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Mehmet\Desktop\İNELSO\1. OMS\5. ADM &amp; GDZ\11. Tablo 1-5\2020\"/>
    </mc:Choice>
  </mc:AlternateContent>
  <xr:revisionPtr revIDLastSave="0" documentId="13_ncr:1_{EC4D7604-6F8E-4627-BEF1-1152CD61A6CB}" xr6:coauthVersionLast="45" xr6:coauthVersionMax="45" xr10:uidLastSave="{00000000-0000-0000-0000-000000000000}"/>
  <bookViews>
    <workbookView xWindow="-120" yWindow="-120" windowWidth="29040" windowHeight="15840" tabRatio="932" xr2:uid="{00000000-000D-0000-FFFF-FFFF00000000}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70" r:id="rId8"/>
    <sheet name="İZMİR-NARLIDERE" sheetId="71" r:id="rId9"/>
    <sheet name="İZMİR-GAZİEMİR" sheetId="72" r:id="rId10"/>
    <sheet name="İZMİR-ÇİĞLİ" sheetId="73" r:id="rId11"/>
    <sheet name="İZMİR-GÜZELBAHÇE" sheetId="29" r:id="rId12"/>
    <sheet name="İZMİR-KARABAĞLAR" sheetId="74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75" r:id="rId33"/>
    <sheet name="İZMİR-BALÇOVA" sheetId="76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3" i="76" l="1"/>
  <c r="H63" i="76"/>
  <c r="G63" i="76"/>
  <c r="F63" i="76"/>
  <c r="E63" i="76"/>
  <c r="D63" i="76"/>
  <c r="C63" i="76"/>
  <c r="I58" i="76"/>
  <c r="H58" i="76"/>
  <c r="G58" i="76"/>
  <c r="F58" i="76"/>
  <c r="E58" i="76"/>
  <c r="D58" i="76"/>
  <c r="C58" i="76"/>
  <c r="I57" i="76"/>
  <c r="I59" i="76" s="1"/>
  <c r="H57" i="76"/>
  <c r="H59" i="76" s="1"/>
  <c r="G57" i="76"/>
  <c r="G59" i="76" s="1"/>
  <c r="F57" i="76"/>
  <c r="F59" i="76" s="1"/>
  <c r="E57" i="76"/>
  <c r="E59" i="76" s="1"/>
  <c r="D57" i="76"/>
  <c r="D59" i="76" s="1"/>
  <c r="C57" i="76"/>
  <c r="C59" i="76" s="1"/>
  <c r="I53" i="76"/>
  <c r="H53" i="76"/>
  <c r="G53" i="76"/>
  <c r="F53" i="76"/>
  <c r="E53" i="76"/>
  <c r="D53" i="76"/>
  <c r="C53" i="76"/>
  <c r="I52" i="76"/>
  <c r="H52" i="76"/>
  <c r="G52" i="76"/>
  <c r="F52" i="76"/>
  <c r="E52" i="76"/>
  <c r="D52" i="76"/>
  <c r="C52" i="76"/>
  <c r="I51" i="76"/>
  <c r="H51" i="76"/>
  <c r="G51" i="76"/>
  <c r="F51" i="76"/>
  <c r="E51" i="76"/>
  <c r="D51" i="76"/>
  <c r="C51" i="76"/>
  <c r="I50" i="76"/>
  <c r="H50" i="76"/>
  <c r="G50" i="76"/>
  <c r="F50" i="76"/>
  <c r="E50" i="76"/>
  <c r="D50" i="76"/>
  <c r="C50" i="76"/>
  <c r="I49" i="76"/>
  <c r="I54" i="76" s="1"/>
  <c r="H49" i="76"/>
  <c r="H54" i="76" s="1"/>
  <c r="G49" i="76"/>
  <c r="G54" i="76" s="1"/>
  <c r="F49" i="76"/>
  <c r="F54" i="76" s="1"/>
  <c r="E49" i="76"/>
  <c r="E54" i="76" s="1"/>
  <c r="D49" i="76"/>
  <c r="D54" i="76" s="1"/>
  <c r="C49" i="76"/>
  <c r="C54" i="76" s="1"/>
  <c r="I45" i="76"/>
  <c r="H45" i="76"/>
  <c r="G45" i="76"/>
  <c r="F45" i="76"/>
  <c r="E45" i="76"/>
  <c r="D45" i="76"/>
  <c r="C45" i="76"/>
  <c r="I44" i="76"/>
  <c r="H44" i="76"/>
  <c r="G44" i="76"/>
  <c r="F44" i="76"/>
  <c r="E44" i="76"/>
  <c r="D44" i="76"/>
  <c r="C44" i="76"/>
  <c r="I43" i="76"/>
  <c r="H43" i="76"/>
  <c r="G43" i="76"/>
  <c r="F43" i="76"/>
  <c r="E43" i="76"/>
  <c r="D43" i="76"/>
  <c r="C43" i="76"/>
  <c r="I42" i="76"/>
  <c r="H42" i="76"/>
  <c r="G42" i="76"/>
  <c r="F42" i="76"/>
  <c r="E42" i="76"/>
  <c r="D42" i="76"/>
  <c r="C42" i="76"/>
  <c r="I41" i="76"/>
  <c r="H41" i="76"/>
  <c r="G41" i="76"/>
  <c r="F41" i="76"/>
  <c r="E41" i="76"/>
  <c r="D41" i="76"/>
  <c r="C41" i="76"/>
  <c r="I40" i="76"/>
  <c r="H40" i="76"/>
  <c r="G40" i="76"/>
  <c r="F40" i="76"/>
  <c r="E40" i="76"/>
  <c r="D40" i="76"/>
  <c r="C40" i="76"/>
  <c r="I39" i="76"/>
  <c r="H39" i="76"/>
  <c r="G39" i="76"/>
  <c r="F39" i="76"/>
  <c r="E39" i="76"/>
  <c r="D39" i="76"/>
  <c r="C39" i="76"/>
  <c r="I38" i="76"/>
  <c r="H38" i="76"/>
  <c r="G38" i="76"/>
  <c r="F38" i="76"/>
  <c r="E38" i="76"/>
  <c r="D38" i="76"/>
  <c r="C38" i="76"/>
  <c r="I37" i="76"/>
  <c r="H37" i="76"/>
  <c r="G37" i="76"/>
  <c r="F37" i="76"/>
  <c r="E37" i="76"/>
  <c r="D37" i="76"/>
  <c r="C37" i="76"/>
  <c r="I36" i="76"/>
  <c r="H36" i="76"/>
  <c r="H46" i="76" s="1"/>
  <c r="G36" i="76"/>
  <c r="G46" i="76" s="1"/>
  <c r="F36" i="76"/>
  <c r="F46" i="76" s="1"/>
  <c r="E36" i="76"/>
  <c r="E46" i="76" s="1"/>
  <c r="D36" i="76"/>
  <c r="D46" i="76" s="1"/>
  <c r="C36" i="76"/>
  <c r="C46" i="76" s="1"/>
  <c r="I32" i="76"/>
  <c r="H32" i="76"/>
  <c r="G32" i="76"/>
  <c r="F32" i="76"/>
  <c r="E32" i="76"/>
  <c r="D32" i="76"/>
  <c r="C32" i="76"/>
  <c r="I31" i="76"/>
  <c r="H31" i="76"/>
  <c r="G31" i="76"/>
  <c r="F31" i="76"/>
  <c r="E31" i="76"/>
  <c r="D31" i="76"/>
  <c r="C31" i="76"/>
  <c r="I30" i="76"/>
  <c r="H30" i="76"/>
  <c r="G30" i="76"/>
  <c r="F30" i="76"/>
  <c r="E30" i="76"/>
  <c r="D30" i="76"/>
  <c r="C30" i="76"/>
  <c r="I29" i="76"/>
  <c r="H29" i="76"/>
  <c r="G29" i="76"/>
  <c r="F29" i="76"/>
  <c r="E29" i="76"/>
  <c r="D29" i="76"/>
  <c r="C29" i="76"/>
  <c r="I28" i="76"/>
  <c r="I33" i="76" s="1"/>
  <c r="H28" i="76"/>
  <c r="H33" i="76" s="1"/>
  <c r="G28" i="76"/>
  <c r="G33" i="76" s="1"/>
  <c r="F28" i="76"/>
  <c r="F33" i="76" s="1"/>
  <c r="E28" i="76"/>
  <c r="E33" i="76" s="1"/>
  <c r="D28" i="76"/>
  <c r="D33" i="76" s="1"/>
  <c r="C28" i="76"/>
  <c r="C33" i="76" s="1"/>
  <c r="I24" i="76"/>
  <c r="H24" i="76"/>
  <c r="G24" i="76"/>
  <c r="F24" i="76"/>
  <c r="E24" i="76"/>
  <c r="D24" i="76"/>
  <c r="C24" i="76"/>
  <c r="I23" i="76"/>
  <c r="H23" i="76"/>
  <c r="G23" i="76"/>
  <c r="F23" i="76"/>
  <c r="E23" i="76"/>
  <c r="D23" i="76"/>
  <c r="C23" i="76"/>
  <c r="I22" i="76"/>
  <c r="H22" i="76"/>
  <c r="G22" i="76"/>
  <c r="F22" i="76"/>
  <c r="E22" i="76"/>
  <c r="D22" i="76"/>
  <c r="C22" i="76"/>
  <c r="I21" i="76"/>
  <c r="H21" i="76"/>
  <c r="G21" i="76"/>
  <c r="F21" i="76"/>
  <c r="E21" i="76"/>
  <c r="D21" i="76"/>
  <c r="C21" i="76"/>
  <c r="I20" i="76"/>
  <c r="H20" i="76"/>
  <c r="G20" i="76"/>
  <c r="F20" i="76"/>
  <c r="E20" i="76"/>
  <c r="D20" i="76"/>
  <c r="C20" i="76"/>
  <c r="I19" i="76"/>
  <c r="H19" i="76"/>
  <c r="G19" i="76"/>
  <c r="F19" i="76"/>
  <c r="E19" i="76"/>
  <c r="D19" i="76"/>
  <c r="C19" i="76"/>
  <c r="I18" i="76"/>
  <c r="H18" i="76"/>
  <c r="G18" i="76"/>
  <c r="F18" i="76"/>
  <c r="E18" i="76"/>
  <c r="D18" i="76"/>
  <c r="C18" i="76"/>
  <c r="I17" i="76"/>
  <c r="H17" i="76"/>
  <c r="G17" i="76"/>
  <c r="F17" i="76"/>
  <c r="E17" i="76"/>
  <c r="D17" i="76"/>
  <c r="C17" i="76"/>
  <c r="I16" i="76"/>
  <c r="H16" i="76"/>
  <c r="G16" i="76"/>
  <c r="F16" i="76"/>
  <c r="E16" i="76"/>
  <c r="D16" i="76"/>
  <c r="C16" i="76"/>
  <c r="I15" i="76"/>
  <c r="I25" i="76" s="1"/>
  <c r="H15" i="76"/>
  <c r="G15" i="76"/>
  <c r="G25" i="76" s="1"/>
  <c r="F15" i="76"/>
  <c r="F25" i="76" s="1"/>
  <c r="E15" i="76"/>
  <c r="D15" i="76"/>
  <c r="D25" i="76" s="1"/>
  <c r="C15" i="76"/>
  <c r="C25" i="76" s="1"/>
  <c r="I63" i="75"/>
  <c r="H63" i="75"/>
  <c r="G63" i="75"/>
  <c r="F63" i="75"/>
  <c r="E63" i="75"/>
  <c r="D63" i="75"/>
  <c r="C63" i="75"/>
  <c r="I58" i="75"/>
  <c r="H58" i="75"/>
  <c r="G58" i="75"/>
  <c r="F58" i="75"/>
  <c r="E58" i="75"/>
  <c r="D58" i="75"/>
  <c r="C58" i="75"/>
  <c r="I57" i="75"/>
  <c r="H57" i="75"/>
  <c r="G57" i="75"/>
  <c r="F57" i="75"/>
  <c r="E57" i="75"/>
  <c r="E59" i="75" s="1"/>
  <c r="D57" i="75"/>
  <c r="C57" i="75"/>
  <c r="C59" i="75" s="1"/>
  <c r="I53" i="75"/>
  <c r="H53" i="75"/>
  <c r="G53" i="75"/>
  <c r="F53" i="75"/>
  <c r="E53" i="75"/>
  <c r="D53" i="75"/>
  <c r="C53" i="75"/>
  <c r="I52" i="75"/>
  <c r="H52" i="75"/>
  <c r="G52" i="75"/>
  <c r="F52" i="75"/>
  <c r="E52" i="75"/>
  <c r="D52" i="75"/>
  <c r="C52" i="75"/>
  <c r="I51" i="75"/>
  <c r="H51" i="75"/>
  <c r="G51" i="75"/>
  <c r="F51" i="75"/>
  <c r="E51" i="75"/>
  <c r="D51" i="75"/>
  <c r="C51" i="75"/>
  <c r="I50" i="75"/>
  <c r="H50" i="75"/>
  <c r="G50" i="75"/>
  <c r="F50" i="75"/>
  <c r="E50" i="75"/>
  <c r="D50" i="75"/>
  <c r="C50" i="75"/>
  <c r="I49" i="75"/>
  <c r="H49" i="75"/>
  <c r="G49" i="75"/>
  <c r="F49" i="75"/>
  <c r="E49" i="75"/>
  <c r="D49" i="75"/>
  <c r="D54" i="75" s="1"/>
  <c r="C49" i="75"/>
  <c r="I45" i="75"/>
  <c r="H45" i="75"/>
  <c r="G45" i="75"/>
  <c r="F45" i="75"/>
  <c r="E45" i="75"/>
  <c r="D45" i="75"/>
  <c r="C45" i="75"/>
  <c r="I44" i="75"/>
  <c r="H44" i="75"/>
  <c r="G44" i="75"/>
  <c r="F44" i="75"/>
  <c r="E44" i="75"/>
  <c r="D44" i="75"/>
  <c r="C44" i="75"/>
  <c r="I43" i="75"/>
  <c r="H43" i="75"/>
  <c r="G43" i="75"/>
  <c r="F43" i="75"/>
  <c r="E43" i="75"/>
  <c r="D43" i="75"/>
  <c r="C43" i="75"/>
  <c r="I42" i="75"/>
  <c r="H42" i="75"/>
  <c r="G42" i="75"/>
  <c r="F42" i="75"/>
  <c r="E42" i="75"/>
  <c r="D42" i="75"/>
  <c r="C42" i="75"/>
  <c r="I41" i="75"/>
  <c r="H41" i="75"/>
  <c r="G41" i="75"/>
  <c r="F41" i="75"/>
  <c r="E41" i="75"/>
  <c r="D41" i="75"/>
  <c r="C41" i="75"/>
  <c r="I40" i="75"/>
  <c r="H40" i="75"/>
  <c r="G40" i="75"/>
  <c r="F40" i="75"/>
  <c r="E40" i="75"/>
  <c r="D40" i="75"/>
  <c r="C40" i="75"/>
  <c r="I39" i="75"/>
  <c r="H39" i="75"/>
  <c r="G39" i="75"/>
  <c r="F39" i="75"/>
  <c r="E39" i="75"/>
  <c r="D39" i="75"/>
  <c r="C39" i="75"/>
  <c r="I38" i="75"/>
  <c r="H38" i="75"/>
  <c r="G38" i="75"/>
  <c r="F38" i="75"/>
  <c r="E38" i="75"/>
  <c r="D38" i="75"/>
  <c r="C38" i="75"/>
  <c r="I37" i="75"/>
  <c r="H37" i="75"/>
  <c r="G37" i="75"/>
  <c r="F37" i="75"/>
  <c r="E37" i="75"/>
  <c r="D37" i="75"/>
  <c r="C37" i="75"/>
  <c r="I36" i="75"/>
  <c r="H36" i="75"/>
  <c r="G36" i="75"/>
  <c r="F36" i="75"/>
  <c r="E36" i="75"/>
  <c r="D36" i="75"/>
  <c r="C36" i="75"/>
  <c r="I32" i="75"/>
  <c r="H32" i="75"/>
  <c r="G32" i="75"/>
  <c r="F32" i="75"/>
  <c r="E32" i="75"/>
  <c r="D32" i="75"/>
  <c r="C32" i="75"/>
  <c r="I31" i="75"/>
  <c r="H31" i="75"/>
  <c r="G31" i="75"/>
  <c r="F31" i="75"/>
  <c r="E31" i="75"/>
  <c r="D31" i="75"/>
  <c r="C31" i="75"/>
  <c r="I30" i="75"/>
  <c r="H30" i="75"/>
  <c r="G30" i="75"/>
  <c r="F30" i="75"/>
  <c r="E30" i="75"/>
  <c r="D30" i="75"/>
  <c r="C30" i="75"/>
  <c r="I29" i="75"/>
  <c r="H29" i="75"/>
  <c r="G29" i="75"/>
  <c r="F29" i="75"/>
  <c r="E29" i="75"/>
  <c r="D29" i="75"/>
  <c r="C29" i="75"/>
  <c r="I28" i="75"/>
  <c r="H28" i="75"/>
  <c r="G28" i="75"/>
  <c r="F28" i="75"/>
  <c r="F33" i="75" s="1"/>
  <c r="E28" i="75"/>
  <c r="D28" i="75"/>
  <c r="C28" i="75"/>
  <c r="I24" i="75"/>
  <c r="H24" i="75"/>
  <c r="G24" i="75"/>
  <c r="F24" i="75"/>
  <c r="E24" i="75"/>
  <c r="D24" i="75"/>
  <c r="C24" i="75"/>
  <c r="I23" i="75"/>
  <c r="H23" i="75"/>
  <c r="G23" i="75"/>
  <c r="F23" i="75"/>
  <c r="E23" i="75"/>
  <c r="D23" i="75"/>
  <c r="C23" i="75"/>
  <c r="I22" i="75"/>
  <c r="H22" i="75"/>
  <c r="G22" i="75"/>
  <c r="F22" i="75"/>
  <c r="E22" i="75"/>
  <c r="D22" i="75"/>
  <c r="C22" i="75"/>
  <c r="I21" i="75"/>
  <c r="H21" i="75"/>
  <c r="G21" i="75"/>
  <c r="F21" i="75"/>
  <c r="E21" i="75"/>
  <c r="D21" i="75"/>
  <c r="C21" i="75"/>
  <c r="I20" i="75"/>
  <c r="H20" i="75"/>
  <c r="G20" i="75"/>
  <c r="F20" i="75"/>
  <c r="E20" i="75"/>
  <c r="D20" i="75"/>
  <c r="C20" i="75"/>
  <c r="I19" i="75"/>
  <c r="H19" i="75"/>
  <c r="G19" i="75"/>
  <c r="F19" i="75"/>
  <c r="E19" i="75"/>
  <c r="D19" i="75"/>
  <c r="C19" i="75"/>
  <c r="I18" i="75"/>
  <c r="H18" i="75"/>
  <c r="G18" i="75"/>
  <c r="F18" i="75"/>
  <c r="E18" i="75"/>
  <c r="D18" i="75"/>
  <c r="C18" i="75"/>
  <c r="I17" i="75"/>
  <c r="H17" i="75"/>
  <c r="G17" i="75"/>
  <c r="F17" i="75"/>
  <c r="E17" i="75"/>
  <c r="D17" i="75"/>
  <c r="C17" i="75"/>
  <c r="I16" i="75"/>
  <c r="H16" i="75"/>
  <c r="G16" i="75"/>
  <c r="F16" i="75"/>
  <c r="E16" i="75"/>
  <c r="D16" i="75"/>
  <c r="C16" i="75"/>
  <c r="I15" i="75"/>
  <c r="H15" i="75"/>
  <c r="G15" i="75"/>
  <c r="F15" i="75"/>
  <c r="E15" i="75"/>
  <c r="D15" i="75"/>
  <c r="C15" i="75"/>
  <c r="I63" i="74"/>
  <c r="H63" i="74"/>
  <c r="G63" i="74"/>
  <c r="F63" i="74"/>
  <c r="E63" i="74"/>
  <c r="D63" i="74"/>
  <c r="C63" i="74"/>
  <c r="I58" i="74"/>
  <c r="H58" i="74"/>
  <c r="G58" i="74"/>
  <c r="F58" i="74"/>
  <c r="E58" i="74"/>
  <c r="D58" i="74"/>
  <c r="C58" i="74"/>
  <c r="I57" i="74"/>
  <c r="I59" i="74" s="1"/>
  <c r="H57" i="74"/>
  <c r="H59" i="74" s="1"/>
  <c r="G57" i="74"/>
  <c r="F57" i="74"/>
  <c r="F59" i="74" s="1"/>
  <c r="E57" i="74"/>
  <c r="D57" i="74"/>
  <c r="C57" i="74"/>
  <c r="I53" i="74"/>
  <c r="H53" i="74"/>
  <c r="G53" i="74"/>
  <c r="F53" i="74"/>
  <c r="E53" i="74"/>
  <c r="D53" i="74"/>
  <c r="C53" i="74"/>
  <c r="I52" i="74"/>
  <c r="H52" i="74"/>
  <c r="G52" i="74"/>
  <c r="F52" i="74"/>
  <c r="E52" i="74"/>
  <c r="D52" i="74"/>
  <c r="C52" i="74"/>
  <c r="I51" i="74"/>
  <c r="H51" i="74"/>
  <c r="G51" i="74"/>
  <c r="F51" i="74"/>
  <c r="E51" i="74"/>
  <c r="D51" i="74"/>
  <c r="C51" i="74"/>
  <c r="I50" i="74"/>
  <c r="H50" i="74"/>
  <c r="G50" i="74"/>
  <c r="F50" i="74"/>
  <c r="E50" i="74"/>
  <c r="D50" i="74"/>
  <c r="C50" i="74"/>
  <c r="I49" i="74"/>
  <c r="H49" i="74"/>
  <c r="G49" i="74"/>
  <c r="F49" i="74"/>
  <c r="E49" i="74"/>
  <c r="D49" i="74"/>
  <c r="D54" i="74" s="1"/>
  <c r="C49" i="74"/>
  <c r="I45" i="74"/>
  <c r="H45" i="74"/>
  <c r="G45" i="74"/>
  <c r="F45" i="74"/>
  <c r="E45" i="74"/>
  <c r="D45" i="74"/>
  <c r="C45" i="74"/>
  <c r="I44" i="74"/>
  <c r="H44" i="74"/>
  <c r="G44" i="74"/>
  <c r="F44" i="74"/>
  <c r="E44" i="74"/>
  <c r="D44" i="74"/>
  <c r="C44" i="74"/>
  <c r="I43" i="74"/>
  <c r="H43" i="74"/>
  <c r="G43" i="74"/>
  <c r="F43" i="74"/>
  <c r="E43" i="74"/>
  <c r="D43" i="74"/>
  <c r="C43" i="74"/>
  <c r="I42" i="74"/>
  <c r="H42" i="74"/>
  <c r="G42" i="74"/>
  <c r="F42" i="74"/>
  <c r="E42" i="74"/>
  <c r="D42" i="74"/>
  <c r="C42" i="74"/>
  <c r="I41" i="74"/>
  <c r="H41" i="74"/>
  <c r="G41" i="74"/>
  <c r="F41" i="74"/>
  <c r="E41" i="74"/>
  <c r="D41" i="74"/>
  <c r="C41" i="74"/>
  <c r="I40" i="74"/>
  <c r="H40" i="74"/>
  <c r="G40" i="74"/>
  <c r="F40" i="74"/>
  <c r="E40" i="74"/>
  <c r="D40" i="74"/>
  <c r="C40" i="74"/>
  <c r="I39" i="74"/>
  <c r="H39" i="74"/>
  <c r="G39" i="74"/>
  <c r="F39" i="74"/>
  <c r="E39" i="74"/>
  <c r="D39" i="74"/>
  <c r="C39" i="74"/>
  <c r="I38" i="74"/>
  <c r="H38" i="74"/>
  <c r="G38" i="74"/>
  <c r="F38" i="74"/>
  <c r="E38" i="74"/>
  <c r="D38" i="74"/>
  <c r="C38" i="74"/>
  <c r="I37" i="74"/>
  <c r="H37" i="74"/>
  <c r="G37" i="74"/>
  <c r="F37" i="74"/>
  <c r="E37" i="74"/>
  <c r="D37" i="74"/>
  <c r="C37" i="74"/>
  <c r="I36" i="74"/>
  <c r="H36" i="74"/>
  <c r="G36" i="74"/>
  <c r="F36" i="74"/>
  <c r="E36" i="74"/>
  <c r="D36" i="74"/>
  <c r="C36" i="74"/>
  <c r="I32" i="74"/>
  <c r="H32" i="74"/>
  <c r="G32" i="74"/>
  <c r="F32" i="74"/>
  <c r="E32" i="74"/>
  <c r="D32" i="74"/>
  <c r="C32" i="74"/>
  <c r="I31" i="74"/>
  <c r="H31" i="74"/>
  <c r="G31" i="74"/>
  <c r="F31" i="74"/>
  <c r="E31" i="74"/>
  <c r="D31" i="74"/>
  <c r="C31" i="74"/>
  <c r="I30" i="74"/>
  <c r="H30" i="74"/>
  <c r="G30" i="74"/>
  <c r="F30" i="74"/>
  <c r="E30" i="74"/>
  <c r="D30" i="74"/>
  <c r="C30" i="74"/>
  <c r="I29" i="74"/>
  <c r="H29" i="74"/>
  <c r="G29" i="74"/>
  <c r="F29" i="74"/>
  <c r="E29" i="74"/>
  <c r="D29" i="74"/>
  <c r="C29" i="74"/>
  <c r="I28" i="74"/>
  <c r="H28" i="74"/>
  <c r="G28" i="74"/>
  <c r="F28" i="74"/>
  <c r="E28" i="74"/>
  <c r="E33" i="74" s="1"/>
  <c r="D28" i="74"/>
  <c r="C28" i="74"/>
  <c r="I24" i="74"/>
  <c r="H24" i="74"/>
  <c r="G24" i="74"/>
  <c r="F24" i="74"/>
  <c r="E24" i="74"/>
  <c r="D24" i="74"/>
  <c r="C24" i="74"/>
  <c r="I23" i="74"/>
  <c r="H23" i="74"/>
  <c r="G23" i="74"/>
  <c r="F23" i="74"/>
  <c r="E23" i="74"/>
  <c r="D23" i="74"/>
  <c r="C23" i="74"/>
  <c r="I22" i="74"/>
  <c r="H22" i="74"/>
  <c r="G22" i="74"/>
  <c r="F22" i="74"/>
  <c r="E22" i="74"/>
  <c r="D22" i="74"/>
  <c r="C22" i="74"/>
  <c r="I21" i="74"/>
  <c r="H21" i="74"/>
  <c r="G21" i="74"/>
  <c r="F21" i="74"/>
  <c r="E21" i="74"/>
  <c r="D21" i="74"/>
  <c r="C21" i="74"/>
  <c r="I20" i="74"/>
  <c r="H20" i="74"/>
  <c r="G20" i="74"/>
  <c r="F20" i="74"/>
  <c r="E20" i="74"/>
  <c r="D20" i="74"/>
  <c r="C20" i="74"/>
  <c r="I19" i="74"/>
  <c r="H19" i="74"/>
  <c r="G19" i="74"/>
  <c r="F19" i="74"/>
  <c r="E19" i="74"/>
  <c r="D19" i="74"/>
  <c r="C19" i="74"/>
  <c r="I18" i="74"/>
  <c r="H18" i="74"/>
  <c r="G18" i="74"/>
  <c r="F18" i="74"/>
  <c r="E18" i="74"/>
  <c r="D18" i="74"/>
  <c r="C18" i="74"/>
  <c r="I17" i="74"/>
  <c r="H17" i="74"/>
  <c r="G17" i="74"/>
  <c r="F17" i="74"/>
  <c r="E17" i="74"/>
  <c r="D17" i="74"/>
  <c r="C17" i="74"/>
  <c r="I16" i="74"/>
  <c r="H16" i="74"/>
  <c r="G16" i="74"/>
  <c r="F16" i="74"/>
  <c r="E16" i="74"/>
  <c r="D16" i="74"/>
  <c r="C16" i="74"/>
  <c r="I15" i="74"/>
  <c r="H15" i="74"/>
  <c r="G15" i="74"/>
  <c r="F15" i="74"/>
  <c r="E15" i="74"/>
  <c r="D15" i="74"/>
  <c r="C15" i="74"/>
  <c r="I63" i="73"/>
  <c r="H63" i="73"/>
  <c r="G63" i="73"/>
  <c r="F63" i="73"/>
  <c r="E63" i="73"/>
  <c r="D63" i="73"/>
  <c r="C63" i="73"/>
  <c r="I58" i="73"/>
  <c r="H58" i="73"/>
  <c r="G58" i="73"/>
  <c r="F58" i="73"/>
  <c r="E58" i="73"/>
  <c r="D58" i="73"/>
  <c r="C58" i="73"/>
  <c r="I57" i="73"/>
  <c r="H57" i="73"/>
  <c r="H59" i="73" s="1"/>
  <c r="G57" i="73"/>
  <c r="F57" i="73"/>
  <c r="E57" i="73"/>
  <c r="E59" i="73" s="1"/>
  <c r="D57" i="73"/>
  <c r="C57" i="73"/>
  <c r="I53" i="73"/>
  <c r="H53" i="73"/>
  <c r="G53" i="73"/>
  <c r="F53" i="73"/>
  <c r="E53" i="73"/>
  <c r="D53" i="73"/>
  <c r="C53" i="73"/>
  <c r="I52" i="73"/>
  <c r="H52" i="73"/>
  <c r="G52" i="73"/>
  <c r="F52" i="73"/>
  <c r="E52" i="73"/>
  <c r="D52" i="73"/>
  <c r="C52" i="73"/>
  <c r="I51" i="73"/>
  <c r="H51" i="73"/>
  <c r="G51" i="73"/>
  <c r="F51" i="73"/>
  <c r="E51" i="73"/>
  <c r="D51" i="73"/>
  <c r="C51" i="73"/>
  <c r="I50" i="73"/>
  <c r="H50" i="73"/>
  <c r="G50" i="73"/>
  <c r="F50" i="73"/>
  <c r="E50" i="73"/>
  <c r="D50" i="73"/>
  <c r="C50" i="73"/>
  <c r="I49" i="73"/>
  <c r="H49" i="73"/>
  <c r="G49" i="73"/>
  <c r="F49" i="73"/>
  <c r="E49" i="73"/>
  <c r="D49" i="73"/>
  <c r="C49" i="73"/>
  <c r="C54" i="73" s="1"/>
  <c r="I45" i="73"/>
  <c r="H45" i="73"/>
  <c r="G45" i="73"/>
  <c r="F45" i="73"/>
  <c r="E45" i="73"/>
  <c r="D45" i="73"/>
  <c r="C45" i="73"/>
  <c r="I44" i="73"/>
  <c r="H44" i="73"/>
  <c r="G44" i="73"/>
  <c r="F44" i="73"/>
  <c r="E44" i="73"/>
  <c r="D44" i="73"/>
  <c r="C44" i="73"/>
  <c r="I43" i="73"/>
  <c r="H43" i="73"/>
  <c r="G43" i="73"/>
  <c r="F43" i="73"/>
  <c r="E43" i="73"/>
  <c r="D43" i="73"/>
  <c r="C43" i="73"/>
  <c r="I42" i="73"/>
  <c r="H42" i="73"/>
  <c r="G42" i="73"/>
  <c r="F42" i="73"/>
  <c r="E42" i="73"/>
  <c r="D42" i="73"/>
  <c r="C42" i="73"/>
  <c r="I41" i="73"/>
  <c r="H41" i="73"/>
  <c r="G41" i="73"/>
  <c r="F41" i="73"/>
  <c r="E41" i="73"/>
  <c r="D41" i="73"/>
  <c r="C41" i="73"/>
  <c r="I40" i="73"/>
  <c r="H40" i="73"/>
  <c r="G40" i="73"/>
  <c r="F40" i="73"/>
  <c r="E40" i="73"/>
  <c r="D40" i="73"/>
  <c r="C40" i="73"/>
  <c r="I39" i="73"/>
  <c r="H39" i="73"/>
  <c r="G39" i="73"/>
  <c r="F39" i="73"/>
  <c r="E39" i="73"/>
  <c r="D39" i="73"/>
  <c r="C39" i="73"/>
  <c r="I38" i="73"/>
  <c r="H38" i="73"/>
  <c r="G38" i="73"/>
  <c r="F38" i="73"/>
  <c r="E38" i="73"/>
  <c r="D38" i="73"/>
  <c r="C38" i="73"/>
  <c r="I37" i="73"/>
  <c r="H37" i="73"/>
  <c r="G37" i="73"/>
  <c r="F37" i="73"/>
  <c r="E37" i="73"/>
  <c r="D37" i="73"/>
  <c r="C37" i="73"/>
  <c r="I36" i="73"/>
  <c r="H36" i="73"/>
  <c r="G36" i="73"/>
  <c r="F36" i="73"/>
  <c r="E36" i="73"/>
  <c r="D36" i="73"/>
  <c r="C36" i="73"/>
  <c r="I32" i="73"/>
  <c r="H32" i="73"/>
  <c r="G32" i="73"/>
  <c r="F32" i="73"/>
  <c r="E32" i="73"/>
  <c r="D32" i="73"/>
  <c r="C32" i="73"/>
  <c r="I31" i="73"/>
  <c r="H31" i="73"/>
  <c r="G31" i="73"/>
  <c r="F31" i="73"/>
  <c r="E31" i="73"/>
  <c r="D31" i="73"/>
  <c r="C31" i="73"/>
  <c r="I30" i="73"/>
  <c r="H30" i="73"/>
  <c r="G30" i="73"/>
  <c r="F30" i="73"/>
  <c r="E30" i="73"/>
  <c r="D30" i="73"/>
  <c r="C30" i="73"/>
  <c r="I29" i="73"/>
  <c r="H29" i="73"/>
  <c r="G29" i="73"/>
  <c r="F29" i="73"/>
  <c r="E29" i="73"/>
  <c r="D29" i="73"/>
  <c r="C29" i="73"/>
  <c r="I28" i="73"/>
  <c r="H28" i="73"/>
  <c r="G28" i="73"/>
  <c r="F28" i="73"/>
  <c r="E28" i="73"/>
  <c r="D28" i="73"/>
  <c r="C28" i="73"/>
  <c r="I24" i="73"/>
  <c r="H24" i="73"/>
  <c r="G24" i="73"/>
  <c r="F24" i="73"/>
  <c r="E24" i="73"/>
  <c r="D24" i="73"/>
  <c r="C24" i="73"/>
  <c r="I23" i="73"/>
  <c r="H23" i="73"/>
  <c r="G23" i="73"/>
  <c r="F23" i="73"/>
  <c r="E23" i="73"/>
  <c r="D23" i="73"/>
  <c r="C23" i="73"/>
  <c r="I22" i="73"/>
  <c r="H22" i="73"/>
  <c r="G22" i="73"/>
  <c r="F22" i="73"/>
  <c r="E22" i="73"/>
  <c r="D22" i="73"/>
  <c r="C22" i="73"/>
  <c r="I21" i="73"/>
  <c r="H21" i="73"/>
  <c r="G21" i="73"/>
  <c r="F21" i="73"/>
  <c r="E21" i="73"/>
  <c r="D21" i="73"/>
  <c r="C21" i="73"/>
  <c r="I20" i="73"/>
  <c r="H20" i="73"/>
  <c r="G20" i="73"/>
  <c r="F20" i="73"/>
  <c r="E20" i="73"/>
  <c r="D20" i="73"/>
  <c r="C20" i="73"/>
  <c r="I19" i="73"/>
  <c r="H19" i="73"/>
  <c r="G19" i="73"/>
  <c r="F19" i="73"/>
  <c r="E19" i="73"/>
  <c r="D19" i="73"/>
  <c r="C19" i="73"/>
  <c r="I18" i="73"/>
  <c r="H18" i="73"/>
  <c r="G18" i="73"/>
  <c r="F18" i="73"/>
  <c r="E18" i="73"/>
  <c r="D18" i="73"/>
  <c r="C18" i="73"/>
  <c r="I17" i="73"/>
  <c r="H17" i="73"/>
  <c r="G17" i="73"/>
  <c r="F17" i="73"/>
  <c r="E17" i="73"/>
  <c r="D17" i="73"/>
  <c r="C17" i="73"/>
  <c r="I16" i="73"/>
  <c r="H16" i="73"/>
  <c r="G16" i="73"/>
  <c r="F16" i="73"/>
  <c r="E16" i="73"/>
  <c r="D16" i="73"/>
  <c r="C16" i="73"/>
  <c r="I15" i="73"/>
  <c r="H15" i="73"/>
  <c r="G15" i="73"/>
  <c r="F15" i="73"/>
  <c r="E15" i="73"/>
  <c r="D15" i="73"/>
  <c r="C15" i="73"/>
  <c r="I63" i="72"/>
  <c r="H63" i="72"/>
  <c r="G63" i="72"/>
  <c r="F63" i="72"/>
  <c r="E63" i="72"/>
  <c r="D63" i="72"/>
  <c r="C63" i="72"/>
  <c r="I58" i="72"/>
  <c r="H58" i="72"/>
  <c r="G58" i="72"/>
  <c r="F58" i="72"/>
  <c r="E58" i="72"/>
  <c r="D58" i="72"/>
  <c r="C58" i="72"/>
  <c r="I57" i="72"/>
  <c r="H57" i="72"/>
  <c r="G57" i="72"/>
  <c r="G59" i="72" s="1"/>
  <c r="F57" i="72"/>
  <c r="E57" i="72"/>
  <c r="D57" i="72"/>
  <c r="C57" i="72"/>
  <c r="I53" i="72"/>
  <c r="H53" i="72"/>
  <c r="G53" i="72"/>
  <c r="F53" i="72"/>
  <c r="E53" i="72"/>
  <c r="D53" i="72"/>
  <c r="C53" i="72"/>
  <c r="I52" i="72"/>
  <c r="H52" i="72"/>
  <c r="G52" i="72"/>
  <c r="F52" i="72"/>
  <c r="E52" i="72"/>
  <c r="D52" i="72"/>
  <c r="C52" i="72"/>
  <c r="I51" i="72"/>
  <c r="H51" i="72"/>
  <c r="G51" i="72"/>
  <c r="F51" i="72"/>
  <c r="E51" i="72"/>
  <c r="D51" i="72"/>
  <c r="C51" i="72"/>
  <c r="I50" i="72"/>
  <c r="H50" i="72"/>
  <c r="G50" i="72"/>
  <c r="F50" i="72"/>
  <c r="E50" i="72"/>
  <c r="D50" i="72"/>
  <c r="C50" i="72"/>
  <c r="I49" i="72"/>
  <c r="H49" i="72"/>
  <c r="G49" i="72"/>
  <c r="F49" i="72"/>
  <c r="E49" i="72"/>
  <c r="D49" i="72"/>
  <c r="C49" i="72"/>
  <c r="I45" i="72"/>
  <c r="H45" i="72"/>
  <c r="G45" i="72"/>
  <c r="F45" i="72"/>
  <c r="E45" i="72"/>
  <c r="D45" i="72"/>
  <c r="C45" i="72"/>
  <c r="I44" i="72"/>
  <c r="H44" i="72"/>
  <c r="G44" i="72"/>
  <c r="F44" i="72"/>
  <c r="E44" i="72"/>
  <c r="D44" i="72"/>
  <c r="C44" i="72"/>
  <c r="I43" i="72"/>
  <c r="H43" i="72"/>
  <c r="G43" i="72"/>
  <c r="F43" i="72"/>
  <c r="E43" i="72"/>
  <c r="D43" i="72"/>
  <c r="C43" i="72"/>
  <c r="I42" i="72"/>
  <c r="H42" i="72"/>
  <c r="G42" i="72"/>
  <c r="F42" i="72"/>
  <c r="E42" i="72"/>
  <c r="D42" i="72"/>
  <c r="C42" i="72"/>
  <c r="I41" i="72"/>
  <c r="H41" i="72"/>
  <c r="G41" i="72"/>
  <c r="F41" i="72"/>
  <c r="E41" i="72"/>
  <c r="D41" i="72"/>
  <c r="C41" i="72"/>
  <c r="I40" i="72"/>
  <c r="H40" i="72"/>
  <c r="G40" i="72"/>
  <c r="F40" i="72"/>
  <c r="E40" i="72"/>
  <c r="D40" i="72"/>
  <c r="C40" i="72"/>
  <c r="I39" i="72"/>
  <c r="H39" i="72"/>
  <c r="G39" i="72"/>
  <c r="F39" i="72"/>
  <c r="E39" i="72"/>
  <c r="D39" i="72"/>
  <c r="C39" i="72"/>
  <c r="I38" i="72"/>
  <c r="H38" i="72"/>
  <c r="G38" i="72"/>
  <c r="F38" i="72"/>
  <c r="E38" i="72"/>
  <c r="D38" i="72"/>
  <c r="C38" i="72"/>
  <c r="I37" i="72"/>
  <c r="H37" i="72"/>
  <c r="G37" i="72"/>
  <c r="F37" i="72"/>
  <c r="E37" i="72"/>
  <c r="D37" i="72"/>
  <c r="C37" i="72"/>
  <c r="I36" i="72"/>
  <c r="H36" i="72"/>
  <c r="G36" i="72"/>
  <c r="F36" i="72"/>
  <c r="E36" i="72"/>
  <c r="D36" i="72"/>
  <c r="C36" i="72"/>
  <c r="I32" i="72"/>
  <c r="H32" i="72"/>
  <c r="G32" i="72"/>
  <c r="F32" i="72"/>
  <c r="E32" i="72"/>
  <c r="D32" i="72"/>
  <c r="C32" i="72"/>
  <c r="I31" i="72"/>
  <c r="H31" i="72"/>
  <c r="G31" i="72"/>
  <c r="F31" i="72"/>
  <c r="E31" i="72"/>
  <c r="D31" i="72"/>
  <c r="C31" i="72"/>
  <c r="I30" i="72"/>
  <c r="H30" i="72"/>
  <c r="G30" i="72"/>
  <c r="F30" i="72"/>
  <c r="E30" i="72"/>
  <c r="D30" i="72"/>
  <c r="C30" i="72"/>
  <c r="I29" i="72"/>
  <c r="H29" i="72"/>
  <c r="G29" i="72"/>
  <c r="F29" i="72"/>
  <c r="E29" i="72"/>
  <c r="D29" i="72"/>
  <c r="C29" i="72"/>
  <c r="I28" i="72"/>
  <c r="H28" i="72"/>
  <c r="G28" i="72"/>
  <c r="F28" i="72"/>
  <c r="E28" i="72"/>
  <c r="D28" i="72"/>
  <c r="C28" i="72"/>
  <c r="I24" i="72"/>
  <c r="H24" i="72"/>
  <c r="G24" i="72"/>
  <c r="F24" i="72"/>
  <c r="E24" i="72"/>
  <c r="D24" i="72"/>
  <c r="C24" i="72"/>
  <c r="I23" i="72"/>
  <c r="H23" i="72"/>
  <c r="G23" i="72"/>
  <c r="F23" i="72"/>
  <c r="E23" i="72"/>
  <c r="D23" i="72"/>
  <c r="C23" i="72"/>
  <c r="I22" i="72"/>
  <c r="H22" i="72"/>
  <c r="G22" i="72"/>
  <c r="F22" i="72"/>
  <c r="E22" i="72"/>
  <c r="D22" i="72"/>
  <c r="C22" i="72"/>
  <c r="I21" i="72"/>
  <c r="H21" i="72"/>
  <c r="G21" i="72"/>
  <c r="F21" i="72"/>
  <c r="E21" i="72"/>
  <c r="D21" i="72"/>
  <c r="C21" i="72"/>
  <c r="I20" i="72"/>
  <c r="H20" i="72"/>
  <c r="G20" i="72"/>
  <c r="F20" i="72"/>
  <c r="E20" i="72"/>
  <c r="D20" i="72"/>
  <c r="C20" i="72"/>
  <c r="I19" i="72"/>
  <c r="H19" i="72"/>
  <c r="G19" i="72"/>
  <c r="F19" i="72"/>
  <c r="E19" i="72"/>
  <c r="D19" i="72"/>
  <c r="C19" i="72"/>
  <c r="I18" i="72"/>
  <c r="H18" i="72"/>
  <c r="G18" i="72"/>
  <c r="F18" i="72"/>
  <c r="E18" i="72"/>
  <c r="D18" i="72"/>
  <c r="C18" i="72"/>
  <c r="I17" i="72"/>
  <c r="H17" i="72"/>
  <c r="G17" i="72"/>
  <c r="F17" i="72"/>
  <c r="E17" i="72"/>
  <c r="D17" i="72"/>
  <c r="C17" i="72"/>
  <c r="I16" i="72"/>
  <c r="H16" i="72"/>
  <c r="G16" i="72"/>
  <c r="F16" i="72"/>
  <c r="E16" i="72"/>
  <c r="D16" i="72"/>
  <c r="C16" i="72"/>
  <c r="I15" i="72"/>
  <c r="H15" i="72"/>
  <c r="G15" i="72"/>
  <c r="F15" i="72"/>
  <c r="E15" i="72"/>
  <c r="D15" i="72"/>
  <c r="C15" i="72"/>
  <c r="I63" i="71"/>
  <c r="H63" i="71"/>
  <c r="G63" i="71"/>
  <c r="F63" i="71"/>
  <c r="E63" i="71"/>
  <c r="D63" i="71"/>
  <c r="C63" i="71"/>
  <c r="I58" i="71"/>
  <c r="H58" i="71"/>
  <c r="G58" i="71"/>
  <c r="F58" i="71"/>
  <c r="E58" i="71"/>
  <c r="D58" i="71"/>
  <c r="C58" i="71"/>
  <c r="I57" i="71"/>
  <c r="H57" i="71"/>
  <c r="G57" i="71"/>
  <c r="F57" i="71"/>
  <c r="F59" i="71" s="1"/>
  <c r="E57" i="71"/>
  <c r="D57" i="71"/>
  <c r="C57" i="71"/>
  <c r="I53" i="71"/>
  <c r="H53" i="71"/>
  <c r="G53" i="71"/>
  <c r="F53" i="71"/>
  <c r="E53" i="71"/>
  <c r="D53" i="71"/>
  <c r="C53" i="71"/>
  <c r="I52" i="71"/>
  <c r="H52" i="71"/>
  <c r="G52" i="71"/>
  <c r="F52" i="71"/>
  <c r="E52" i="71"/>
  <c r="D52" i="71"/>
  <c r="C52" i="71"/>
  <c r="I51" i="71"/>
  <c r="H51" i="71"/>
  <c r="G51" i="71"/>
  <c r="F51" i="71"/>
  <c r="E51" i="71"/>
  <c r="D51" i="71"/>
  <c r="C51" i="71"/>
  <c r="I50" i="71"/>
  <c r="H50" i="71"/>
  <c r="G50" i="71"/>
  <c r="F50" i="71"/>
  <c r="E50" i="71"/>
  <c r="D50" i="71"/>
  <c r="C50" i="71"/>
  <c r="I49" i="71"/>
  <c r="H49" i="71"/>
  <c r="G49" i="71"/>
  <c r="F49" i="71"/>
  <c r="E49" i="71"/>
  <c r="D49" i="71"/>
  <c r="C49" i="71"/>
  <c r="I45" i="71"/>
  <c r="H45" i="71"/>
  <c r="G45" i="71"/>
  <c r="F45" i="71"/>
  <c r="E45" i="71"/>
  <c r="D45" i="71"/>
  <c r="C45" i="71"/>
  <c r="I44" i="71"/>
  <c r="H44" i="71"/>
  <c r="G44" i="71"/>
  <c r="F44" i="71"/>
  <c r="E44" i="71"/>
  <c r="D44" i="71"/>
  <c r="C44" i="71"/>
  <c r="I43" i="71"/>
  <c r="H43" i="71"/>
  <c r="G43" i="71"/>
  <c r="F43" i="71"/>
  <c r="E43" i="71"/>
  <c r="D43" i="71"/>
  <c r="C43" i="71"/>
  <c r="I42" i="71"/>
  <c r="H42" i="71"/>
  <c r="G42" i="71"/>
  <c r="F42" i="71"/>
  <c r="E42" i="71"/>
  <c r="D42" i="71"/>
  <c r="C42" i="71"/>
  <c r="I41" i="71"/>
  <c r="H41" i="71"/>
  <c r="G41" i="71"/>
  <c r="F41" i="71"/>
  <c r="E41" i="71"/>
  <c r="D41" i="71"/>
  <c r="C41" i="71"/>
  <c r="I40" i="71"/>
  <c r="H40" i="71"/>
  <c r="G40" i="71"/>
  <c r="F40" i="71"/>
  <c r="E40" i="71"/>
  <c r="D40" i="71"/>
  <c r="C40" i="71"/>
  <c r="I39" i="71"/>
  <c r="H39" i="71"/>
  <c r="G39" i="71"/>
  <c r="F39" i="71"/>
  <c r="E39" i="71"/>
  <c r="D39" i="71"/>
  <c r="C39" i="71"/>
  <c r="I38" i="71"/>
  <c r="H38" i="71"/>
  <c r="G38" i="71"/>
  <c r="F38" i="71"/>
  <c r="E38" i="71"/>
  <c r="D38" i="71"/>
  <c r="C38" i="71"/>
  <c r="I37" i="71"/>
  <c r="H37" i="71"/>
  <c r="G37" i="71"/>
  <c r="F37" i="71"/>
  <c r="E37" i="71"/>
  <c r="D37" i="71"/>
  <c r="C37" i="71"/>
  <c r="I36" i="71"/>
  <c r="H36" i="71"/>
  <c r="G36" i="71"/>
  <c r="F36" i="71"/>
  <c r="E36" i="71"/>
  <c r="D36" i="71"/>
  <c r="C36" i="71"/>
  <c r="I32" i="71"/>
  <c r="H32" i="71"/>
  <c r="G32" i="71"/>
  <c r="F32" i="71"/>
  <c r="E32" i="71"/>
  <c r="D32" i="71"/>
  <c r="C32" i="71"/>
  <c r="I31" i="71"/>
  <c r="H31" i="71"/>
  <c r="G31" i="71"/>
  <c r="F31" i="71"/>
  <c r="E31" i="71"/>
  <c r="D31" i="71"/>
  <c r="C31" i="71"/>
  <c r="I30" i="71"/>
  <c r="H30" i="71"/>
  <c r="G30" i="71"/>
  <c r="F30" i="71"/>
  <c r="E30" i="71"/>
  <c r="D30" i="71"/>
  <c r="C30" i="71"/>
  <c r="I29" i="71"/>
  <c r="H29" i="71"/>
  <c r="G29" i="71"/>
  <c r="F29" i="71"/>
  <c r="E29" i="71"/>
  <c r="D29" i="71"/>
  <c r="C29" i="71"/>
  <c r="I28" i="71"/>
  <c r="H28" i="71"/>
  <c r="G28" i="71"/>
  <c r="F28" i="71"/>
  <c r="E28" i="71"/>
  <c r="D28" i="71"/>
  <c r="C28" i="71"/>
  <c r="I24" i="71"/>
  <c r="H24" i="71"/>
  <c r="G24" i="71"/>
  <c r="F24" i="71"/>
  <c r="E24" i="71"/>
  <c r="D24" i="71"/>
  <c r="C24" i="71"/>
  <c r="I23" i="71"/>
  <c r="H23" i="71"/>
  <c r="G23" i="71"/>
  <c r="F23" i="71"/>
  <c r="E23" i="71"/>
  <c r="D23" i="71"/>
  <c r="C23" i="71"/>
  <c r="I22" i="71"/>
  <c r="H22" i="71"/>
  <c r="G22" i="71"/>
  <c r="F22" i="71"/>
  <c r="E22" i="71"/>
  <c r="D22" i="71"/>
  <c r="C22" i="71"/>
  <c r="I21" i="71"/>
  <c r="H21" i="71"/>
  <c r="G21" i="71"/>
  <c r="F21" i="71"/>
  <c r="E21" i="71"/>
  <c r="D21" i="71"/>
  <c r="C21" i="71"/>
  <c r="I20" i="71"/>
  <c r="H20" i="71"/>
  <c r="G20" i="71"/>
  <c r="F20" i="71"/>
  <c r="E20" i="71"/>
  <c r="D20" i="71"/>
  <c r="C20" i="71"/>
  <c r="I19" i="71"/>
  <c r="H19" i="71"/>
  <c r="G19" i="71"/>
  <c r="F19" i="71"/>
  <c r="E19" i="71"/>
  <c r="D19" i="71"/>
  <c r="C19" i="71"/>
  <c r="I18" i="71"/>
  <c r="H18" i="71"/>
  <c r="G18" i="71"/>
  <c r="F18" i="71"/>
  <c r="E18" i="71"/>
  <c r="D18" i="71"/>
  <c r="C18" i="71"/>
  <c r="I17" i="71"/>
  <c r="H17" i="71"/>
  <c r="G17" i="71"/>
  <c r="F17" i="71"/>
  <c r="E17" i="71"/>
  <c r="D17" i="71"/>
  <c r="C17" i="71"/>
  <c r="I16" i="71"/>
  <c r="H16" i="71"/>
  <c r="G16" i="71"/>
  <c r="F16" i="71"/>
  <c r="E16" i="71"/>
  <c r="D16" i="71"/>
  <c r="C16" i="71"/>
  <c r="I15" i="71"/>
  <c r="H15" i="71"/>
  <c r="G15" i="71"/>
  <c r="F15" i="71"/>
  <c r="E15" i="71"/>
  <c r="D15" i="71"/>
  <c r="C15" i="71"/>
  <c r="I63" i="70"/>
  <c r="H63" i="70"/>
  <c r="G63" i="70"/>
  <c r="F63" i="70"/>
  <c r="E63" i="70"/>
  <c r="D63" i="70"/>
  <c r="C63" i="70"/>
  <c r="I58" i="70"/>
  <c r="H58" i="70"/>
  <c r="G58" i="70"/>
  <c r="F58" i="70"/>
  <c r="E58" i="70"/>
  <c r="D58" i="70"/>
  <c r="C58" i="70"/>
  <c r="I57" i="70"/>
  <c r="H57" i="70"/>
  <c r="G57" i="70"/>
  <c r="F57" i="70"/>
  <c r="E57" i="70"/>
  <c r="E59" i="70" s="1"/>
  <c r="D57" i="70"/>
  <c r="C57" i="70"/>
  <c r="I53" i="70"/>
  <c r="H53" i="70"/>
  <c r="G53" i="70"/>
  <c r="F53" i="70"/>
  <c r="E53" i="70"/>
  <c r="D53" i="70"/>
  <c r="C53" i="70"/>
  <c r="I52" i="70"/>
  <c r="H52" i="70"/>
  <c r="G52" i="70"/>
  <c r="F52" i="70"/>
  <c r="E52" i="70"/>
  <c r="D52" i="70"/>
  <c r="C52" i="70"/>
  <c r="I51" i="70"/>
  <c r="H51" i="70"/>
  <c r="G51" i="70"/>
  <c r="F51" i="70"/>
  <c r="E51" i="70"/>
  <c r="D51" i="70"/>
  <c r="C51" i="70"/>
  <c r="I50" i="70"/>
  <c r="H50" i="70"/>
  <c r="G50" i="70"/>
  <c r="F50" i="70"/>
  <c r="E50" i="70"/>
  <c r="D50" i="70"/>
  <c r="C50" i="70"/>
  <c r="I49" i="70"/>
  <c r="H49" i="70"/>
  <c r="G49" i="70"/>
  <c r="F49" i="70"/>
  <c r="E49" i="70"/>
  <c r="D49" i="70"/>
  <c r="C49" i="70"/>
  <c r="I45" i="70"/>
  <c r="H45" i="70"/>
  <c r="G45" i="70"/>
  <c r="F45" i="70"/>
  <c r="E45" i="70"/>
  <c r="D45" i="70"/>
  <c r="C45" i="70"/>
  <c r="I44" i="70"/>
  <c r="H44" i="70"/>
  <c r="G44" i="70"/>
  <c r="F44" i="70"/>
  <c r="E44" i="70"/>
  <c r="D44" i="70"/>
  <c r="C44" i="70"/>
  <c r="I43" i="70"/>
  <c r="H43" i="70"/>
  <c r="G43" i="70"/>
  <c r="F43" i="70"/>
  <c r="E43" i="70"/>
  <c r="D43" i="70"/>
  <c r="C43" i="70"/>
  <c r="I42" i="70"/>
  <c r="H42" i="70"/>
  <c r="G42" i="70"/>
  <c r="F42" i="70"/>
  <c r="E42" i="70"/>
  <c r="D42" i="70"/>
  <c r="C42" i="70"/>
  <c r="I41" i="70"/>
  <c r="H41" i="70"/>
  <c r="G41" i="70"/>
  <c r="F41" i="70"/>
  <c r="E41" i="70"/>
  <c r="D41" i="70"/>
  <c r="C41" i="70"/>
  <c r="I40" i="70"/>
  <c r="H40" i="70"/>
  <c r="G40" i="70"/>
  <c r="F40" i="70"/>
  <c r="E40" i="70"/>
  <c r="D40" i="70"/>
  <c r="C40" i="70"/>
  <c r="I39" i="70"/>
  <c r="H39" i="70"/>
  <c r="G39" i="70"/>
  <c r="F39" i="70"/>
  <c r="E39" i="70"/>
  <c r="D39" i="70"/>
  <c r="C39" i="70"/>
  <c r="I38" i="70"/>
  <c r="H38" i="70"/>
  <c r="G38" i="70"/>
  <c r="F38" i="70"/>
  <c r="E38" i="70"/>
  <c r="D38" i="70"/>
  <c r="C38" i="70"/>
  <c r="I37" i="70"/>
  <c r="H37" i="70"/>
  <c r="G37" i="70"/>
  <c r="F37" i="70"/>
  <c r="E37" i="70"/>
  <c r="D37" i="70"/>
  <c r="C37" i="70"/>
  <c r="I36" i="70"/>
  <c r="H36" i="70"/>
  <c r="G36" i="70"/>
  <c r="F36" i="70"/>
  <c r="E36" i="70"/>
  <c r="D36" i="70"/>
  <c r="C36" i="70"/>
  <c r="I32" i="70"/>
  <c r="H32" i="70"/>
  <c r="G32" i="70"/>
  <c r="F32" i="70"/>
  <c r="E32" i="70"/>
  <c r="D32" i="70"/>
  <c r="C32" i="70"/>
  <c r="I31" i="70"/>
  <c r="H31" i="70"/>
  <c r="G31" i="70"/>
  <c r="F31" i="70"/>
  <c r="E31" i="70"/>
  <c r="D31" i="70"/>
  <c r="C31" i="70"/>
  <c r="I30" i="70"/>
  <c r="H30" i="70"/>
  <c r="G30" i="70"/>
  <c r="F30" i="70"/>
  <c r="E30" i="70"/>
  <c r="D30" i="70"/>
  <c r="C30" i="70"/>
  <c r="I29" i="70"/>
  <c r="H29" i="70"/>
  <c r="G29" i="70"/>
  <c r="F29" i="70"/>
  <c r="E29" i="70"/>
  <c r="D29" i="70"/>
  <c r="C29" i="70"/>
  <c r="I28" i="70"/>
  <c r="H28" i="70"/>
  <c r="G28" i="70"/>
  <c r="F28" i="70"/>
  <c r="E28" i="70"/>
  <c r="D28" i="70"/>
  <c r="C28" i="70"/>
  <c r="I24" i="70"/>
  <c r="H24" i="70"/>
  <c r="G24" i="70"/>
  <c r="F24" i="70"/>
  <c r="E24" i="70"/>
  <c r="D24" i="70"/>
  <c r="C24" i="70"/>
  <c r="I23" i="70"/>
  <c r="H23" i="70"/>
  <c r="G23" i="70"/>
  <c r="F23" i="70"/>
  <c r="E23" i="70"/>
  <c r="D23" i="70"/>
  <c r="C23" i="70"/>
  <c r="I22" i="70"/>
  <c r="H22" i="70"/>
  <c r="G22" i="70"/>
  <c r="F22" i="70"/>
  <c r="E22" i="70"/>
  <c r="D22" i="70"/>
  <c r="C22" i="70"/>
  <c r="I21" i="70"/>
  <c r="H21" i="70"/>
  <c r="G21" i="70"/>
  <c r="F21" i="70"/>
  <c r="E21" i="70"/>
  <c r="D21" i="70"/>
  <c r="C21" i="70"/>
  <c r="I20" i="70"/>
  <c r="H20" i="70"/>
  <c r="G20" i="70"/>
  <c r="F20" i="70"/>
  <c r="E20" i="70"/>
  <c r="D20" i="70"/>
  <c r="C20" i="70"/>
  <c r="I19" i="70"/>
  <c r="H19" i="70"/>
  <c r="G19" i="70"/>
  <c r="F19" i="70"/>
  <c r="E19" i="70"/>
  <c r="D19" i="70"/>
  <c r="C19" i="70"/>
  <c r="I18" i="70"/>
  <c r="H18" i="70"/>
  <c r="G18" i="70"/>
  <c r="F18" i="70"/>
  <c r="E18" i="70"/>
  <c r="D18" i="70"/>
  <c r="C18" i="70"/>
  <c r="I17" i="70"/>
  <c r="H17" i="70"/>
  <c r="G17" i="70"/>
  <c r="F17" i="70"/>
  <c r="E17" i="70"/>
  <c r="D17" i="70"/>
  <c r="C17" i="70"/>
  <c r="I16" i="70"/>
  <c r="H16" i="70"/>
  <c r="G16" i="70"/>
  <c r="F16" i="70"/>
  <c r="E16" i="70"/>
  <c r="D16" i="70"/>
  <c r="C16" i="70"/>
  <c r="I15" i="70"/>
  <c r="H15" i="70"/>
  <c r="G15" i="70"/>
  <c r="F15" i="70"/>
  <c r="E15" i="70"/>
  <c r="D15" i="70"/>
  <c r="C15" i="70"/>
  <c r="E25" i="76" l="1"/>
  <c r="H25" i="76"/>
  <c r="I46" i="76"/>
  <c r="D25" i="75"/>
  <c r="H59" i="71"/>
  <c r="I59" i="72"/>
  <c r="D25" i="73"/>
  <c r="F33" i="73"/>
  <c r="F54" i="74"/>
  <c r="C59" i="74"/>
  <c r="G54" i="75"/>
  <c r="D59" i="75"/>
  <c r="F59" i="75"/>
  <c r="G59" i="74"/>
  <c r="H59" i="75"/>
  <c r="G33" i="75"/>
  <c r="C46" i="75"/>
  <c r="E54" i="75"/>
  <c r="I59" i="75"/>
  <c r="F25" i="75"/>
  <c r="H25" i="75"/>
  <c r="H33" i="75"/>
  <c r="D46" i="75"/>
  <c r="F54" i="75"/>
  <c r="E25" i="75"/>
  <c r="G25" i="75"/>
  <c r="I33" i="75"/>
  <c r="E46" i="75"/>
  <c r="F46" i="75"/>
  <c r="H54" i="75"/>
  <c r="I25" i="75"/>
  <c r="C33" i="75"/>
  <c r="G46" i="75"/>
  <c r="I46" i="75"/>
  <c r="I54" i="75"/>
  <c r="D33" i="75"/>
  <c r="H46" i="75"/>
  <c r="C25" i="75"/>
  <c r="E33" i="75"/>
  <c r="C54" i="75"/>
  <c r="G59" i="75"/>
  <c r="E54" i="74"/>
  <c r="E46" i="74"/>
  <c r="G54" i="74"/>
  <c r="C59" i="72"/>
  <c r="D59" i="73"/>
  <c r="I33" i="74"/>
  <c r="E59" i="74"/>
  <c r="G59" i="73"/>
  <c r="D33" i="73"/>
  <c r="C25" i="74"/>
  <c r="G25" i="74"/>
  <c r="G33" i="74"/>
  <c r="C46" i="74"/>
  <c r="E25" i="74"/>
  <c r="F25" i="74"/>
  <c r="H33" i="74"/>
  <c r="D46" i="74"/>
  <c r="H25" i="74"/>
  <c r="F46" i="74"/>
  <c r="H46" i="74"/>
  <c r="H54" i="74"/>
  <c r="D59" i="74"/>
  <c r="I25" i="74"/>
  <c r="C33" i="74"/>
  <c r="G46" i="74"/>
  <c r="I54" i="74"/>
  <c r="D33" i="74"/>
  <c r="I46" i="74"/>
  <c r="C54" i="74"/>
  <c r="D25" i="74"/>
  <c r="F33" i="74"/>
  <c r="F33" i="72"/>
  <c r="E54" i="72"/>
  <c r="C59" i="73"/>
  <c r="F33" i="71"/>
  <c r="E54" i="71"/>
  <c r="F54" i="72"/>
  <c r="G54" i="73"/>
  <c r="E59" i="72"/>
  <c r="I54" i="73"/>
  <c r="F59" i="73"/>
  <c r="E33" i="73"/>
  <c r="D54" i="73"/>
  <c r="E25" i="73"/>
  <c r="G33" i="73"/>
  <c r="C46" i="73"/>
  <c r="E54" i="73"/>
  <c r="I59" i="73"/>
  <c r="D46" i="73"/>
  <c r="F54" i="73"/>
  <c r="G25" i="73"/>
  <c r="I33" i="73"/>
  <c r="E46" i="73"/>
  <c r="F46" i="73"/>
  <c r="H54" i="73"/>
  <c r="H25" i="73"/>
  <c r="H33" i="73"/>
  <c r="I25" i="73"/>
  <c r="C33" i="73"/>
  <c r="G46" i="73"/>
  <c r="I46" i="73"/>
  <c r="H46" i="73"/>
  <c r="F25" i="73"/>
  <c r="C25" i="73"/>
  <c r="C46" i="72"/>
  <c r="F25" i="72"/>
  <c r="H25" i="72"/>
  <c r="H33" i="72"/>
  <c r="G54" i="72"/>
  <c r="D59" i="72"/>
  <c r="E59" i="71"/>
  <c r="H59" i="72"/>
  <c r="I59" i="71"/>
  <c r="C25" i="72"/>
  <c r="E33" i="72"/>
  <c r="E46" i="72"/>
  <c r="I25" i="72"/>
  <c r="C33" i="72"/>
  <c r="F46" i="72"/>
  <c r="H46" i="72"/>
  <c r="H54" i="72"/>
  <c r="D33" i="72"/>
  <c r="G46" i="72"/>
  <c r="I54" i="72"/>
  <c r="D25" i="72"/>
  <c r="I46" i="72"/>
  <c r="C54" i="72"/>
  <c r="F59" i="72"/>
  <c r="E25" i="72"/>
  <c r="G25" i="72"/>
  <c r="G33" i="72"/>
  <c r="D54" i="72"/>
  <c r="I33" i="72"/>
  <c r="D46" i="72"/>
  <c r="F33" i="70"/>
  <c r="C59" i="71"/>
  <c r="D25" i="70"/>
  <c r="G33" i="71"/>
  <c r="D46" i="71"/>
  <c r="F25" i="71"/>
  <c r="G25" i="71"/>
  <c r="H25" i="71"/>
  <c r="H33" i="71"/>
  <c r="G54" i="71"/>
  <c r="D59" i="71"/>
  <c r="E54" i="70"/>
  <c r="H54" i="71"/>
  <c r="I54" i="71"/>
  <c r="C46" i="70"/>
  <c r="F59" i="70"/>
  <c r="G59" i="71"/>
  <c r="C54" i="71"/>
  <c r="D33" i="70"/>
  <c r="C54" i="70"/>
  <c r="H59" i="70"/>
  <c r="D54" i="71"/>
  <c r="D25" i="71"/>
  <c r="E25" i="71"/>
  <c r="C46" i="71"/>
  <c r="I33" i="71"/>
  <c r="E33" i="71"/>
  <c r="E46" i="71"/>
  <c r="F46" i="71"/>
  <c r="I25" i="71"/>
  <c r="C33" i="71"/>
  <c r="G46" i="71"/>
  <c r="H46" i="71"/>
  <c r="I46" i="71"/>
  <c r="D33" i="71"/>
  <c r="F54" i="71"/>
  <c r="C25" i="71"/>
  <c r="F25" i="70"/>
  <c r="H33" i="70"/>
  <c r="E46" i="70"/>
  <c r="G54" i="70"/>
  <c r="D59" i="70"/>
  <c r="I33" i="70"/>
  <c r="F46" i="70"/>
  <c r="H54" i="70"/>
  <c r="G46" i="70"/>
  <c r="I54" i="70"/>
  <c r="G33" i="70"/>
  <c r="D46" i="70"/>
  <c r="I25" i="70"/>
  <c r="C33" i="70"/>
  <c r="G59" i="70"/>
  <c r="C59" i="70"/>
  <c r="C25" i="70"/>
  <c r="E33" i="70"/>
  <c r="D54" i="70"/>
  <c r="I59" i="70"/>
  <c r="E25" i="70"/>
  <c r="H25" i="70"/>
  <c r="F54" i="70"/>
  <c r="G25" i="70"/>
  <c r="I46" i="70"/>
  <c r="H46" i="70"/>
  <c r="C58" i="68" l="1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D57" i="16"/>
  <c r="C57" i="16"/>
  <c r="C50" i="16"/>
  <c r="D50" i="16"/>
  <c r="C51" i="16"/>
  <c r="D51" i="16"/>
  <c r="C52" i="16"/>
  <c r="D52" i="16"/>
  <c r="C53" i="16"/>
  <c r="D53" i="16"/>
  <c r="D49" i="16"/>
  <c r="C49" i="16"/>
  <c r="C37" i="16"/>
  <c r="D37" i="16"/>
  <c r="C38" i="16"/>
  <c r="D38" i="16"/>
  <c r="C39" i="16"/>
  <c r="D39" i="16"/>
  <c r="C40" i="16"/>
  <c r="D40" i="16"/>
  <c r="C41" i="16"/>
  <c r="D41" i="16"/>
  <c r="C42" i="16"/>
  <c r="D42" i="16"/>
  <c r="C43" i="16"/>
  <c r="D43" i="16"/>
  <c r="C44" i="16"/>
  <c r="D44" i="16"/>
  <c r="C45" i="16"/>
  <c r="D45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D25" i="68" l="1"/>
  <c r="E53" i="67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E18" i="67"/>
  <c r="H21" i="67"/>
  <c r="E22" i="67"/>
  <c r="H28" i="67"/>
  <c r="E29" i="67"/>
  <c r="H32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E31" i="67"/>
  <c r="C46" i="67"/>
  <c r="G46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59" i="67" l="1"/>
  <c r="H33" i="67"/>
  <c r="H59" i="67"/>
  <c r="H59" i="68"/>
  <c r="E54" i="67"/>
  <c r="E33" i="68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F28" i="66"/>
  <c r="D28" i="66"/>
  <c r="C28" i="66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G33" i="66" l="1"/>
  <c r="C33" i="66"/>
  <c r="F59" i="66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E32" i="16"/>
  <c r="D32" i="16"/>
  <c r="C32" i="16"/>
  <c r="I31" i="16"/>
  <c r="H31" i="16"/>
  <c r="E31" i="16"/>
  <c r="D31" i="16"/>
  <c r="C31" i="16"/>
  <c r="I30" i="16"/>
  <c r="H30" i="16"/>
  <c r="E30" i="16"/>
  <c r="D30" i="16"/>
  <c r="C30" i="16"/>
  <c r="I29" i="16"/>
  <c r="H29" i="16"/>
  <c r="E29" i="16"/>
  <c r="D29" i="16"/>
  <c r="C29" i="16"/>
  <c r="I28" i="16"/>
  <c r="H28" i="16"/>
  <c r="E28" i="16"/>
  <c r="D28" i="16"/>
  <c r="C28" i="16"/>
  <c r="I24" i="16"/>
  <c r="H24" i="16"/>
  <c r="E24" i="16"/>
  <c r="D24" i="16"/>
  <c r="C24" i="16"/>
  <c r="I23" i="16"/>
  <c r="H23" i="16"/>
  <c r="E23" i="16"/>
  <c r="D23" i="16"/>
  <c r="C23" i="16"/>
  <c r="I22" i="16"/>
  <c r="H22" i="16"/>
  <c r="E22" i="16"/>
  <c r="D22" i="16"/>
  <c r="C22" i="16"/>
  <c r="I21" i="16"/>
  <c r="H21" i="16"/>
  <c r="E21" i="16"/>
  <c r="D21" i="16"/>
  <c r="C21" i="16"/>
  <c r="I20" i="16"/>
  <c r="H20" i="16"/>
  <c r="E20" i="16"/>
  <c r="D20" i="16"/>
  <c r="C20" i="16"/>
  <c r="I19" i="16"/>
  <c r="H19" i="16"/>
  <c r="E19" i="16"/>
  <c r="D19" i="16"/>
  <c r="C19" i="16"/>
  <c r="I18" i="16"/>
  <c r="H18" i="16"/>
  <c r="E18" i="16"/>
  <c r="D18" i="16"/>
  <c r="C18" i="16"/>
  <c r="I17" i="16"/>
  <c r="H17" i="16"/>
  <c r="E17" i="16"/>
  <c r="D17" i="16"/>
  <c r="C17" i="16"/>
  <c r="I16" i="16"/>
  <c r="H16" i="16"/>
  <c r="E16" i="16"/>
  <c r="D16" i="16"/>
  <c r="C16" i="16"/>
  <c r="I15" i="16"/>
  <c r="H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34"/>
  <c r="F59" i="37"/>
  <c r="G59" i="38"/>
  <c r="F59" i="41"/>
  <c r="F59" i="45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54" i="29"/>
  <c r="C59" i="29"/>
  <c r="G59" i="29"/>
  <c r="D59" i="44"/>
  <c r="H59" i="44"/>
  <c r="C59" i="47"/>
  <c r="F59" i="57"/>
  <c r="F33" i="61"/>
  <c r="F59" i="61"/>
  <c r="D59" i="63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D59" i="41"/>
  <c r="F25" i="17"/>
  <c r="D33" i="17"/>
  <c r="H33" i="17"/>
  <c r="E46" i="17"/>
  <c r="D54" i="17"/>
  <c r="H54" i="17"/>
  <c r="D59" i="17"/>
  <c r="H59" i="17"/>
  <c r="F54" i="23"/>
  <c r="C59" i="23"/>
  <c r="G59" i="23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C25" i="29"/>
  <c r="G25" i="29"/>
  <c r="E33" i="29"/>
  <c r="I33" i="29"/>
  <c r="F46" i="29"/>
  <c r="D54" i="29"/>
  <c r="H54" i="29"/>
  <c r="E59" i="29"/>
  <c r="I59" i="29"/>
  <c r="E25" i="31"/>
  <c r="I46" i="17"/>
  <c r="C54" i="17"/>
  <c r="G54" i="17"/>
  <c r="E54" i="29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F25" i="29"/>
  <c r="D33" i="29"/>
  <c r="H33" i="29"/>
  <c r="E46" i="29"/>
  <c r="I46" i="29"/>
  <c r="C54" i="29"/>
  <c r="G54" i="29"/>
  <c r="D59" i="29"/>
  <c r="H59" i="29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<sst xmlns="http://schemas.openxmlformats.org/spreadsheetml/2006/main" count="8174" uniqueCount="127">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</sst>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_-;\-* #,##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</cellStyleXfs>
  <cellXfs count="91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  <xf numFmtId="165" fontId="0" fillId="0" borderId="10" xfId="44" applyNumberFormat="1" applyFont="1" applyBorder="1"/>
    <xf numFmtId="165" fontId="2" fillId="34" borderId="10" xfId="44" applyNumberFormat="1" applyFont="1" applyFill="1" applyBorder="1" applyAlignment="1">
      <alignment horizontal="right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"/>
  <sheetViews>
    <sheetView tabSelected="1" zoomScale="85" zoomScaleNormal="85" workbookViewId="0">
      <pane ySplit="1" topLeftCell="A2" activePane="bottomLeft" state="frozen"/>
      <selection activeCell="C57" sqref="C57"/>
      <selection pane="bottomLeft" activeCell="E19" sqref="E19"/>
    </sheetView>
  </sheetViews>
  <sheetFormatPr defaultRowHeight="14.25" x14ac:dyDescent="0.45"/>
  <cols>
    <col min="1" max="1" width="11" bestFit="1" customWidth="1"/>
    <col min="2" max="2" width="8.3984375" bestFit="1" customWidth="1"/>
    <col min="3" max="3" width="10" bestFit="1" customWidth="1"/>
    <col min="4" max="4" width="17.73046875" bestFit="1" customWidth="1"/>
    <col min="5" max="5" width="56.86328125" bestFit="1" customWidth="1"/>
    <col min="6" max="6" width="40.265625" bestFit="1" customWidth="1"/>
    <col min="7" max="7" width="15.73046875" bestFit="1" customWidth="1"/>
    <col min="8" max="8" width="13.3984375" bestFit="1" customWidth="1"/>
    <col min="9" max="9" width="17.86328125" bestFit="1" customWidth="1"/>
    <col min="10" max="10" width="15.86328125" bestFit="1" customWidth="1"/>
    <col min="11" max="11" width="28.59765625" bestFit="1" customWidth="1"/>
    <col min="12" max="12" width="31.1328125" bestFit="1" customWidth="1"/>
    <col min="13" max="13" width="14.86328125" bestFit="1" customWidth="1"/>
    <col min="14" max="14" width="33.59765625" bestFit="1" customWidth="1"/>
    <col min="15" max="15" width="33.3984375" bestFit="1" customWidth="1"/>
    <col min="16" max="16" width="34.3984375" bestFit="1" customWidth="1"/>
    <col min="17" max="17" width="34.265625" bestFit="1" customWidth="1"/>
    <col min="18" max="18" width="32.73046875" bestFit="1" customWidth="1"/>
    <col min="19" max="19" width="32.59765625" bestFit="1" customWidth="1"/>
    <col min="20" max="20" width="33.3984375" bestFit="1" customWidth="1"/>
    <col min="21" max="21" width="33.265625" bestFit="1" customWidth="1"/>
  </cols>
  <sheetData>
    <row r="1" spans="1:21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>
      <c>
        <is>
          <t>1627232</t>
        </is>
      </c>
      <c>
        <v>1</v>
      </c>
      <c>
        <is>
          <t>İZMİR</t>
        </is>
      </c>
      <c>
        <v>DİKİLİ</v>
      </c>
      <c>
        <is>
          <t>KABAKUM KÖK-9 35-30-L00126_DİKİLİ İM 15,8 (KABAKUM FİDERİ )-L01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31.12.2020 10:35:54</t>
        </is>
      </c>
      <c>
        <is>
          <t>31.12.2020 11:31:41</t>
        </is>
      </c>
      <c>
        <v>0.929722222</v>
      </c>
      <c>
        <v>9</v>
      </c>
      <c>
        <v>2658</v>
      </c>
      <c>
        <v>114</v>
      </c>
      <c>
        <v>69</v>
      </c>
      <c>
        <v>8.3675</v>
      </c>
      <c>
        <v>2471.201666</v>
      </c>
      <c>
        <v>105.988333</v>
      </c>
      <c>
        <v>64.150833</v>
      </c>
    </row>
    <row>
      <c>
        <is>
          <t>1609063</t>
        </is>
      </c>
      <c>
        <v>1</v>
      </c>
      <c>
        <is>
          <t>İZMİR</t>
        </is>
      </c>
      <c>
        <v>SELÇUK</v>
      </c>
      <c>
        <is>
          <t>DM-3/TR-14 35-13-L00052_DAĞITIM TRAFO DM-3/TR-14 -L03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09:54:49</t>
        </is>
      </c>
      <c>
        <is>
          <t>14.12.2020 16:47:24</t>
        </is>
      </c>
      <c>
        <v>6.876388888</v>
      </c>
      <c>
        <v>2</v>
      </c>
      <c>
        <v>156</v>
      </c>
      <c>
        <v>0</v>
      </c>
      <c>
        <v>0</v>
      </c>
      <c>
        <v>13.752778</v>
      </c>
      <c>
        <v>1072.716667</v>
      </c>
      <c>
        <v>0</v>
      </c>
      <c>
        <v>0</v>
      </c>
    </row>
    <row>
      <c>
        <is>
          <t>1599023</t>
        </is>
      </c>
      <c>
        <v>1</v>
      </c>
      <c>
        <is>
          <t>İZMİR</t>
        </is>
      </c>
      <c>
        <v>TORBALI</v>
      </c>
      <c>
        <is>
          <t>SUBAŞI İM 35-26-A00002_SUBAŞI 15.8 ŞEHİR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01.12.2020 10:05:23</t>
        </is>
      </c>
      <c>
        <is>
          <t>01.12.2020 15:13:52</t>
        </is>
      </c>
      <c>
        <v>5.141344444</v>
      </c>
      <c>
        <v>8</v>
      </c>
      <c>
        <v>995</v>
      </c>
      <c>
        <v>0</v>
      </c>
      <c>
        <v>36</v>
      </c>
      <c>
        <v>41.130756</v>
      </c>
      <c>
        <v>5115.637722</v>
      </c>
      <c>
        <v>0</v>
      </c>
      <c>
        <v>185.0884</v>
      </c>
    </row>
    <row>
      <c>
        <is>
          <t>1599106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11:30:30</t>
        </is>
      </c>
      <c>
        <is>
          <t>01.12.2020 11:33:39</t>
        </is>
      </c>
      <c>
        <v>0.0525</v>
      </c>
      <c>
        <v>0</v>
      </c>
      <c>
        <v>0</v>
      </c>
      <c>
        <v>42</v>
      </c>
      <c>
        <v>456</v>
      </c>
      <c>
        <v>0</v>
      </c>
      <c>
        <v>0</v>
      </c>
      <c>
        <v>2.205</v>
      </c>
      <c>
        <v>23.94</v>
      </c>
    </row>
    <row>
      <c>
        <is>
          <t>1599685</t>
        </is>
      </c>
      <c>
        <v>1</v>
      </c>
      <c>
        <is>
          <t>İZMİR</t>
        </is>
      </c>
      <c>
        <v>MENEMEN</v>
      </c>
      <c>
        <is>
          <t>ULUKENT KÖK-15 35-28-M00070_ULUKENT TR-6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13:00:56</t>
        </is>
      </c>
      <c>
        <is>
          <t>02.12.2020 14:53:51</t>
        </is>
      </c>
      <c>
        <v>1.881683333</v>
      </c>
      <c>
        <v>0</v>
      </c>
      <c>
        <v>0</v>
      </c>
      <c>
        <v>10</v>
      </c>
      <c>
        <v>10</v>
      </c>
      <c>
        <v>0</v>
      </c>
      <c>
        <v>0</v>
      </c>
      <c>
        <v>18.816833</v>
      </c>
      <c>
        <v>18.816833</v>
      </c>
    </row>
    <row>
      <c>
        <is>
          <t>1622879</t>
        </is>
      </c>
      <c>
        <v>1</v>
      </c>
      <c>
        <is>
          <t>İZMİR</t>
        </is>
      </c>
      <c>
        <v>MENEMEN</v>
      </c>
      <c>
        <is>
          <t>ULUKENT DM-4/3 35-28-M00045_35-28-M00045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08:34:55</t>
        </is>
      </c>
      <c>
        <is>
          <t>22.12.2020 10:29:31</t>
        </is>
      </c>
      <c>
        <v>1.909951666</v>
      </c>
      <c>
        <v>2</v>
      </c>
      <c>
        <v>181</v>
      </c>
      <c>
        <v>0</v>
      </c>
      <c>
        <v>0</v>
      </c>
      <c>
        <v>3.819903</v>
      </c>
      <c>
        <v>345.701252</v>
      </c>
      <c>
        <v>0</v>
      </c>
      <c>
        <v>0</v>
      </c>
    </row>
    <row>
      <c>
        <is>
          <t>1623392</t>
        </is>
      </c>
      <c>
        <v>1</v>
      </c>
      <c>
        <is>
          <t>İZMİR</t>
        </is>
      </c>
      <c>
        <v>MENEMEN</v>
      </c>
      <c>
        <is>
          <t>ULUKENT DM-4/10 35-28-M00032_35-28-M00032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08:43:30</t>
        </is>
      </c>
      <c>
        <is>
          <t>23.12.2020 12:28:27</t>
        </is>
      </c>
      <c>
        <v>3.74911</v>
      </c>
      <c>
        <v>2</v>
      </c>
      <c>
        <v>333</v>
      </c>
      <c>
        <v>0</v>
      </c>
      <c>
        <v>0</v>
      </c>
      <c>
        <v>7.49822</v>
      </c>
      <c>
        <v>1248.45363</v>
      </c>
      <c>
        <v>0</v>
      </c>
      <c>
        <v>0</v>
      </c>
    </row>
    <row>
      <c>
        <is>
          <t>1625276</t>
        </is>
      </c>
      <c>
        <v>1</v>
      </c>
      <c>
        <is>
          <t>İZMİR</t>
        </is>
      </c>
      <c>
        <v>MENEMEN</v>
      </c>
      <c>
        <is>
          <t>ULUKENT DM-6/7 KÖK 35-28-M00618_35-28-M00618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27.12.2020 09:00:33</t>
        </is>
      </c>
      <c>
        <is>
          <t>27.12.2020 11:00:29</t>
        </is>
      </c>
      <c>
        <v>1.998748055</v>
      </c>
      <c>
        <v>3</v>
      </c>
      <c>
        <v>7</v>
      </c>
      <c>
        <v>0</v>
      </c>
      <c>
        <v>0</v>
      </c>
      <c>
        <v>5.996244</v>
      </c>
      <c>
        <v>13.991236</v>
      </c>
      <c>
        <v>0</v>
      </c>
      <c>
        <v>0</v>
      </c>
    </row>
    <row>
      <c>
        <is>
          <t>1625412</t>
        </is>
      </c>
      <c>
        <v>1</v>
      </c>
      <c>
        <is>
          <t>İZMİR</t>
        </is>
      </c>
      <c>
        <v>MENEMEN</v>
      </c>
      <c>
        <is>
          <t>ULUKENT DM-5/3 35-28-M00638_35-28-M00638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27.12.2020 13:46:16</t>
        </is>
      </c>
      <c>
        <is>
          <t>27.12.2020 17:10:47</t>
        </is>
      </c>
      <c>
        <v>3.408386944</v>
      </c>
      <c>
        <v>0</v>
      </c>
      <c>
        <v>1</v>
      </c>
      <c>
        <v>0</v>
      </c>
      <c>
        <v>0</v>
      </c>
      <c>
        <v>0</v>
      </c>
      <c>
        <v>3.408387</v>
      </c>
      <c>
        <v>0</v>
      </c>
      <c>
        <v>0</v>
      </c>
    </row>
    <row>
      <c>
        <is>
          <t>1626205</t>
        </is>
      </c>
      <c>
        <v>1</v>
      </c>
      <c>
        <is>
          <t>İZMİR</t>
        </is>
      </c>
      <c>
        <v>TORBALI</v>
      </c>
      <c>
        <is>
          <t>YAZIBAŞI DM-6 35-26-M00634_DM-4-M04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08:45:24</t>
        </is>
      </c>
      <c>
        <is>
          <t>29.12.2020 08:50:01</t>
        </is>
      </c>
      <c>
        <v>0.076944444</v>
      </c>
      <c>
        <v>43</v>
      </c>
      <c>
        <v>2018</v>
      </c>
      <c>
        <v>5</v>
      </c>
      <c>
        <v>50</v>
      </c>
      <c>
        <v>3.308611</v>
      </c>
      <c>
        <v>155.273888</v>
      </c>
      <c>
        <v>0.384722</v>
      </c>
      <c>
        <v>3.847222</v>
      </c>
    </row>
    <row>
      <c>
        <is>
          <t>1598946</t>
        </is>
      </c>
      <c>
        <v>1</v>
      </c>
      <c>
        <is>
          <t>İZMİR</t>
        </is>
      </c>
      <c>
        <v>MENEMEN</v>
      </c>
      <c>
        <is>
          <t>ULUKENT DM-3/3 35-28-M00049_DM-3/2-M01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01.12.2020 09:02:09</t>
        </is>
      </c>
      <c>
        <is>
          <t>01.12.2020 09:02:16</t>
        </is>
      </c>
      <c>
        <v>0.001905555</v>
      </c>
      <c>
        <v>14</v>
      </c>
      <c>
        <v>1829</v>
      </c>
      <c>
        <v>0</v>
      </c>
      <c>
        <v>0</v>
      </c>
      <c>
        <v>0.026678</v>
      </c>
      <c>
        <v>3.48526</v>
      </c>
      <c>
        <v>0</v>
      </c>
      <c>
        <v>0</v>
      </c>
    </row>
    <row>
      <c>
        <is>
          <t>1598950</t>
        </is>
      </c>
      <c>
        <v>1</v>
      </c>
      <c>
        <is>
          <t>İZMİR</t>
        </is>
      </c>
      <c>
        <v>MENEMEN</v>
      </c>
      <c>
        <is>
          <t>ULUKENT DM-3 35-28-M00003_DM-3/2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01.12.2020 09:04:27</t>
        </is>
      </c>
      <c>
        <is>
          <t>01.12.2020 11:07:06</t>
        </is>
      </c>
      <c>
        <v>2.043998055</v>
      </c>
      <c>
        <v>14</v>
      </c>
      <c>
        <v>1995</v>
      </c>
      <c>
        <v>0</v>
      </c>
      <c>
        <v>0</v>
      </c>
      <c>
        <v>28.615973</v>
      </c>
      <c>
        <v>4077.77612</v>
      </c>
      <c>
        <v>0</v>
      </c>
      <c>
        <v>0</v>
      </c>
    </row>
    <row>
      <c>
        <is>
          <t>1604704</t>
        </is>
      </c>
      <c>
        <v>1</v>
      </c>
      <c>
        <is>
          <t>İZMİR</t>
        </is>
      </c>
      <c>
        <v>MENEMEN</v>
      </c>
      <c>
        <is>
          <t>ULUCAK TM 35-28-A00002_KOYUNDERE M13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08:40:34</t>
        </is>
      </c>
      <c>
        <is>
          <t>10.12.2020 08:43:51</t>
        </is>
      </c>
      <c>
        <v>0.054722222</v>
      </c>
      <c>
        <v>74</v>
      </c>
      <c>
        <v>5473</v>
      </c>
      <c>
        <v>21</v>
      </c>
      <c>
        <v>54</v>
      </c>
      <c>
        <v>4.049444</v>
      </c>
      <c>
        <v>299.494721</v>
      </c>
      <c>
        <v>1.149167</v>
      </c>
      <c>
        <v>2.955</v>
      </c>
    </row>
    <row>
      <c>
        <is>
          <t>1604711</t>
        </is>
      </c>
      <c>
        <v>1</v>
      </c>
      <c>
        <is>
          <t>İZMİR</t>
        </is>
      </c>
      <c>
        <v>MENEMEN</v>
      </c>
      <c>
        <is>
          <t>ULUCAK TM 35-28-A00002_HatBaşıAyırıcı_53133650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08:48:20</t>
        </is>
      </c>
      <c>
        <is>
          <t>10.12.2020 12:47:02</t>
        </is>
      </c>
      <c>
        <v>3.978333333</v>
      </c>
      <c>
        <v>5</v>
      </c>
      <c>
        <v>1</v>
      </c>
      <c>
        <v>0</v>
      </c>
      <c>
        <v>0</v>
      </c>
      <c>
        <v>19.891667</v>
      </c>
      <c>
        <v>3.978333</v>
      </c>
      <c>
        <v>0</v>
      </c>
      <c>
        <v>0</v>
      </c>
    </row>
    <row>
      <c>
        <is>
          <t>1621947</t>
        </is>
      </c>
      <c>
        <v>1</v>
      </c>
      <c>
        <is>
          <t>MANİSA</t>
        </is>
      </c>
      <c>
        <v>KULA</v>
      </c>
      <c>
        <is>
          <t>TR-1 45-77-L00001_TR-6-L01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20.12.2020 00:05:49</t>
        </is>
      </c>
      <c>
        <is>
          <t>20.12.2020 03:58:26</t>
        </is>
      </c>
      <c>
        <v>3.876722222</v>
      </c>
      <c>
        <v>52</v>
      </c>
      <c>
        <v>4568</v>
      </c>
      <c>
        <v>0</v>
      </c>
      <c>
        <v>0</v>
      </c>
      <c>
        <v>201.589556</v>
      </c>
      <c>
        <v>17708.86711</v>
      </c>
      <c>
        <v>0</v>
      </c>
      <c>
        <v>0</v>
      </c>
    </row>
    <row>
      <c>
        <is>
          <t>1611019</t>
        </is>
      </c>
      <c>
        <v>1</v>
      </c>
      <c>
        <is>
          <t>İZMİR</t>
        </is>
      </c>
      <c>
        <v>KEMALPAŞA</v>
      </c>
      <c>
        <is>
          <t>ÖREN TR-2 35-27-L00217_35-27-L00217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10:40:36</t>
        </is>
      </c>
      <c>
        <is>
          <t>18.12.2020 13:35:03</t>
        </is>
      </c>
      <c>
        <v>2.907258333</v>
      </c>
      <c>
        <v>2</v>
      </c>
      <c>
        <v>571</v>
      </c>
      <c>
        <v>0</v>
      </c>
      <c>
        <v>0</v>
      </c>
      <c>
        <v>5.814517</v>
      </c>
      <c>
        <v>1660.044508</v>
      </c>
      <c>
        <v>0</v>
      </c>
      <c>
        <v>0</v>
      </c>
    </row>
    <row>
      <c>
        <is>
          <t>1600095</t>
        </is>
      </c>
      <c>
        <v>1</v>
      </c>
      <c>
        <is>
          <t>İZMİR</t>
        </is>
      </c>
      <c>
        <v>KEMALPAŞA</v>
      </c>
      <c>
        <is>
          <t>ÖREN TR-1 KÖK 35-27-L00213_ŞEHİR ÖREN L07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09:59:27</t>
        </is>
      </c>
      <c>
        <is>
          <t>03.12.2020 13:30:56</t>
        </is>
      </c>
      <c>
        <v>3.524722222</v>
      </c>
      <c>
        <v>8</v>
      </c>
      <c>
        <v>1631</v>
      </c>
      <c>
        <v>2</v>
      </c>
      <c>
        <v>20</v>
      </c>
      <c>
        <v>28.197778</v>
      </c>
      <c>
        <v>5748.821944</v>
      </c>
      <c>
        <v>7.049444</v>
      </c>
      <c>
        <v>70.494444</v>
      </c>
    </row>
    <row>
      <c>
        <is>
          <t>1622148</t>
        </is>
      </c>
      <c>
        <v>1</v>
      </c>
      <c>
        <is>
          <t>MANİSA</t>
        </is>
      </c>
      <c>
        <v>YUNUSEMRE</v>
      </c>
      <c>
        <is>
          <t>DM-16 45-71-M00309_DAĞITIM TRAFOSU-M10 M10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20.12.2020 14:28:41</t>
        </is>
      </c>
      <c>
        <is>
          <t>20.12.2020 18:03:43</t>
        </is>
      </c>
      <c>
        <v>3.583888888</v>
      </c>
      <c>
        <v>0</v>
      </c>
      <c>
        <v>60</v>
      </c>
      <c>
        <v>0</v>
      </c>
      <c>
        <v>0</v>
      </c>
      <c>
        <v>0</v>
      </c>
      <c>
        <v>215.033333</v>
      </c>
      <c>
        <v>0</v>
      </c>
      <c>
        <v>0</v>
      </c>
    </row>
    <row>
      <c>
        <is>
          <t>1623589</t>
        </is>
      </c>
      <c>
        <v>1</v>
      </c>
      <c>
        <is>
          <t>İZMİR</t>
        </is>
      </c>
      <c>
        <v>MENEMEN</v>
      </c>
      <c>
        <is>
          <t>ULUKENT DM-4/1 35-28-M00043_35-28-M00043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13:48:53</t>
        </is>
      </c>
      <c>
        <is>
          <t>23.12.2020 15:20:18</t>
        </is>
      </c>
      <c>
        <v>1.523498888</v>
      </c>
      <c>
        <v>2</v>
      </c>
      <c>
        <v>374</v>
      </c>
      <c>
        <v>0</v>
      </c>
      <c>
        <v>0</v>
      </c>
      <c>
        <v>3.046998</v>
      </c>
      <c>
        <v>569.788584</v>
      </c>
      <c>
        <v>0</v>
      </c>
      <c>
        <v>0</v>
      </c>
    </row>
    <row>
      <c>
        <is>
          <t>1623879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45-78-M01333_HatBaşıAyırıcı_53139991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09:18:01</t>
        </is>
      </c>
      <c>
        <is>
          <t>24.12.2020 17:07:16</t>
        </is>
      </c>
      <c>
        <v>7.820833333</v>
      </c>
      <c>
        <v>21</v>
      </c>
      <c>
        <v>956</v>
      </c>
      <c>
        <v>0</v>
      </c>
      <c>
        <v>4</v>
      </c>
      <c>
        <v>164.2375</v>
      </c>
      <c>
        <v>7476.716666</v>
      </c>
      <c>
        <v>0</v>
      </c>
      <c>
        <v>31.283333</v>
      </c>
    </row>
    <row>
      <c>
        <is>
          <t>1625722</t>
        </is>
      </c>
      <c>
        <v>1</v>
      </c>
      <c>
        <is>
          <t>MANİSA</t>
        </is>
      </c>
      <c>
        <v>SALİHLİ</v>
      </c>
      <c>
        <is>
          <t>DEMİRKÖPRÜ TM 45-78-A00005_KULA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28.12.2020 09:41:00</t>
        </is>
      </c>
      <c>
        <is>
          <t>28.12.2020 16:49:02</t>
        </is>
      </c>
      <c>
        <v>7.133888888</v>
      </c>
      <c>
        <v>6</v>
      </c>
      <c>
        <v>448</v>
      </c>
      <c>
        <v>270</v>
      </c>
      <c>
        <v>894</v>
      </c>
      <c>
        <v>42.803333</v>
      </c>
      <c>
        <v>3195.982222</v>
      </c>
      <c>
        <v>1926.15</v>
      </c>
      <c>
        <v>6377.696666</v>
      </c>
    </row>
    <row>
      <c>
        <is>
          <t>1625491</t>
        </is>
      </c>
      <c>
        <v>1</v>
      </c>
      <c>
        <is>
          <t>MANİSA</t>
        </is>
      </c>
      <c>
        <v>GÖRDES</v>
      </c>
      <c>
        <is>
          <t>GÖRDES TR-16 45-75-M00016_Ayırıcı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17:30:32</t>
        </is>
      </c>
      <c>
        <is>
          <t>27.12.2020 18:05:23</t>
        </is>
      </c>
      <c>
        <v>0.5807</v>
      </c>
      <c>
        <v>5</v>
      </c>
      <c>
        <v>261</v>
      </c>
      <c>
        <v>0</v>
      </c>
      <c>
        <v>0</v>
      </c>
      <c>
        <v>2.9035</v>
      </c>
      <c>
        <v>151.5627</v>
      </c>
      <c>
        <v>0</v>
      </c>
      <c>
        <v>0</v>
      </c>
    </row>
    <row>
      <c>
        <is>
          <t>1624988</t>
        </is>
      </c>
      <c>
        <v>1</v>
      </c>
      <c>
        <is>
          <t>MANİSA</t>
        </is>
      </c>
      <c>
        <v>GÖRDES</v>
      </c>
      <c>
        <is>
          <t>GÖRDES TR-16 45-75-M00016_45-75-M00016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26.12.2020 11:04:54</t>
        </is>
      </c>
      <c>
        <is>
          <t>26.12.2020 17:05:41</t>
        </is>
      </c>
      <c>
        <v>6.013055555</v>
      </c>
      <c>
        <v>1</v>
      </c>
      <c>
        <v>261</v>
      </c>
      <c>
        <v>0</v>
      </c>
      <c>
        <v>0</v>
      </c>
      <c>
        <v>6.013056</v>
      </c>
      <c>
        <v>1569.4075</v>
      </c>
      <c>
        <v>0</v>
      </c>
      <c>
        <v>0</v>
      </c>
    </row>
    <row>
      <c>
        <is>
          <t>1623480</t>
        </is>
      </c>
      <c>
        <v>1</v>
      </c>
      <c>
        <is>
          <t>MANİSA</t>
        </is>
      </c>
      <c>
        <v>GÖRDES</v>
      </c>
      <c>
        <is>
          <t>GÖRDES TR-16 45-75-M00016_45-75-M00016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10:19:10</t>
        </is>
      </c>
      <c>
        <is>
          <t>23.12.2020 16:34:08</t>
        </is>
      </c>
      <c>
        <v>6.249444444</v>
      </c>
      <c>
        <v>1</v>
      </c>
      <c>
        <v>261</v>
      </c>
      <c>
        <v>0</v>
      </c>
      <c>
        <v>0</v>
      </c>
      <c>
        <v>6.249444</v>
      </c>
      <c>
        <v>1631.105</v>
      </c>
      <c>
        <v>0</v>
      </c>
      <c>
        <v>0</v>
      </c>
    </row>
    <row>
      <c>
        <is>
          <t>1609716</t>
        </is>
      </c>
      <c>
        <v>1</v>
      </c>
      <c>
        <is>
          <t>MANİSA</t>
        </is>
      </c>
      <c>
        <v>GÖRDES</v>
      </c>
      <c>
        <is>
          <t>GÖRDES TR-16 45-75-M00016_45-75-M00016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10:02:59</t>
        </is>
      </c>
      <c>
        <is>
          <t>15.12.2020 17:31:04</t>
        </is>
      </c>
      <c>
        <v>7.467848055</v>
      </c>
      <c>
        <v>1</v>
      </c>
      <c>
        <v>261</v>
      </c>
      <c>
        <v>0</v>
      </c>
      <c>
        <v>0</v>
      </c>
      <c>
        <v>7.467848</v>
      </c>
      <c>
        <v>1949.108342</v>
      </c>
      <c>
        <v>0</v>
      </c>
      <c>
        <v>0</v>
      </c>
    </row>
    <row>
      <c>
        <is>
          <t>1600071</t>
        </is>
      </c>
      <c>
        <v>1</v>
      </c>
      <c>
        <is>
          <t>MANİSA</t>
        </is>
      </c>
      <c>
        <v>GÖRDES</v>
      </c>
      <c>
        <is>
          <t>GÖRDES TR-16 45-75-M00016_45-75-M00016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09:14:07</t>
        </is>
      </c>
      <c>
        <is>
          <t>03.12.2020 17:05:22</t>
        </is>
      </c>
      <c>
        <v>7.854166666</v>
      </c>
      <c>
        <v>1</v>
      </c>
      <c>
        <v>261</v>
      </c>
      <c>
        <v>0</v>
      </c>
      <c>
        <v>0</v>
      </c>
      <c>
        <v>7.854167</v>
      </c>
      <c>
        <v>2049.9375</v>
      </c>
      <c>
        <v>0</v>
      </c>
      <c>
        <v>0</v>
      </c>
    </row>
    <row>
      <c>
        <is>
          <t>1598966</t>
        </is>
      </c>
      <c>
        <v>1</v>
      </c>
      <c>
        <is>
          <t>MANİSA</t>
        </is>
      </c>
      <c>
        <v>GÖRDES</v>
      </c>
      <c>
        <is>
          <t>GÖRDES TR-16 45-75-M00016_45-75-M00016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09:13:53</t>
        </is>
      </c>
      <c>
        <is>
          <t>01.12.2020 17:45:11</t>
        </is>
      </c>
      <c>
        <v>8.521666666</v>
      </c>
      <c>
        <v>1</v>
      </c>
      <c>
        <v>261</v>
      </c>
      <c>
        <v>0</v>
      </c>
      <c>
        <v>0</v>
      </c>
      <c>
        <v>8.521667</v>
      </c>
      <c>
        <v>2224.155</v>
      </c>
      <c>
        <v>0</v>
      </c>
      <c>
        <v>0</v>
      </c>
    </row>
    <row>
      <c>
        <is>
          <t>1603552</t>
        </is>
      </c>
      <c>
        <v>1</v>
      </c>
      <c>
        <is>
          <t>MANİSA</t>
        </is>
      </c>
      <c>
        <v>GÖRDES</v>
      </c>
      <c>
        <is>
          <t>GÖRDES TR-16 45-75-M00016_45-75-M00016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10:04:24</t>
        </is>
      </c>
      <c>
        <is>
          <t>08.12.2020 17:39:40</t>
        </is>
      </c>
      <c>
        <v>7.587777777</v>
      </c>
      <c>
        <v>1</v>
      </c>
      <c>
        <v>261</v>
      </c>
      <c>
        <v>0</v>
      </c>
      <c>
        <v>0</v>
      </c>
      <c>
        <v>7.587778</v>
      </c>
      <c>
        <v>1980.41</v>
      </c>
      <c>
        <v>0</v>
      </c>
      <c>
        <v>0</v>
      </c>
    </row>
    <row>
      <c>
        <is>
          <t>1600710</t>
        </is>
      </c>
      <c>
        <v>1</v>
      </c>
      <c>
        <is>
          <t>İZMİR</t>
        </is>
      </c>
      <c>
        <v>TİRE</v>
      </c>
      <c>
        <is>
          <t>DM-1/23 35-29-M00023_Ayırıcı H01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04.12.2020 10:02:58</t>
        </is>
      </c>
      <c>
        <is>
          <t>04.12.2020 10:23:43</t>
        </is>
      </c>
      <c>
        <v>0.345833333</v>
      </c>
      <c>
        <v>1</v>
      </c>
      <c>
        <v>640</v>
      </c>
      <c>
        <v>0</v>
      </c>
      <c>
        <v>0</v>
      </c>
      <c>
        <v>0.345833</v>
      </c>
      <c>
        <v>221.333333</v>
      </c>
      <c>
        <v>0</v>
      </c>
      <c>
        <v>0</v>
      </c>
    </row>
    <row>
      <c>
        <is>
          <t>1600727</t>
        </is>
      </c>
      <c>
        <v>1</v>
      </c>
      <c>
        <is>
          <t>İZMİR</t>
        </is>
      </c>
      <c>
        <v>TİRE</v>
      </c>
      <c>
        <is>
          <t>DM-1/23 35-29-M00023_Ayırıcı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04.12.2020 10:24:04</t>
        </is>
      </c>
      <c>
        <is>
          <t>04.12.2020 13:02:27</t>
        </is>
      </c>
      <c>
        <v>2.639722222</v>
      </c>
      <c>
        <v>1</v>
      </c>
      <c>
        <v>640</v>
      </c>
      <c>
        <v>0</v>
      </c>
      <c>
        <v>0</v>
      </c>
      <c>
        <v>2.639722</v>
      </c>
      <c>
        <v>1689.422222</v>
      </c>
      <c>
        <v>0</v>
      </c>
      <c>
        <v>0</v>
      </c>
    </row>
    <row>
      <c>
        <is>
          <t>1600879</t>
        </is>
      </c>
      <c>
        <v>1</v>
      </c>
      <c>
        <is>
          <t>İZMİR</t>
        </is>
      </c>
      <c>
        <v>TİRE</v>
      </c>
      <c>
        <is>
          <t>DM-1/22 35-29-M00022_DM-1/21-M02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04.12.2020 12:41:16</t>
        </is>
      </c>
      <c>
        <is>
          <t>04.12.2020 13:06:39</t>
        </is>
      </c>
      <c>
        <v>0.4229</v>
      </c>
      <c>
        <v>6</v>
      </c>
      <c>
        <v>933</v>
      </c>
      <c>
        <v>0</v>
      </c>
      <c>
        <v>0</v>
      </c>
      <c>
        <v>2.5374</v>
      </c>
      <c>
        <v>394.5657</v>
      </c>
      <c>
        <v>0</v>
      </c>
      <c>
        <v>0</v>
      </c>
    </row>
    <row>
      <c>
        <is>
          <t>1623469</t>
        </is>
      </c>
      <c>
        <v>1</v>
      </c>
      <c>
        <is>
          <t>MANİSA</t>
        </is>
      </c>
      <c>
        <v>SARIGÖL</v>
      </c>
      <c>
        <is>
          <t>AFŞAR TR-1 45-79-M00343_45-79-M00343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10:08:04</t>
        </is>
      </c>
      <c>
        <is>
          <t>23.12.2020 13:50:08</t>
        </is>
      </c>
      <c>
        <v>3.700971111</v>
      </c>
      <c>
        <v>0</v>
      </c>
      <c>
        <v>0</v>
      </c>
      <c>
        <v>1</v>
      </c>
      <c>
        <v>193</v>
      </c>
      <c>
        <v>0</v>
      </c>
      <c>
        <v>0</v>
      </c>
      <c>
        <v>3.700971</v>
      </c>
      <c>
        <v>714.287424</v>
      </c>
    </row>
    <row>
      <c>
        <is>
          <t>1623494</t>
        </is>
      </c>
      <c>
        <v>1</v>
      </c>
      <c>
        <is>
          <t>MANİSA</t>
        </is>
      </c>
      <c>
        <v>SARIGÖL</v>
      </c>
      <c>
        <is>
          <t>AFŞAR TR-7 TARIMSAL SULAMA 45-79-M00340_Ayırıcı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23.12.2020 10:50:38</t>
        </is>
      </c>
      <c>
        <is>
          <t>23.12.2020 11:59:15</t>
        </is>
      </c>
      <c>
        <v>1.143412777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10.290715</v>
      </c>
    </row>
    <row>
      <c>
        <is>
          <t>1623464</t>
        </is>
      </c>
      <c>
        <v>1</v>
      </c>
      <c>
        <is>
          <t>MANİSA</t>
        </is>
      </c>
      <c>
        <v>SARIGÖL</v>
      </c>
      <c>
        <is>
          <t>AFŞAR TR-2 45-79-M00344_45-79-M00344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10:00:14</t>
        </is>
      </c>
      <c>
        <is>
          <t>23.12.2020 16:28:16</t>
        </is>
      </c>
      <c>
        <v>6.467222222</v>
      </c>
      <c>
        <v>0</v>
      </c>
      <c>
        <v>0</v>
      </c>
      <c>
        <v>1</v>
      </c>
      <c>
        <v>170</v>
      </c>
      <c>
        <v>0</v>
      </c>
      <c>
        <v>0</v>
      </c>
      <c>
        <v>6.467222</v>
      </c>
      <c>
        <v>1099.427778</v>
      </c>
    </row>
    <row>
      <c>
        <is>
          <t>1609046</t>
        </is>
      </c>
      <c>
        <v>1</v>
      </c>
      <c>
        <is>
          <t>İZMİR</t>
        </is>
      </c>
      <c>
        <v>BERGAMA</v>
      </c>
      <c>
        <is>
          <t>ARAPLIOVASI GES DM 35-16-M00811_PAŞAKÖY ENH-ÇIKIŞ M016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09:57:14</t>
        </is>
      </c>
      <c>
        <is>
          <t>14.12.2020 12:09:54</t>
        </is>
      </c>
      <c>
        <v>2.211019444</v>
      </c>
      <c>
        <v>27</v>
      </c>
      <c>
        <v>2467</v>
      </c>
      <c>
        <v>172</v>
      </c>
      <c>
        <v>2443</v>
      </c>
      <c>
        <v>59.697525</v>
      </c>
      <c>
        <v>5454.584968</v>
      </c>
      <c>
        <v>380.295344</v>
      </c>
      <c>
        <v>5401.520502</v>
      </c>
    </row>
    <row>
      <c>
        <is>
          <t>1611021</t>
        </is>
      </c>
      <c>
        <v>1</v>
      </c>
      <c>
        <is>
          <t>İZMİR</t>
        </is>
      </c>
      <c>
        <v>BERGAMA</v>
      </c>
      <c>
        <is>
          <t>APANÇEŞME DM(M-190) 35-16-M00683_HatBaşıAyırıcı_53139280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10:41:56</t>
        </is>
      </c>
      <c>
        <is>
          <t>18.12.2020 13:05:06</t>
        </is>
      </c>
      <c>
        <v>2.386038888</v>
      </c>
      <c>
        <v>0</v>
      </c>
      <c>
        <v>0</v>
      </c>
      <c>
        <v>17</v>
      </c>
      <c>
        <v>0</v>
      </c>
      <c>
        <v>0</v>
      </c>
      <c>
        <v>0</v>
      </c>
      <c>
        <v>40.562661</v>
      </c>
      <c>
        <v>0</v>
      </c>
    </row>
    <row>
      <c>
        <is>
          <t>1608976</t>
        </is>
      </c>
      <c>
        <v>1</v>
      </c>
      <c>
        <is>
          <t>İZMİR</t>
        </is>
      </c>
      <c>
        <v>BERGAMA</v>
      </c>
      <c>
        <is>
          <t>ARAPLIOVASI GES DM 35-16-M00811_PAŞAKÖY ENH GİRİŞ-M018 M018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14.12.2020 09:16:49</t>
        </is>
      </c>
      <c>
        <is>
          <t>14.12.2020 09:17:18</t>
        </is>
      </c>
      <c>
        <v>0.008055555</v>
      </c>
      <c>
        <v>27</v>
      </c>
      <c>
        <v>2467</v>
      </c>
      <c>
        <v>166</v>
      </c>
      <c>
        <v>2443</v>
      </c>
      <c>
        <v>0.2175</v>
      </c>
      <c>
        <v>19.873054</v>
      </c>
      <c>
        <v>1.337222</v>
      </c>
      <c>
        <v>19.679721</v>
      </c>
    </row>
    <row>
      <c>
        <is>
          <t>1604188</t>
        </is>
      </c>
      <c>
        <v>1</v>
      </c>
      <c>
        <is>
          <t>İZMİR</t>
        </is>
      </c>
      <c>
        <v>KEMALPAŞA</v>
      </c>
      <c>
        <is>
          <t>AKALAN KÖYÜ İÇME SUYU TR 35-27-M00453_35-27-M00453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09:22:45</t>
        </is>
      </c>
      <c>
        <is>
          <t>09.12.2020 09:54:59</t>
        </is>
      </c>
      <c>
        <v>0.537188888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1.074378</v>
      </c>
    </row>
    <row>
      <c>
        <is>
          <t>1604245</t>
        </is>
      </c>
      <c>
        <v>1</v>
      </c>
      <c>
        <is>
          <t>İZMİR</t>
        </is>
      </c>
      <c>
        <v>KEMALPAŞA</v>
      </c>
      <c>
        <is>
          <t>AKALAN İÇME SUYU TR-2 35-27-M01025_35-27-M01025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10:27:08</t>
        </is>
      </c>
      <c>
        <is>
          <t>09.12.2020 11:16:32</t>
        </is>
      </c>
      <c>
        <v>0.823183333</v>
      </c>
      <c>
        <v>0</v>
      </c>
      <c>
        <v>0</v>
      </c>
      <c>
        <v>1</v>
      </c>
      <c>
        <v>7</v>
      </c>
      <c>
        <v>0</v>
      </c>
      <c>
        <v>0</v>
      </c>
      <c>
        <v>0.823183</v>
      </c>
      <c>
        <v>5.762283</v>
      </c>
    </row>
    <row>
      <c>
        <is>
          <t>1600149</t>
        </is>
      </c>
      <c>
        <v>1</v>
      </c>
      <c>
        <is>
          <t>İZMİR</t>
        </is>
      </c>
      <c>
        <v>TİRE</v>
      </c>
      <c>
        <is>
          <t>AKÇAŞEHİR KÖK 35-29-L00035_HatBaşıAyırıcı_72419060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10:53:42</t>
        </is>
      </c>
      <c>
        <is>
          <t>03.12.2020 12:28:37</t>
        </is>
      </c>
      <c>
        <v>1.581809166</v>
      </c>
      <c>
        <v>0</v>
      </c>
      <c>
        <v>0</v>
      </c>
      <c>
        <v>1</v>
      </c>
      <c>
        <v>12</v>
      </c>
      <c>
        <v>0</v>
      </c>
      <c>
        <v>0</v>
      </c>
      <c>
        <v>1.581809</v>
      </c>
      <c>
        <v>18.98171</v>
      </c>
    </row>
    <row>
      <c>
        <is>
          <t>1623376</t>
        </is>
      </c>
      <c>
        <v>1</v>
      </c>
      <c>
        <is>
          <t>İZMİR</t>
        </is>
      </c>
      <c>
        <v>KONAK</v>
      </c>
      <c>
        <is>
          <t>K-3703 35-01-K03703_K-1029-K01 K01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23.12.2020 03:22:13</t>
        </is>
      </c>
      <c>
        <is>
          <t>23.12.2020 03:22:29</t>
        </is>
      </c>
      <c>
        <v>0.004444444</v>
      </c>
      <c>
        <v>157</v>
      </c>
      <c>
        <v>930</v>
      </c>
      <c>
        <v>0</v>
      </c>
      <c>
        <v>0</v>
      </c>
      <c>
        <v>0.697778</v>
      </c>
      <c>
        <v>4.133333</v>
      </c>
      <c>
        <v>0</v>
      </c>
      <c>
        <v>0</v>
      </c>
    </row>
    <row>
      <c>
        <is>
          <t>1623814</t>
        </is>
      </c>
      <c>
        <v>1</v>
      </c>
      <c>
        <is>
          <t>İZMİR</t>
        </is>
      </c>
      <c>
        <v>KONAK</v>
      </c>
      <c>
        <is>
          <t>K-3703 35-01-K03703_K-1029-K01 K01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24.12.2020 02:42:01</t>
        </is>
      </c>
      <c>
        <is>
          <t>24.12.2020 02:44:25</t>
        </is>
      </c>
      <c>
        <v>0.04</v>
      </c>
      <c>
        <v>157</v>
      </c>
      <c>
        <v>930</v>
      </c>
      <c>
        <v>0</v>
      </c>
      <c>
        <v>0</v>
      </c>
      <c>
        <v>6.28</v>
      </c>
      <c>
        <v>37.2</v>
      </c>
      <c>
        <v>0</v>
      </c>
      <c>
        <v>0</v>
      </c>
    </row>
    <row>
      <c>
        <is>
          <t>1626720</t>
        </is>
      </c>
      <c>
        <v>1</v>
      </c>
      <c>
        <is>
          <t>İZMİR</t>
        </is>
      </c>
      <c>
        <v>KONAK</v>
      </c>
      <c>
        <is>
          <t>M-2015 (YATIRIM REZERVE) 35-01-M02015_35-01-M02015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30.12.2020 09:02:45</t>
        </is>
      </c>
      <c>
        <is>
          <t>30.12.2020 11:31:41</t>
        </is>
      </c>
      <c>
        <v>2.482208333</v>
      </c>
      <c>
        <v>2</v>
      </c>
      <c>
        <v>556</v>
      </c>
      <c>
        <v>0</v>
      </c>
      <c>
        <v>0</v>
      </c>
      <c>
        <v>4.964417</v>
      </c>
      <c>
        <v>1380.107833</v>
      </c>
      <c>
        <v>0</v>
      </c>
      <c>
        <v>0</v>
      </c>
    </row>
    <row>
      <c>
        <is>
          <t>1621548</t>
        </is>
      </c>
      <c>
        <v>1</v>
      </c>
      <c>
        <is>
          <t>İZMİR</t>
        </is>
      </c>
      <c>
        <v>BUCA</v>
      </c>
      <c>
        <is>
          <t>VEZİRKÖPRÜ İM 35-03-A00002_TR-2 10.5 K13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19.12.2020 01:33:46</t>
        </is>
      </c>
      <c>
        <is>
          <t>19.12.2020 01:40:39</t>
        </is>
      </c>
      <c>
        <v>0.114722222</v>
      </c>
      <c>
        <v>35</v>
      </c>
      <c>
        <v>19739</v>
      </c>
      <c>
        <v>0</v>
      </c>
      <c>
        <v>1</v>
      </c>
      <c>
        <v>4.015278</v>
      </c>
      <c>
        <v>2264.50194</v>
      </c>
      <c>
        <v>0</v>
      </c>
      <c>
        <v>0.114722</v>
      </c>
    </row>
    <row>
      <c>
        <is>
          <t>1610858</t>
        </is>
      </c>
      <c>
        <v>1</v>
      </c>
      <c>
        <is>
          <t>İZMİR</t>
        </is>
      </c>
      <c>
        <v>BUCA</v>
      </c>
      <c>
        <is>
          <t>VEZİRKÖPRÜ İM 35-03-A00002_TR-2 10.5 K13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01:31:17</t>
        </is>
      </c>
      <c>
        <is>
          <t>18.12.2020 01:49:00</t>
        </is>
      </c>
      <c>
        <v>0.295277777</v>
      </c>
      <c>
        <v>35</v>
      </c>
      <c>
        <v>19739</v>
      </c>
      <c>
        <v>0</v>
      </c>
      <c>
        <v>1</v>
      </c>
      <c>
        <v>10.334722</v>
      </c>
      <c>
        <v>5828.48804</v>
      </c>
      <c>
        <v>0</v>
      </c>
      <c>
        <v>0.295278</v>
      </c>
    </row>
    <row>
      <c>
        <is>
          <t>1601249</t>
        </is>
      </c>
      <c>
        <v>1</v>
      </c>
      <c>
        <is>
          <t>İZMİR</t>
        </is>
      </c>
      <c>
        <v>BUCA</v>
      </c>
      <c>
        <is>
          <t>VEZİRKÖPRÜ İM 35-03-A00002_İNKILAP-K01 K01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05.12.2020 03:00:04</t>
        </is>
      </c>
      <c>
        <is>
          <t>05.12.2020 03:01:12</t>
        </is>
      </c>
      <c>
        <v>0.018888888</v>
      </c>
      <c>
        <v>7</v>
      </c>
      <c>
        <v>4519</v>
      </c>
      <c>
        <v>0</v>
      </c>
      <c>
        <v>0</v>
      </c>
      <c>
        <v>0.132222</v>
      </c>
      <c>
        <v>85.358885</v>
      </c>
      <c>
        <v>0</v>
      </c>
      <c>
        <v>0</v>
      </c>
    </row>
    <row>
      <c>
        <is>
          <t>1601250</t>
        </is>
      </c>
      <c>
        <v>1</v>
      </c>
      <c>
        <is>
          <t>İZMİR</t>
        </is>
      </c>
      <c>
        <v>BUCA</v>
      </c>
      <c>
        <is>
          <t>VEZİRKÖPRÜ İM 35-03-A00002_SEYHAN-K02 K02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05.12.2020 03:00:10</t>
        </is>
      </c>
      <c>
        <is>
          <t>05.12.2020 03:00:44</t>
        </is>
      </c>
      <c>
        <v>0.009444444</v>
      </c>
      <c>
        <v>10</v>
      </c>
      <c>
        <v>3183</v>
      </c>
      <c>
        <v>0</v>
      </c>
      <c>
        <v>0</v>
      </c>
      <c>
        <v>0.094444</v>
      </c>
      <c>
        <v>30.061665</v>
      </c>
      <c>
        <v>0</v>
      </c>
      <c>
        <v>0</v>
      </c>
    </row>
    <row>
      <c>
        <is>
          <t>1601251</t>
        </is>
      </c>
      <c>
        <v>1</v>
      </c>
      <c>
        <is>
          <t>İZMİR</t>
        </is>
      </c>
      <c>
        <v>BUCA</v>
      </c>
      <c>
        <is>
          <t>VEZİRKÖPRÜ İM 35-03-A00002_SAFFET ÖZSAN-K03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05.12.2020 03:00:14</t>
        </is>
      </c>
      <c>
        <is>
          <t>05.12.2020 03:00:52</t>
        </is>
      </c>
      <c>
        <v>0.010555555</v>
      </c>
      <c>
        <v>12</v>
      </c>
      <c>
        <v>4650</v>
      </c>
      <c>
        <v>0</v>
      </c>
      <c>
        <v>0</v>
      </c>
      <c>
        <v>0.126667</v>
      </c>
      <c>
        <v>49.083331</v>
      </c>
      <c>
        <v>0</v>
      </c>
      <c>
        <v>0</v>
      </c>
    </row>
    <row>
      <c>
        <is>
          <t>1599469</t>
        </is>
      </c>
      <c>
        <v>1</v>
      </c>
      <c>
        <is>
          <t>MANİSA</t>
        </is>
      </c>
      <c>
        <v>ALAŞEHİR</v>
      </c>
      <c>
        <is>
          <t>AKKEÇİLİ KÖK 45-73-M00239_AKKEÇİLİ-M03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02.12.2020 08:36:24</t>
        </is>
      </c>
      <c>
        <is>
          <t>02.12.2020 08:36:44</t>
        </is>
      </c>
      <c>
        <v>0.005555555</v>
      </c>
      <c>
        <v>0</v>
      </c>
      <c>
        <v>0</v>
      </c>
      <c>
        <v>69</v>
      </c>
      <c>
        <v>1088</v>
      </c>
      <c>
        <v>0</v>
      </c>
      <c>
        <v>0</v>
      </c>
      <c>
        <v>0.383333</v>
      </c>
      <c>
        <v>6.044444</v>
      </c>
    </row>
    <row>
      <c>
        <is>
          <t>1610294</t>
        </is>
      </c>
      <c>
        <v>1</v>
      </c>
      <c>
        <is>
          <t>MANİSA</t>
        </is>
      </c>
      <c>
        <v>ALAŞEHİR</v>
      </c>
      <c>
        <is>
          <t>TOLOZ KÖK 45-79-M00251_AKKEÇELİ KÖK-M08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17.12.2020 08:32:17</t>
        </is>
      </c>
      <c>
        <is>
          <t>17.12.2020 08:32:37</t>
        </is>
      </c>
      <c>
        <v>0.005555555</v>
      </c>
      <c>
        <v>0</v>
      </c>
      <c>
        <v>0</v>
      </c>
      <c>
        <v>55</v>
      </c>
      <c>
        <v>477</v>
      </c>
      <c>
        <v>0</v>
      </c>
      <c>
        <v>0</v>
      </c>
      <c>
        <v>0.305556</v>
      </c>
      <c>
        <v>2.65</v>
      </c>
    </row>
    <row>
      <c>
        <is>
          <t>1626375</t>
        </is>
      </c>
      <c>
        <v>1</v>
      </c>
      <c>
        <is>
          <t>MANİSA</t>
        </is>
      </c>
      <c>
        <v>ALAŞEHİR</v>
      </c>
      <c>
        <is>
          <t>AKKEÇİLİ KÖK 45-73-M00239_AKKEÇİLİ-M03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29.12.2020 12:03:02</t>
        </is>
      </c>
      <c>
        <is>
          <t>29.12.2020 12:04:43</t>
        </is>
      </c>
      <c>
        <v>0.028055555</v>
      </c>
      <c>
        <v>0</v>
      </c>
      <c>
        <v>0</v>
      </c>
      <c>
        <v>69</v>
      </c>
      <c>
        <v>1088</v>
      </c>
      <c>
        <v>0</v>
      </c>
      <c>
        <v>0</v>
      </c>
      <c>
        <v>1.935833</v>
      </c>
      <c>
        <v>30.524444</v>
      </c>
    </row>
    <row>
      <c>
        <is>
          <t>1626370</t>
        </is>
      </c>
      <c>
        <v>1</v>
      </c>
      <c>
        <is>
          <t>MANİSA</t>
        </is>
      </c>
      <c>
        <v>ALAŞEHİR</v>
      </c>
      <c>
        <is>
          <t>AKKEÇİLİ KÖK 45-73-M00239_AKKEÇİLİ-M03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29.12.2020 11:55:21</t>
        </is>
      </c>
      <c>
        <is>
          <t>29.12.2020 11:55:51</t>
        </is>
      </c>
      <c>
        <v>0.008333333</v>
      </c>
      <c>
        <v>0</v>
      </c>
      <c>
        <v>0</v>
      </c>
      <c>
        <v>69</v>
      </c>
      <c>
        <v>1088</v>
      </c>
      <c>
        <v>0</v>
      </c>
      <c>
        <v>0</v>
      </c>
      <c>
        <v>0.575</v>
      </c>
      <c>
        <v>9.066666</v>
      </c>
    </row>
    <row>
      <c>
        <is>
          <t>1600116</t>
        </is>
      </c>
      <c>
        <v>1</v>
      </c>
      <c>
        <is>
          <t>MANİSA</t>
        </is>
      </c>
      <c>
        <v>SALİHLİ</v>
      </c>
      <c>
        <is>
          <t>TR-95 45-78-L00095_TR-96 (YERLİLER CAMİ) L03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10:13:51</t>
        </is>
      </c>
      <c>
        <is>
          <t>03.12.2020 11:10:11</t>
        </is>
      </c>
      <c>
        <v>0.938727777</v>
      </c>
      <c>
        <v>2</v>
      </c>
      <c>
        <v>746</v>
      </c>
      <c>
        <v>0</v>
      </c>
      <c>
        <v>0</v>
      </c>
      <c>
        <v>1.877456</v>
      </c>
      <c>
        <v>700.290922</v>
      </c>
      <c>
        <v>0</v>
      </c>
      <c>
        <v>0</v>
      </c>
    </row>
    <row>
      <c>
        <is>
          <t>1604242</t>
        </is>
      </c>
      <c>
        <v>1</v>
      </c>
      <c>
        <is>
          <t>İZMİR</t>
        </is>
      </c>
      <c>
        <v>BEYDAĞ</v>
      </c>
      <c>
        <is>
          <t>BEYDAĞ İM 35-32-A00001_TOSUNLAR-L04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10:20:55</t>
        </is>
      </c>
      <c>
        <is>
          <t>09.12.2020 10:48:25</t>
        </is>
      </c>
      <c>
        <v>0.458333333</v>
      </c>
      <c>
        <v>0</v>
      </c>
      <c>
        <v>0</v>
      </c>
      <c>
        <v>20</v>
      </c>
      <c>
        <v>177</v>
      </c>
      <c>
        <v>0</v>
      </c>
      <c>
        <v>0</v>
      </c>
      <c>
        <v>9.166667</v>
      </c>
      <c>
        <v>81.125</v>
      </c>
    </row>
    <row>
      <c>
        <is>
          <t>1608060</t>
        </is>
      </c>
      <c>
        <v>1</v>
      </c>
      <c>
        <is>
          <t>İZMİR</t>
        </is>
      </c>
      <c>
        <v>BEYDAĞ</v>
      </c>
      <c>
        <is>
          <t>TR-9 35-32-L00009_35-32-L00009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13.12.2020 10:29:59</t>
        </is>
      </c>
      <c>
        <is>
          <t>13.12.2020 13:40:55</t>
        </is>
      </c>
      <c>
        <v>3.182222222</v>
      </c>
      <c>
        <v>0</v>
      </c>
      <c>
        <v>0</v>
      </c>
      <c>
        <v>1</v>
      </c>
      <c>
        <v>37</v>
      </c>
      <c>
        <v>0</v>
      </c>
      <c>
        <v>0</v>
      </c>
      <c>
        <v>3.182222</v>
      </c>
      <c>
        <v>117.742222</v>
      </c>
    </row>
    <row>
      <c>
        <is>
          <t>1622953</t>
        </is>
      </c>
      <c>
        <v>1</v>
      </c>
      <c>
        <is>
          <t>İZMİR</t>
        </is>
      </c>
      <c>
        <v>BEYDAĞ</v>
      </c>
      <c>
        <is>
          <t>TR-5 35-32-L00005_35-32-L00005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10:06:39</t>
        </is>
      </c>
      <c>
        <is>
          <t>22.12.2020 12:49:28</t>
        </is>
      </c>
      <c>
        <v>2.713430555</v>
      </c>
      <c>
        <v>0</v>
      </c>
      <c>
        <v>0</v>
      </c>
      <c>
        <v>1</v>
      </c>
      <c>
        <v>131</v>
      </c>
      <c>
        <v>0</v>
      </c>
      <c>
        <v>0</v>
      </c>
      <c>
        <v>2.713431</v>
      </c>
      <c>
        <v>355.459403</v>
      </c>
    </row>
    <row>
      <c>
        <is>
          <t>1608927</t>
        </is>
      </c>
      <c>
        <v>1</v>
      </c>
      <c>
        <is>
          <t>İZMİR</t>
        </is>
      </c>
      <c>
        <v>ÇEŞME</v>
      </c>
      <c>
        <is>
          <t>ALAÇATI İM 35-18-A00002_ILICA-2-L04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08:46:28</t>
        </is>
      </c>
      <c>
        <is>
          <t>14.12.2020 08:49:37</t>
        </is>
      </c>
      <c>
        <v>0.0525</v>
      </c>
      <c>
        <v>23</v>
      </c>
      <c>
        <v>1378</v>
      </c>
      <c>
        <v>2</v>
      </c>
      <c>
        <v>48</v>
      </c>
      <c>
        <v>1.2075</v>
      </c>
      <c>
        <v>72.345</v>
      </c>
      <c>
        <v>0.105</v>
      </c>
      <c>
        <v>2.52</v>
      </c>
    </row>
    <row>
      <c>
        <is>
          <t>1603070</t>
        </is>
      </c>
      <c>
        <v>1</v>
      </c>
      <c>
        <is>
          <t>İZMİR</t>
        </is>
      </c>
      <c>
        <v>ÇEŞME</v>
      </c>
      <c>
        <is>
          <t>ALAÇATI İM 35-18-A00002_ILICA-1-L07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07.12.2020 16:00:08</t>
        </is>
      </c>
      <c>
        <is>
          <t>07.12.2020 16:01:25</t>
        </is>
      </c>
      <c>
        <v>0.021388888</v>
      </c>
      <c>
        <v>53</v>
      </c>
      <c>
        <v>4117</v>
      </c>
      <c>
        <v>3</v>
      </c>
      <c>
        <v>19</v>
      </c>
      <c>
        <v>1.133611</v>
      </c>
      <c>
        <v>88.058052</v>
      </c>
      <c>
        <v>0.064167</v>
      </c>
      <c>
        <v>0.406389</v>
      </c>
    </row>
    <row>
      <c>
        <is>
          <t>1600701</t>
        </is>
      </c>
      <c>
        <v>1</v>
      </c>
      <c>
        <is>
          <t>İZMİR</t>
        </is>
      </c>
      <c>
        <v>BEYDAĞ</v>
      </c>
      <c>
        <is>
          <t>T. IŞIK TARIMSAL GRUP SULAMA 35-32-L00033_35-32-L00033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10:00:09</t>
        </is>
      </c>
      <c>
        <is>
          <t>04.12.2020 14:43:53</t>
        </is>
      </c>
      <c>
        <v>4.728661111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151.317156</v>
      </c>
    </row>
    <row>
      <c>
        <is>
          <t>1598943</t>
        </is>
      </c>
      <c>
        <v>1</v>
      </c>
      <c>
        <is>
          <t>İZMİR</t>
        </is>
      </c>
      <c>
        <v>KARABAĞLAR</v>
      </c>
      <c>
        <is>
          <t>M-1226 35-01-M01226_35-01-M01226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09:13:03</t>
        </is>
      </c>
      <c>
        <is>
          <t>01.12.2020 11:19:51</t>
        </is>
      </c>
      <c>
        <v>2.113333333</v>
      </c>
      <c>
        <v>2</v>
      </c>
      <c>
        <v>706</v>
      </c>
      <c>
        <v>0</v>
      </c>
      <c>
        <v>0</v>
      </c>
      <c>
        <v>4.226667</v>
      </c>
      <c>
        <v>1492.013333</v>
      </c>
      <c>
        <v>0</v>
      </c>
      <c>
        <v>0</v>
      </c>
    </row>
    <row>
      <c>
        <is>
          <t>1602683</t>
        </is>
      </c>
      <c>
        <v>1</v>
      </c>
      <c>
        <is>
          <t>İZMİR</t>
        </is>
      </c>
      <c>
        <v>KARABAĞLAR</v>
      </c>
      <c>
        <is>
          <t>M-1846 35-01-M01846_35-01-M01846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08:58:56</t>
        </is>
      </c>
      <c>
        <is>
          <t>07.12.2020 10:59:08</t>
        </is>
      </c>
      <c>
        <v>2.003197222</v>
      </c>
      <c>
        <v>1</v>
      </c>
      <c>
        <v>97</v>
      </c>
      <c>
        <v>0</v>
      </c>
      <c>
        <v>0</v>
      </c>
      <c>
        <v>2.003197</v>
      </c>
      <c>
        <v>194.310131</v>
      </c>
      <c>
        <v>0</v>
      </c>
      <c>
        <v>0</v>
      </c>
    </row>
    <row>
      <c>
        <is>
          <t>1603451</t>
        </is>
      </c>
      <c>
        <v>1</v>
      </c>
      <c>
        <is>
          <t>İZMİR</t>
        </is>
      </c>
      <c>
        <v>KARABAĞLAR</v>
      </c>
      <c>
        <is>
          <t>M-2039 SENİYE-HASAN SARAY İLKOKU ÖZEL TR 35-01-M02039Ö_35-01-M02039Ö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09:01:06</t>
        </is>
      </c>
      <c>
        <is>
          <t>08.12.2020 11:26:18</t>
        </is>
      </c>
      <c>
        <v>2.419785</v>
      </c>
      <c>
        <v>1</v>
      </c>
      <c>
        <v>0</v>
      </c>
      <c>
        <v>0</v>
      </c>
      <c>
        <v>0</v>
      </c>
      <c>
        <v>2.419785</v>
      </c>
      <c>
        <v>0</v>
      </c>
      <c>
        <v>0</v>
      </c>
      <c>
        <v>0</v>
      </c>
    </row>
    <row>
      <c>
        <is>
          <t>1608994</t>
        </is>
      </c>
      <c>
        <v>1</v>
      </c>
      <c>
        <is>
          <t>İZMİR</t>
        </is>
      </c>
      <c>
        <v>KARABAĞLAR</v>
      </c>
      <c>
        <is>
          <t>M-1228 35-01-M01228_M-2391-M02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09:25:27</t>
        </is>
      </c>
      <c>
        <is>
          <t>14.12.2020 13:01:00</t>
        </is>
      </c>
      <c>
        <v>3.592394444</v>
      </c>
      <c>
        <v>59</v>
      </c>
      <c>
        <v>18675</v>
      </c>
      <c>
        <v>0</v>
      </c>
      <c>
        <v>0</v>
      </c>
      <c>
        <v>211.951272</v>
      </c>
      <c>
        <v>67087.966242</v>
      </c>
      <c>
        <v>0</v>
      </c>
      <c>
        <v>0</v>
      </c>
    </row>
    <row>
      <c>
        <is>
          <t>1625037</t>
        </is>
      </c>
      <c>
        <v>1</v>
      </c>
      <c>
        <is>
          <t>İZMİR</t>
        </is>
      </c>
      <c>
        <v>KONAK</v>
      </c>
      <c>
        <is>
          <t>K-273 35-01-K00273_35-01-K00273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26.12.2020 13:05:19</t>
        </is>
      </c>
      <c>
        <is>
          <t>26.12.2020 14:51:11</t>
        </is>
      </c>
      <c>
        <v>1.764444444</v>
      </c>
      <c>
        <v>0</v>
      </c>
      <c>
        <v>512</v>
      </c>
      <c>
        <v>0</v>
      </c>
      <c>
        <v>0</v>
      </c>
      <c>
        <v>0</v>
      </c>
      <c>
        <v>903.395555</v>
      </c>
      <c>
        <v>0</v>
      </c>
      <c>
        <v>0</v>
      </c>
    </row>
    <row>
      <c>
        <is>
          <t>1624924</t>
        </is>
      </c>
      <c>
        <v>1</v>
      </c>
      <c>
        <is>
          <t>İZMİR</t>
        </is>
      </c>
      <c>
        <v>KONAK</v>
      </c>
      <c>
        <is>
          <t>K-3683 35-01-K03683_35-01-K03683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26.12.2020 09:14:17</t>
        </is>
      </c>
      <c>
        <is>
          <t>26.12.2020 12:05:07</t>
        </is>
      </c>
      <c>
        <v>2.847030555</v>
      </c>
      <c>
        <v>0</v>
      </c>
      <c>
        <v>316</v>
      </c>
      <c>
        <v>0</v>
      </c>
      <c>
        <v>0</v>
      </c>
      <c>
        <v>0</v>
      </c>
      <c>
        <v>899.661655</v>
      </c>
      <c>
        <v>0</v>
      </c>
      <c>
        <v>0</v>
      </c>
    </row>
    <row>
      <c>
        <is>
          <t>1604778</t>
        </is>
      </c>
      <c>
        <v>1</v>
      </c>
      <c>
        <is>
          <t>İZMİR</t>
        </is>
      </c>
      <c>
        <v>NARLIDERE</v>
      </c>
      <c>
        <is>
          <t>K-4576 35-07-K04576_35-07-K04576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09:25:53</t>
        </is>
      </c>
      <c>
        <is>
          <t>10.12.2020 15:11:16</t>
        </is>
      </c>
      <c>
        <v>5.756309166</v>
      </c>
      <c>
        <v>3</v>
      </c>
      <c>
        <v>13</v>
      </c>
      <c>
        <v>0</v>
      </c>
      <c>
        <v>0</v>
      </c>
      <c>
        <v>17.268927</v>
      </c>
      <c>
        <v>74.832019</v>
      </c>
      <c>
        <v>0</v>
      </c>
      <c>
        <v>0</v>
      </c>
    </row>
    <row>
      <c>
        <is>
          <t>1600078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09:43:16</t>
        </is>
      </c>
      <c>
        <is>
          <t>03.12.2020 09:53:36</t>
        </is>
      </c>
      <c>
        <v>0.172222222</v>
      </c>
      <c>
        <v>2</v>
      </c>
      <c>
        <v>33</v>
      </c>
      <c>
        <v>58</v>
      </c>
      <c>
        <v>1079</v>
      </c>
      <c>
        <v>0.344444</v>
      </c>
      <c>
        <v>5.683333</v>
      </c>
      <c>
        <v>9.988889</v>
      </c>
      <c>
        <v>185.827778</v>
      </c>
    </row>
    <row>
      <c>
        <is>
          <t>1601075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17:06:01</t>
        </is>
      </c>
      <c>
        <is>
          <t>04.12.2020 17:37:32</t>
        </is>
      </c>
      <c>
        <v>0.525277777</v>
      </c>
      <c>
        <v>2</v>
      </c>
      <c>
        <v>33</v>
      </c>
      <c>
        <v>33</v>
      </c>
      <c>
        <v>746</v>
      </c>
      <c>
        <v>1.050556</v>
      </c>
      <c>
        <v>17.334167</v>
      </c>
      <c>
        <v>17.334167</v>
      </c>
      <c>
        <v>391.857222</v>
      </c>
    </row>
    <row>
      <c>
        <is>
          <t>1609941</t>
        </is>
      </c>
      <c>
        <v>1</v>
      </c>
      <c>
        <is>
          <t>İZMİR</t>
        </is>
      </c>
      <c>
        <v>ÇEŞME</v>
      </c>
      <c>
        <is>
          <t>ÇİFTLİK İM 35-18-A00003_TURSİTE-L14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22:35:02</t>
        </is>
      </c>
      <c>
        <is>
          <t>15.12.2020 22:54:38</t>
        </is>
      </c>
      <c>
        <v>0.326666666</v>
      </c>
      <c>
        <v>6</v>
      </c>
      <c>
        <v>24</v>
      </c>
      <c>
        <v>8</v>
      </c>
      <c>
        <v>1</v>
      </c>
      <c>
        <v>1.96</v>
      </c>
      <c>
        <v>7.84</v>
      </c>
      <c>
        <v>2.613333</v>
      </c>
      <c>
        <v>0.326667</v>
      </c>
    </row>
    <row>
      <c>
        <is>
          <t>1600025</t>
        </is>
      </c>
      <c>
        <v>1</v>
      </c>
      <c>
        <is>
          <t>İZMİR</t>
        </is>
      </c>
      <c>
        <v>ÇEŞME</v>
      </c>
      <c>
        <is>
          <t>L-245 35-18-L00245_E_56382885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09:15:21</t>
        </is>
      </c>
      <c>
        <is>
          <t>03.12.2020 13:56:14</t>
        </is>
      </c>
      <c>
        <v>4.681118333</v>
      </c>
      <c>
        <v>0</v>
      </c>
      <c>
        <v>65</v>
      </c>
      <c>
        <v>0</v>
      </c>
      <c>
        <v>0</v>
      </c>
      <c>
        <v>0</v>
      </c>
      <c>
        <v>304.272692</v>
      </c>
      <c>
        <v>0</v>
      </c>
      <c>
        <v>0</v>
      </c>
    </row>
    <row>
      <c>
        <is>
          <t>1621994</t>
        </is>
      </c>
      <c>
        <v>1</v>
      </c>
      <c>
        <is>
          <t>MANİSA</t>
        </is>
      </c>
      <c>
        <v>SARUHANLI</v>
      </c>
      <c>
        <is>
          <t>APAK TR-1 45-80-M00126_45-80-M00126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20.12.2020 09:30:14</t>
        </is>
      </c>
      <c>
        <is>
          <t>20.12.2020 11:51:00</t>
        </is>
      </c>
      <c>
        <v>2.346001666</v>
      </c>
      <c>
        <v>0</v>
      </c>
      <c>
        <v>0</v>
      </c>
      <c>
        <v>1</v>
      </c>
      <c>
        <v>210</v>
      </c>
      <c>
        <v>0</v>
      </c>
      <c>
        <v>0</v>
      </c>
      <c>
        <v>2.346002</v>
      </c>
      <c>
        <v>492.66035</v>
      </c>
    </row>
    <row>
      <c>
        <is>
          <t>1600041</t>
        </is>
      </c>
      <c>
        <v>1</v>
      </c>
      <c>
        <is>
          <t>MANİSA</t>
        </is>
      </c>
      <c>
        <v>KÖPRÜBAŞI</v>
      </c>
      <c>
        <is>
          <t>GÖKVELİLER KÖYÜ TR-1 45-86-M00172_Ayırıcı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09:24:18</t>
        </is>
      </c>
      <c>
        <is>
          <t>03.12.2020 17:28:21</t>
        </is>
      </c>
      <c>
        <v>8.067253611</v>
      </c>
      <c>
        <v>0</v>
      </c>
      <c>
        <v>0</v>
      </c>
      <c>
        <v>2</v>
      </c>
      <c>
        <v>82</v>
      </c>
      <c>
        <v>0</v>
      </c>
      <c>
        <v>0</v>
      </c>
      <c>
        <v>16.134507</v>
      </c>
      <c>
        <v>661.514796</v>
      </c>
    </row>
    <row>
      <c>
        <is>
          <t>1601332</t>
        </is>
      </c>
      <c>
        <v>1</v>
      </c>
      <c>
        <is>
          <t>MANİSA</t>
        </is>
      </c>
      <c>
        <v>KÖPRÜBAŞI</v>
      </c>
      <c>
        <is>
          <t>GÖKVELİLER KÖYÜ TR-1 45-86-M00172_Ayırıcı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05.12.2020 10:05:17</t>
        </is>
      </c>
      <c>
        <is>
          <t>05.12.2020 17:10:39</t>
        </is>
      </c>
      <c>
        <v>7.089444444</v>
      </c>
      <c>
        <v>0</v>
      </c>
      <c>
        <v>0</v>
      </c>
      <c>
        <v>2</v>
      </c>
      <c>
        <v>82</v>
      </c>
      <c>
        <v>0</v>
      </c>
      <c>
        <v>0</v>
      </c>
      <c>
        <v>14.178889</v>
      </c>
      <c>
        <v>581.334444</v>
      </c>
    </row>
    <row>
      <c>
        <is>
          <t>1622911</t>
        </is>
      </c>
      <c>
        <v>1</v>
      </c>
      <c>
        <is>
          <t>İZMİR</t>
        </is>
      </c>
      <c>
        <v>TORBALI</v>
      </c>
      <c>
        <is>
          <t>ASLANLAR TR-3 35-26-L00146_35-26-L00146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09:23:54</t>
        </is>
      </c>
      <c>
        <is>
          <t>22.12.2020 16:42:00</t>
        </is>
      </c>
      <c>
        <v>7.301397222</v>
      </c>
      <c>
        <v>0</v>
      </c>
      <c>
        <v>0</v>
      </c>
      <c>
        <v>1</v>
      </c>
      <c>
        <v>93</v>
      </c>
      <c>
        <v>0</v>
      </c>
      <c>
        <v>0</v>
      </c>
      <c>
        <v>7.301397</v>
      </c>
      <c>
        <v>679.029942</v>
      </c>
    </row>
    <row>
      <c>
        <is>
          <t>1622975</t>
        </is>
      </c>
      <c>
        <v>1</v>
      </c>
      <c>
        <is>
          <t>İZMİR</t>
        </is>
      </c>
      <c>
        <v>BERGAMA</v>
      </c>
      <c>
        <is>
          <t>AŞAĞICUMA DM 35-16-M00103_HatBaşıAyırıcı_53139676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10:25:41</t>
        </is>
      </c>
      <c>
        <is>
          <t>22.12.2020 17:01:07</t>
        </is>
      </c>
      <c>
        <v>6.590323888</v>
      </c>
      <c>
        <v>0</v>
      </c>
      <c>
        <v>0</v>
      </c>
      <c>
        <v>18</v>
      </c>
      <c>
        <v>694</v>
      </c>
      <c>
        <v>0</v>
      </c>
      <c>
        <v>0</v>
      </c>
      <c>
        <v>118.62583</v>
      </c>
      <c>
        <v>4573.684778</v>
      </c>
    </row>
    <row>
      <c>
        <is>
          <t>1610074</t>
        </is>
      </c>
      <c>
        <v>1</v>
      </c>
      <c>
        <is>
          <t>İZMİR</t>
        </is>
      </c>
      <c>
        <v>BERGAMA</v>
      </c>
      <c>
        <is>
          <t>AŞAĞICUMA DM 35-16-M00103_HatBaşıAyırıcı_53140746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16.12.2020 09:34:55</t>
        </is>
      </c>
      <c>
        <is>
          <t>16.12.2020 15:42:00</t>
        </is>
      </c>
      <c>
        <v>6.117977777</v>
      </c>
      <c>
        <v>0</v>
      </c>
      <c>
        <v>0</v>
      </c>
      <c>
        <v>2</v>
      </c>
      <c>
        <v>140</v>
      </c>
      <c>
        <v>0</v>
      </c>
      <c>
        <v>0</v>
      </c>
      <c>
        <v>12.235956</v>
      </c>
      <c>
        <v>856.516889</v>
      </c>
    </row>
    <row>
      <c>
        <is>
          <t>1626708</t>
        </is>
      </c>
      <c>
        <v>1</v>
      </c>
      <c>
        <is>
          <t>İZMİR</t>
        </is>
      </c>
      <c>
        <v>KARŞIYAKA</v>
      </c>
      <c>
        <is>
          <t>K-707 35-04-K00707_35-04-K00707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30.12.2020 08:25:50</t>
        </is>
      </c>
      <c>
        <is>
          <t>30.12.2020 09:06:18</t>
        </is>
      </c>
      <c>
        <v>0.674213888</v>
      </c>
      <c>
        <v>1</v>
      </c>
      <c>
        <v>419</v>
      </c>
      <c>
        <v>0</v>
      </c>
      <c>
        <v>0</v>
      </c>
      <c>
        <v>0.674214</v>
      </c>
      <c>
        <v>282.495619</v>
      </c>
      <c>
        <v>0</v>
      </c>
      <c>
        <v>0</v>
      </c>
    </row>
    <row>
      <c>
        <is>
          <t>1626204</t>
        </is>
      </c>
      <c>
        <v>1</v>
      </c>
      <c>
        <is>
          <t>İZMİR</t>
        </is>
      </c>
      <c>
        <v>ÇİĞLİ</v>
      </c>
      <c>
        <is>
          <t>M-1458 35-09-M01458_35-09-M01458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08:34:51</t>
        </is>
      </c>
      <c>
        <is>
          <t>29.12.2020 09:13:58</t>
        </is>
      </c>
      <c>
        <v>0.651944444</v>
      </c>
      <c>
        <v>1</v>
      </c>
      <c>
        <v>331</v>
      </c>
      <c>
        <v>0</v>
      </c>
      <c>
        <v>0</v>
      </c>
      <c>
        <v>0.651944</v>
      </c>
      <c>
        <v>215.793611</v>
      </c>
      <c>
        <v>0</v>
      </c>
      <c>
        <v>0</v>
      </c>
    </row>
    <row>
      <c>
        <is>
          <t>1623893</t>
        </is>
      </c>
      <c>
        <v>1</v>
      </c>
      <c>
        <is>
          <t>İZMİR</t>
        </is>
      </c>
      <c>
        <v>ÇİĞLİ</v>
      </c>
      <c>
        <is>
          <t>ATAKENT DM (M-2214) 35-09-M02214_ATAKENT-2-M06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09:31:58</t>
        </is>
      </c>
      <c>
        <is>
          <t>24.12.2020 09:45:00</t>
        </is>
      </c>
      <c>
        <v>0.217222222</v>
      </c>
      <c>
        <v>25</v>
      </c>
      <c>
        <v>5237</v>
      </c>
      <c>
        <v>0</v>
      </c>
      <c>
        <v>0</v>
      </c>
      <c>
        <v>5.430556</v>
      </c>
      <c>
        <v>1137.592777</v>
      </c>
      <c>
        <v>0</v>
      </c>
      <c>
        <v>0</v>
      </c>
    </row>
    <row>
      <c>
        <is>
          <t>1623896</t>
        </is>
      </c>
      <c>
        <v>1</v>
      </c>
      <c>
        <is>
          <t>İZMİR</t>
        </is>
      </c>
      <c>
        <v>ÇİĞLİ</v>
      </c>
      <c>
        <is>
          <t>M-1088 35-09-M01088_M-1087-M01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09:33:11</t>
        </is>
      </c>
      <c>
        <is>
          <t>24.12.2020 09:41:01</t>
        </is>
      </c>
      <c>
        <v>0.130555555</v>
      </c>
      <c>
        <v>11</v>
      </c>
      <c>
        <v>1725</v>
      </c>
      <c>
        <v>0</v>
      </c>
      <c>
        <v>0</v>
      </c>
      <c>
        <v>1.436111</v>
      </c>
      <c>
        <v>225.208332</v>
      </c>
      <c>
        <v>0</v>
      </c>
      <c>
        <v>0</v>
      </c>
    </row>
    <row>
      <c>
        <is>
          <t>1623897</t>
        </is>
      </c>
      <c>
        <v>1</v>
      </c>
      <c>
        <is>
          <t>İZMİR</t>
        </is>
      </c>
      <c>
        <v>ÇİĞLİ</v>
      </c>
      <c>
        <is>
          <t>M-1860 35-09-M01860_M-1504-M01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09:33:21</t>
        </is>
      </c>
      <c>
        <is>
          <t>24.12.2020 09:41:01</t>
        </is>
      </c>
      <c>
        <v>0.127777777</v>
      </c>
      <c>
        <v>10</v>
      </c>
      <c>
        <v>2013</v>
      </c>
      <c>
        <v>0</v>
      </c>
      <c>
        <v>0</v>
      </c>
      <c>
        <v>1.277778</v>
      </c>
      <c>
        <v>257.216665</v>
      </c>
      <c>
        <v>0</v>
      </c>
      <c>
        <v>0</v>
      </c>
    </row>
    <row>
      <c>
        <is>
          <t>1609608</t>
        </is>
      </c>
      <c>
        <v>1</v>
      </c>
      <c>
        <is>
          <t>İZMİR</t>
        </is>
      </c>
      <c>
        <v>ÇİĞLİ</v>
      </c>
      <c>
        <is>
          <t>M-1504 35-09-M01504_M-1480-M02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14.12.2020 22:09:14</t>
        </is>
      </c>
      <c>
        <is>
          <t>14.12.2020 22:09:24</t>
        </is>
      </c>
      <c>
        <v>0.002777777</v>
      </c>
      <c>
        <v>12</v>
      </c>
      <c>
        <v>2140</v>
      </c>
      <c>
        <v>0</v>
      </c>
      <c>
        <v>0</v>
      </c>
      <c>
        <v>0.033333</v>
      </c>
      <c>
        <v>5.944443</v>
      </c>
      <c>
        <v>0</v>
      </c>
      <c>
        <v>0</v>
      </c>
    </row>
    <row>
      <c>
        <is>
          <t>1599525</t>
        </is>
      </c>
      <c>
        <v>1</v>
      </c>
      <c>
        <is>
          <t>İZMİR</t>
        </is>
      </c>
      <c>
        <v>BERGAMA</v>
      </c>
      <c>
        <is>
          <t>TR-73 35-16-L00073_TR-76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09:31:15</t>
        </is>
      </c>
      <c>
        <is>
          <t>02.12.2020 12:08:59</t>
        </is>
      </c>
      <c>
        <v>2.628888888</v>
      </c>
      <c>
        <v>2</v>
      </c>
      <c>
        <v>99</v>
      </c>
      <c>
        <v>12</v>
      </c>
      <c>
        <v>239</v>
      </c>
      <c>
        <v>5.257778</v>
      </c>
      <c>
        <v>260.26</v>
      </c>
      <c>
        <v>31.546667</v>
      </c>
      <c>
        <v>628.304444</v>
      </c>
    </row>
    <row>
      <c>
        <is>
          <t>1608301</t>
        </is>
      </c>
      <c>
        <v>1</v>
      </c>
      <c>
        <is>
          <t>İZMİR</t>
        </is>
      </c>
      <c>
        <v>BORNOVA</v>
      </c>
      <c>
        <is>
          <t>K-2354 35-02-K02354_35-02-K02354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13.12.2020 14:19:06</t>
        </is>
      </c>
      <c>
        <is>
          <t>13.12.2020 15:00:48</t>
        </is>
      </c>
      <c>
        <v>0.694975</v>
      </c>
      <c>
        <v>1</v>
      </c>
      <c>
        <v>433</v>
      </c>
      <c>
        <v>0</v>
      </c>
      <c>
        <v>0</v>
      </c>
      <c>
        <v>0.694975</v>
      </c>
      <c>
        <v>300.924175</v>
      </c>
      <c>
        <v>0</v>
      </c>
      <c>
        <v>0</v>
      </c>
    </row>
    <row>
      <c>
        <is>
          <t>1611148</t>
        </is>
      </c>
      <c>
        <v>1</v>
      </c>
      <c>
        <is>
          <t>İZMİR</t>
        </is>
      </c>
      <c>
        <v>BORNOVA</v>
      </c>
      <c>
        <is>
          <t>M-1193 35-02-M01193_35-02-M01193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12:55:29</t>
        </is>
      </c>
      <c>
        <is>
          <t>18.12.2020 13:55:07</t>
        </is>
      </c>
      <c>
        <v>0.993888888</v>
      </c>
      <c>
        <v>1</v>
      </c>
      <c>
        <v>705</v>
      </c>
      <c>
        <v>0</v>
      </c>
      <c>
        <v>0</v>
      </c>
      <c>
        <v>0.993889</v>
      </c>
      <c>
        <v>700.691666</v>
      </c>
      <c>
        <v>0</v>
      </c>
      <c>
        <v>0</v>
      </c>
    </row>
    <row>
      <c>
        <is>
          <t>1622927</t>
        </is>
      </c>
      <c>
        <v>1</v>
      </c>
      <c>
        <is>
          <t>İZMİR</t>
        </is>
      </c>
      <c>
        <v>BORNOVA</v>
      </c>
      <c>
        <is>
          <t>K-2495 35-02-K02495_K-2495-K03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09:21:51</t>
        </is>
      </c>
      <c>
        <is>
          <t>22.12.2020 12:31:40</t>
        </is>
      </c>
      <c>
        <v>3.163611111</v>
      </c>
      <c>
        <v>2</v>
      </c>
      <c>
        <v>1622</v>
      </c>
      <c>
        <v>0</v>
      </c>
      <c>
        <v>0</v>
      </c>
      <c>
        <v>6.327222</v>
      </c>
      <c>
        <v>5131.377222</v>
      </c>
      <c>
        <v>0</v>
      </c>
      <c>
        <v>0</v>
      </c>
    </row>
    <row>
      <c>
        <is>
          <t>1624564</t>
        </is>
      </c>
      <c>
        <v>1</v>
      </c>
      <c>
        <is>
          <t>İZMİR</t>
        </is>
      </c>
      <c>
        <v>BORNOVA</v>
      </c>
      <c>
        <is>
          <t>K-2495 35-02-K02495_K-2495-K03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25.12.2020 12:15:43</t>
        </is>
      </c>
      <c>
        <is>
          <t>25.12.2020 12:17:23</t>
        </is>
      </c>
      <c>
        <v>0.027777777</v>
      </c>
      <c>
        <v>4</v>
      </c>
      <c>
        <v>1837</v>
      </c>
      <c>
        <v>0</v>
      </c>
      <c>
        <v>0</v>
      </c>
      <c>
        <v>0.111111</v>
      </c>
      <c>
        <v>51.027776</v>
      </c>
      <c>
        <v>0</v>
      </c>
      <c>
        <v>0</v>
      </c>
    </row>
    <row>
      <c>
        <is>
          <t>1624565</t>
        </is>
      </c>
      <c>
        <v>1</v>
      </c>
      <c>
        <is>
          <t>İZMİR</t>
        </is>
      </c>
      <c>
        <v>BORNOVA</v>
      </c>
      <c>
        <is>
          <t>K-251 35-02-K00251_K-4155-K03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25.12.2020 12:16:15</t>
        </is>
      </c>
      <c>
        <is>
          <t>25.12.2020 12:17:23</t>
        </is>
      </c>
      <c>
        <v>0.018888888</v>
      </c>
      <c>
        <v>11</v>
      </c>
      <c>
        <v>4745</v>
      </c>
      <c>
        <v>0</v>
      </c>
      <c>
        <v>0</v>
      </c>
      <c>
        <v>0.207778</v>
      </c>
      <c>
        <v>89.627774</v>
      </c>
      <c>
        <v>0</v>
      </c>
      <c>
        <v>0</v>
      </c>
    </row>
    <row>
      <c>
        <is>
          <t>1610597</t>
        </is>
      </c>
      <c>
        <v>1</v>
      </c>
      <c>
        <is>
          <t>İZMİR</t>
        </is>
      </c>
      <c>
        <v>ÇİĞLİ</v>
      </c>
      <c>
        <is>
          <t>K-4579 35-09-K04579_K-3391-K01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13:56:07</t>
        </is>
      </c>
      <c>
        <is>
          <t>17.12.2020 13:59:27</t>
        </is>
      </c>
      <c>
        <v>0.055555555</v>
      </c>
      <c>
        <v>15</v>
      </c>
      <c>
        <v>2436</v>
      </c>
      <c>
        <v>0</v>
      </c>
      <c>
        <v>92</v>
      </c>
      <c>
        <v>0.833333</v>
      </c>
      <c>
        <v>135.333332</v>
      </c>
      <c>
        <v>0</v>
      </c>
      <c>
        <v>5.111111</v>
      </c>
    </row>
    <row>
      <c>
        <is>
          <t>1604179</t>
        </is>
      </c>
      <c>
        <v>1</v>
      </c>
      <c>
        <is>
          <t>İZMİR</t>
        </is>
      </c>
      <c>
        <v>NARLIDERE</v>
      </c>
      <c>
        <is>
          <t>K-3159 35-07-K03159_35-07-K03159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09:16:57</t>
        </is>
      </c>
      <c>
        <is>
          <t>09.12.2020 15:53:44</t>
        </is>
      </c>
      <c>
        <v>6.613031388</v>
      </c>
      <c>
        <v>1</v>
      </c>
      <c>
        <v>344</v>
      </c>
      <c>
        <v>0</v>
      </c>
      <c>
        <v>0</v>
      </c>
      <c>
        <v>6.613031</v>
      </c>
      <c>
        <v>2274.882797</v>
      </c>
      <c>
        <v>0</v>
      </c>
      <c>
        <v>0</v>
      </c>
    </row>
    <row>
      <c>
        <is>
          <t>1625275</t>
        </is>
      </c>
      <c>
        <v>1</v>
      </c>
      <c>
        <is>
          <t>MANİSA</t>
        </is>
      </c>
      <c>
        <v>SALİHLİ</v>
      </c>
      <c>
        <is>
          <t>TR-1 45-78-L00001_YENİ SANAYİ-L01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09:00:25</t>
        </is>
      </c>
      <c>
        <is>
          <t>27.12.2020 10:19:54</t>
        </is>
      </c>
      <c>
        <v>1.324722222</v>
      </c>
      <c>
        <v>5</v>
      </c>
      <c>
        <v>709</v>
      </c>
      <c>
        <v>0</v>
      </c>
      <c>
        <v>0</v>
      </c>
      <c>
        <v>6.623611</v>
      </c>
      <c>
        <v>939.228055</v>
      </c>
      <c>
        <v>0</v>
      </c>
      <c>
        <v>0</v>
      </c>
    </row>
    <row>
      <c>
        <is>
          <t>1604266</t>
        </is>
      </c>
      <c>
        <v>1</v>
      </c>
      <c>
        <is>
          <t>İZMİR</t>
        </is>
      </c>
      <c>
        <v>SELÇUK</v>
      </c>
      <c>
        <is>
          <t>PAMUCAK KÖK 35-13-L00400_SELÇUK İ.M-L03 L03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09.12.2020 10:52:25</t>
        </is>
      </c>
      <c>
        <is>
          <t>09.12.2020 10:52:50</t>
        </is>
      </c>
      <c>
        <v>0.006944444</v>
      </c>
      <c>
        <v>13</v>
      </c>
      <c>
        <v>1227</v>
      </c>
      <c>
        <v>41</v>
      </c>
      <c>
        <v>592</v>
      </c>
      <c>
        <v>0.090278</v>
      </c>
      <c>
        <v>8.520833</v>
      </c>
      <c>
        <v>0.284722</v>
      </c>
      <c>
        <v>4.111111</v>
      </c>
    </row>
    <row>
      <c>
        <is>
          <t>1602487</t>
        </is>
      </c>
      <c>
        <v>1</v>
      </c>
      <c>
        <is>
          <t>İZMİR</t>
        </is>
      </c>
      <c>
        <v>TİRE</v>
      </c>
      <c>
        <is>
          <t>TİRE İM-DM-1 35-29-A00001_DM-3 (DM-2 KESİKBAŞ)-M13 M13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06.12.2020 16:32:52</t>
        </is>
      </c>
      <c>
        <is>
          <t>06.12.2020 16:33:49</t>
        </is>
      </c>
      <c>
        <v>0.015833333</v>
      </c>
      <c>
        <v>26</v>
      </c>
      <c>
        <v>5717</v>
      </c>
      <c>
        <v>5</v>
      </c>
      <c>
        <v>206</v>
      </c>
      <c>
        <v>0.411667</v>
      </c>
      <c>
        <v>90.519165</v>
      </c>
      <c>
        <v>0.079167</v>
      </c>
      <c>
        <v>3.261667</v>
      </c>
    </row>
    <row>
      <c>
        <is>
          <t>1602493</t>
        </is>
      </c>
      <c>
        <v>1</v>
      </c>
      <c>
        <is>
          <t>İZMİR</t>
        </is>
      </c>
      <c>
        <v>TİRE</v>
      </c>
      <c>
        <is>
          <t>TİRE İM-DM-1 35-29-A00001_DM-3 (DM-2 KESİKBAŞ)-M13 M13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06.12.2020 16:41:24</t>
        </is>
      </c>
      <c>
        <is>
          <t>06.12.2020 16:42:26</t>
        </is>
      </c>
      <c>
        <v>0.017222222</v>
      </c>
      <c>
        <v>26</v>
      </c>
      <c>
        <v>5717</v>
      </c>
      <c>
        <v>5</v>
      </c>
      <c>
        <v>206</v>
      </c>
      <c>
        <v>0.447778</v>
      </c>
      <c>
        <v>98.459443</v>
      </c>
      <c>
        <v>0.086111</v>
      </c>
      <c>
        <v>3.547778</v>
      </c>
    </row>
    <row>
      <c>
        <is>
          <t>1600127</t>
        </is>
      </c>
      <c>
        <v>1</v>
      </c>
      <c>
        <is>
          <t>İZMİR</t>
        </is>
      </c>
      <c>
        <v>TİRE</v>
      </c>
      <c>
        <is>
          <t>TİRE İM-DM-1 35-29-A00001_BOYNUYOĞUN L04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09:11:00</t>
        </is>
      </c>
      <c>
        <is>
          <t>03.12.2020 10:13:00</t>
        </is>
      </c>
      <c>
        <v>1.033333333</v>
      </c>
      <c>
        <v>21</v>
      </c>
      <c>
        <v>23</v>
      </c>
      <c>
        <v>139</v>
      </c>
      <c>
        <v>2934</v>
      </c>
      <c>
        <v>21.7</v>
      </c>
      <c>
        <v>23.766667</v>
      </c>
      <c>
        <v>143.633333</v>
      </c>
      <c>
        <v>3031.799999</v>
      </c>
    </row>
    <row>
      <c>
        <is>
          <t>1600933</t>
        </is>
      </c>
      <c>
        <v>1</v>
      </c>
      <c>
        <is>
          <t>İZMİR</t>
        </is>
      </c>
      <c>
        <v>ÇİĞLİ</v>
      </c>
      <c>
        <is>
          <t>EBSO TM 35-09-A00001_TR-C K34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04.12.2020 14:05:56</t>
        </is>
      </c>
      <c>
        <is>
          <t>04.12.2020 14:09:23</t>
        </is>
      </c>
      <c>
        <v>0.057723055</v>
      </c>
      <c>
        <v>36</v>
      </c>
      <c>
        <v>8500</v>
      </c>
      <c>
        <v>0</v>
      </c>
      <c>
        <v>0</v>
      </c>
      <c>
        <v>2.07803</v>
      </c>
      <c>
        <v>490.645968</v>
      </c>
      <c>
        <v>0</v>
      </c>
      <c>
        <v>0</v>
      </c>
    </row>
    <row>
      <c>
        <is>
          <t>1602646</t>
        </is>
      </c>
      <c>
        <v>1</v>
      </c>
      <c>
        <is>
          <t>İZMİR</t>
        </is>
      </c>
      <c>
        <v>ÇİĞLİ</v>
      </c>
      <c>
        <is>
          <t>EBSO TM 35-09-A00001_İZSU-1 M19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07.12.2020 03:10:29</t>
        </is>
      </c>
      <c>
        <is>
          <t>07.12.2020 03:12:39</t>
        </is>
      </c>
      <c>
        <v>0.036280555</v>
      </c>
      <c>
        <v>1</v>
      </c>
      <c>
        <v>0</v>
      </c>
      <c>
        <v>0</v>
      </c>
      <c>
        <v>0</v>
      </c>
      <c>
        <v>0.036281</v>
      </c>
      <c>
        <v>0</v>
      </c>
      <c>
        <v>0</v>
      </c>
      <c>
        <v>0</v>
      </c>
    </row>
    <row>
      <c>
        <is>
          <t>1602647</t>
        </is>
      </c>
      <c>
        <v>1</v>
      </c>
      <c>
        <is>
          <t>İZMİR</t>
        </is>
      </c>
      <c>
        <v>ÇİĞLİ</v>
      </c>
      <c>
        <is>
          <t>EBSO TM 35-09-A00001_İZSU-2 M20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07.12.2020 03:10:35</t>
        </is>
      </c>
      <c>
        <is>
          <t>07.12.2020 03:12:46</t>
        </is>
      </c>
      <c>
        <v>0.036427777</v>
      </c>
      <c>
        <v>0</v>
      </c>
      <c>
        <v>0</v>
      </c>
      <c>
        <v>1</v>
      </c>
      <c>
        <v>0</v>
      </c>
      <c>
        <v>0</v>
      </c>
      <c>
        <v>0</v>
      </c>
      <c>
        <v>0.036428</v>
      </c>
      <c>
        <v>0</v>
      </c>
    </row>
    <row>
      <c>
        <is>
          <t>1602648</t>
        </is>
      </c>
      <c>
        <v>1</v>
      </c>
      <c>
        <is>
          <t>İZMİR</t>
        </is>
      </c>
      <c>
        <v>ÇİĞLİ</v>
      </c>
      <c>
        <is>
          <t>EBSO TM 35-09-A00001_BALATCIK M16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07.12.2020 03:11:30</t>
        </is>
      </c>
      <c>
        <is>
          <t>07.12.2020 03:12:42</t>
        </is>
      </c>
      <c>
        <v>0.02</v>
      </c>
      <c>
        <v>42</v>
      </c>
      <c>
        <v>8324</v>
      </c>
      <c>
        <v>27</v>
      </c>
      <c>
        <v>606</v>
      </c>
      <c>
        <v>0.84</v>
      </c>
      <c>
        <v>166.48</v>
      </c>
      <c>
        <v>0.54</v>
      </c>
      <c>
        <v>12.12</v>
      </c>
    </row>
    <row>
      <c>
        <is>
          <t>1603469</t>
        </is>
      </c>
      <c>
        <v>1</v>
      </c>
      <c>
        <is>
          <t>MANİSA</t>
        </is>
      </c>
      <c>
        <v>SARIGÖL</v>
      </c>
      <c>
        <is>
          <t>SARIGÖL DM 45-79-M00069_DİNDARLI FİDERİ M19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08.12.2020 09:11:04</t>
        </is>
      </c>
      <c>
        <is>
          <t>08.12.2020 17:05:55</t>
        </is>
      </c>
      <c>
        <v>7.914166666</v>
      </c>
      <c>
        <v>0</v>
      </c>
      <c>
        <v>0</v>
      </c>
      <c>
        <v>337</v>
      </c>
      <c>
        <v>3077</v>
      </c>
      <c>
        <v>0</v>
      </c>
      <c>
        <v>0</v>
      </c>
      <c>
        <v>2667.074166</v>
      </c>
      <c>
        <v>24351.890831</v>
      </c>
    </row>
    <row>
      <c>
        <is>
          <t>1603713</t>
        </is>
      </c>
      <c>
        <v>1</v>
      </c>
      <c>
        <is>
          <t>MANİSA</t>
        </is>
      </c>
      <c>
        <v>SARIGÖL</v>
      </c>
      <c>
        <is>
          <t>SARIGÖL DM 45-79-M00069_HatBaşıAyırıcı_53134404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08.12.2020 12:58:14</t>
        </is>
      </c>
      <c>
        <is>
          <t>08.12.2020 12:58:24</t>
        </is>
      </c>
      <c>
        <v>0.002777777</v>
      </c>
      <c>
        <v>0</v>
      </c>
      <c>
        <v>0</v>
      </c>
      <c>
        <v>8</v>
      </c>
      <c>
        <v>701</v>
      </c>
      <c>
        <v>0</v>
      </c>
      <c>
        <v>0</v>
      </c>
      <c>
        <v>0.022222</v>
      </c>
      <c>
        <v>1.947222</v>
      </c>
    </row>
    <row>
      <c>
        <is>
          <t>1598983</t>
        </is>
      </c>
      <c>
        <v>1</v>
      </c>
      <c>
        <is>
          <t>MANİSA</t>
        </is>
      </c>
      <c>
        <v>SARIGÖL</v>
      </c>
      <c>
        <is>
          <t>SARIGÖL DM 45-79-M00069_SELİMİYE FİDERİ M18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01.12.2020 09:18:53</t>
        </is>
      </c>
      <c>
        <is>
          <t>01.12.2020 17:05:38</t>
        </is>
      </c>
      <c>
        <v>7.779166666</v>
      </c>
      <c>
        <v>0</v>
      </c>
      <c>
        <v>0</v>
      </c>
      <c>
        <v>42</v>
      </c>
      <c>
        <v>1318</v>
      </c>
      <c>
        <v>0</v>
      </c>
      <c>
        <v>0</v>
      </c>
      <c>
        <v>326.725</v>
      </c>
      <c>
        <v>10252.941666</v>
      </c>
    </row>
    <row>
      <c>
        <is>
          <t>1599466</t>
        </is>
      </c>
      <c>
        <v>1</v>
      </c>
      <c>
        <is>
          <t>MANİSA</t>
        </is>
      </c>
      <c>
        <v>SARIGÖL</v>
      </c>
      <c>
        <is>
          <t>SARIGÖL DM 45-79-M00069_DİNDARLI FİDERİ-M19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08:28:31</t>
        </is>
      </c>
      <c>
        <is>
          <t>02.12.2020 08:33:43</t>
        </is>
      </c>
      <c>
        <v>0.086666666</v>
      </c>
      <c>
        <v>0</v>
      </c>
      <c>
        <v>0</v>
      </c>
      <c>
        <v>337</v>
      </c>
      <c>
        <v>3076</v>
      </c>
      <c>
        <v>0</v>
      </c>
      <c>
        <v>0</v>
      </c>
      <c>
        <v>29.206666</v>
      </c>
      <c>
        <v>266.586665</v>
      </c>
    </row>
    <row>
      <c>
        <is>
          <t>1627164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31.12.2020 09:03:26</t>
        </is>
      </c>
      <c>
        <is>
          <t>31.12.2020 09:04:28</t>
        </is>
      </c>
      <c>
        <v>0.017222222</v>
      </c>
      <c>
        <v>0</v>
      </c>
      <c>
        <v>0</v>
      </c>
      <c>
        <v>74</v>
      </c>
      <c>
        <v>667</v>
      </c>
      <c>
        <v>0</v>
      </c>
      <c>
        <v>0</v>
      </c>
      <c>
        <v>1.274444</v>
      </c>
      <c>
        <v>11.487222</v>
      </c>
    </row>
    <row>
      <c>
        <is>
          <t>1609224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12:53:56</t>
        </is>
      </c>
      <c>
        <is>
          <t>14.12.2020 12:59:40</t>
        </is>
      </c>
      <c>
        <v>0.095555555</v>
      </c>
      <c>
        <v>0</v>
      </c>
      <c>
        <v>0</v>
      </c>
      <c>
        <v>74</v>
      </c>
      <c>
        <v>667</v>
      </c>
      <c>
        <v>0</v>
      </c>
      <c>
        <v>0</v>
      </c>
      <c>
        <v>7.071111</v>
      </c>
      <c>
        <v>63.735555</v>
      </c>
    </row>
    <row>
      <c>
        <is>
          <t>1610116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10:39:06</t>
        </is>
      </c>
      <c>
        <is>
          <t>16.12.2020 10:45:00</t>
        </is>
      </c>
      <c>
        <v>0.098333333</v>
      </c>
      <c>
        <v>13</v>
      </c>
      <c>
        <v>684</v>
      </c>
      <c>
        <v>126</v>
      </c>
      <c>
        <v>2910</v>
      </c>
      <c>
        <v>1.278333</v>
      </c>
      <c>
        <v>67.26</v>
      </c>
      <c>
        <v>12.39</v>
      </c>
      <c>
        <v>286.149999</v>
      </c>
    </row>
    <row>
      <c>
        <is>
          <t>1609882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16:23:08</t>
        </is>
      </c>
      <c>
        <is>
          <t>15.12.2020 16:28:25</t>
        </is>
      </c>
      <c>
        <v>0.088055555</v>
      </c>
      <c>
        <v>0</v>
      </c>
      <c>
        <v>0</v>
      </c>
      <c>
        <v>208</v>
      </c>
      <c>
        <v>3092</v>
      </c>
      <c>
        <v>0</v>
      </c>
      <c>
        <v>0</v>
      </c>
      <c>
        <v>18.315555</v>
      </c>
      <c>
        <v>272.267776</v>
      </c>
    </row>
    <row>
      <c>
        <is>
          <t>1609887</t>
        </is>
      </c>
      <c>
        <v>1</v>
      </c>
      <c>
        <is>
          <t>MANİSA</t>
        </is>
      </c>
      <c>
        <v>SARIGÖL</v>
      </c>
      <c>
        <is>
          <t>SARIGÖL DM 45-79-M00069_ESKİ KÖYLER FİDERİ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16:28:00</t>
        </is>
      </c>
      <c>
        <is>
          <t>15.12.2020 16:32:00</t>
        </is>
      </c>
      <c>
        <v>0.066666666</v>
      </c>
      <c>
        <v>0</v>
      </c>
      <c>
        <v>0</v>
      </c>
      <c>
        <v>208</v>
      </c>
      <c>
        <v>3092</v>
      </c>
      <c>
        <v>0</v>
      </c>
      <c>
        <v>0</v>
      </c>
      <c>
        <v>13.866667</v>
      </c>
      <c>
        <v>206.133331</v>
      </c>
    </row>
    <row>
      <c>
        <is>
          <t>1609676</t>
        </is>
      </c>
      <c>
        <v>1</v>
      </c>
      <c>
        <is>
          <t>MANİSA</t>
        </is>
      </c>
      <c>
        <v>SARIGÖL</v>
      </c>
      <c>
        <is>
          <t>SARIGÖL DM 45-79-M00069_HatBaşıAyırıcı_53135174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09:19:47</t>
        </is>
      </c>
      <c>
        <is>
          <t>15.12.2020 16:28:24</t>
        </is>
      </c>
      <c>
        <v>7.143532222</v>
      </c>
      <c>
        <v>0</v>
      </c>
      <c>
        <v>0</v>
      </c>
      <c>
        <v>4</v>
      </c>
      <c>
        <v>77</v>
      </c>
      <c>
        <v>0</v>
      </c>
      <c>
        <v>0</v>
      </c>
      <c>
        <v>28.574129</v>
      </c>
      <c>
        <v>550.051981</v>
      </c>
    </row>
    <row>
      <c>
        <is>
          <t>1609689</t>
        </is>
      </c>
      <c>
        <v>1</v>
      </c>
      <c>
        <is>
          <t>MANİSA</t>
        </is>
      </c>
      <c>
        <v>SARIGÖL</v>
      </c>
      <c>
        <is>
          <t>SARIGÖL DM 45-79-M00069_ESKİ KÖYLER FİDERİ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09:35:52</t>
        </is>
      </c>
      <c>
        <is>
          <t>15.12.2020 09:39:02</t>
        </is>
      </c>
      <c>
        <v>0.052662777</v>
      </c>
      <c>
        <v>0</v>
      </c>
      <c>
        <v>0</v>
      </c>
      <c>
        <v>208</v>
      </c>
      <c>
        <v>3092</v>
      </c>
      <c>
        <v>0</v>
      </c>
      <c>
        <v>0</v>
      </c>
      <c>
        <v>10.953858</v>
      </c>
      <c>
        <v>162.833306</v>
      </c>
    </row>
    <row>
      <c>
        <is>
          <t>1598959</t>
        </is>
      </c>
      <c>
        <v>1</v>
      </c>
      <c>
        <is>
          <t>İZMİR</t>
        </is>
      </c>
      <c>
        <v>BERGAMA</v>
      </c>
      <c>
        <is>
          <t>AYASKENT DM-2 (TR-1) 35-16-M00011_ÖZBATILILAR BELEDİYE-AZİZİYE-PAŞAKÖY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01.12.2020 09:07:33</t>
        </is>
      </c>
      <c>
        <is>
          <t>01.12.2020 13:49:03</t>
        </is>
      </c>
      <c>
        <v>4.691666666</v>
      </c>
      <c>
        <v>6</v>
      </c>
      <c>
        <v>474</v>
      </c>
      <c>
        <v>6</v>
      </c>
      <c>
        <v>40</v>
      </c>
      <c>
        <v>28.15</v>
      </c>
      <c>
        <v>2223.85</v>
      </c>
      <c>
        <v>28.15</v>
      </c>
      <c>
        <v>187.666667</v>
      </c>
    </row>
    <row>
      <c>
        <is>
          <t>1599052</t>
        </is>
      </c>
      <c>
        <v>1</v>
      </c>
      <c>
        <is>
          <t>MANİSA</t>
        </is>
      </c>
      <c>
        <v>ALAŞEHİR</v>
      </c>
      <c>
        <is>
          <t>AZİZTEPE ÇAM MAH. TR-1 45-73-M00211_45-73-M00211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10:37:53</t>
        </is>
      </c>
      <c>
        <is>
          <t>01.12.2020 13:52:42</t>
        </is>
      </c>
      <c>
        <v>3.246944444</v>
      </c>
      <c>
        <v>0</v>
      </c>
      <c>
        <v>0</v>
      </c>
      <c>
        <v>1</v>
      </c>
      <c>
        <v>69</v>
      </c>
      <c>
        <v>0</v>
      </c>
      <c>
        <v>0</v>
      </c>
      <c>
        <v>3.246944</v>
      </c>
      <c>
        <v>224.039167</v>
      </c>
    </row>
    <row>
      <c>
        <is>
          <t>1599210</t>
        </is>
      </c>
      <c>
        <v>1</v>
      </c>
      <c>
        <is>
          <t>MANİSA</t>
        </is>
      </c>
      <c>
        <v>ALAŞEHİR</v>
      </c>
      <c>
        <is>
          <t>AZİZTEPE TR-1 45-73-M00214_45-73-M00214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13:55:14</t>
        </is>
      </c>
      <c>
        <is>
          <t>01.12.2020 14:57:36</t>
        </is>
      </c>
      <c>
        <v>1.039444444</v>
      </c>
      <c>
        <v>0</v>
      </c>
      <c>
        <v>0</v>
      </c>
      <c>
        <v>1</v>
      </c>
      <c>
        <v>92</v>
      </c>
      <c>
        <v>0</v>
      </c>
      <c>
        <v>0</v>
      </c>
      <c>
        <v>1.039444</v>
      </c>
      <c>
        <v>95.628889</v>
      </c>
    </row>
    <row>
      <c>
        <is>
          <t>1625361</t>
        </is>
      </c>
      <c>
        <v>1</v>
      </c>
      <c>
        <is>
          <t>MANİSA</t>
        </is>
      </c>
      <c>
        <v>SARUHANLI</v>
      </c>
      <c>
        <is>
          <t>AZİMLİ TR-1 45-80-M00127_Ayırıcı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11:26:27</t>
        </is>
      </c>
      <c>
        <is>
          <t>27.12.2020 12:08:29</t>
        </is>
      </c>
      <c>
        <v>0.700462777</v>
      </c>
      <c>
        <v>0</v>
      </c>
      <c>
        <v>0</v>
      </c>
      <c>
        <v>2</v>
      </c>
      <c>
        <v>0</v>
      </c>
      <c>
        <v>0</v>
      </c>
      <c>
        <v>0</v>
      </c>
      <c>
        <v>1.400926</v>
      </c>
      <c>
        <v>0</v>
      </c>
    </row>
    <row>
      <c>
        <is>
          <t>1626234</t>
        </is>
      </c>
      <c>
        <v>1</v>
      </c>
      <c>
        <is>
          <t>İZMİR</t>
        </is>
      </c>
      <c>
        <v>URLA</v>
      </c>
      <c>
        <is>
          <t>BADEMLER TR-2 35-19-L00297_6449865_56377411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09:14:07</t>
        </is>
      </c>
      <c>
        <is>
          <t>29.12.2020 13:50:06</t>
        </is>
      </c>
      <c>
        <v>4.599687777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257.582516</v>
      </c>
    </row>
    <row>
      <c>
        <is>
          <t>1626249</t>
        </is>
      </c>
      <c>
        <v>1</v>
      </c>
      <c>
        <is>
          <t>İZMİR</t>
        </is>
      </c>
      <c>
        <v>ÖDEMİŞ</v>
      </c>
      <c>
        <is>
          <t>BADEMLİ TR-1 DM 35-15-L01010_BIÇAKÇI-OVACIK L09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09:23:19</t>
        </is>
      </c>
      <c>
        <is>
          <t>29.12.2020 17:50:43</t>
        </is>
      </c>
      <c>
        <v>8.456472222</v>
      </c>
      <c>
        <v>0</v>
      </c>
      <c>
        <v>0</v>
      </c>
      <c>
        <v>30</v>
      </c>
      <c>
        <v>1637</v>
      </c>
      <c>
        <v>0</v>
      </c>
      <c>
        <v>0</v>
      </c>
      <c>
        <v>253.694167</v>
      </c>
      <c>
        <v>13843.245027</v>
      </c>
    </row>
    <row>
      <c>
        <is>
          <t>1606852</t>
        </is>
      </c>
      <c>
        <v>1</v>
      </c>
      <c>
        <is>
          <t>İZMİR</t>
        </is>
      </c>
      <c>
        <v>ÖDEMİŞ</v>
      </c>
      <c>
        <is>
          <t>BADEMLİ TR-1 DM 35-15-L01010_ÜÇ CEVİZLER (TR-26)-L02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11:44:08</t>
        </is>
      </c>
      <c>
        <is>
          <t>12.12.2020 12:26:00</t>
        </is>
      </c>
      <c>
        <v>0.697777777</v>
      </c>
      <c>
        <v>0</v>
      </c>
      <c>
        <v>0</v>
      </c>
      <c>
        <v>20</v>
      </c>
      <c>
        <v>494</v>
      </c>
      <c>
        <v>0</v>
      </c>
      <c>
        <v>0</v>
      </c>
      <c>
        <v>13.955556</v>
      </c>
      <c>
        <v>344.702222</v>
      </c>
    </row>
    <row>
      <c>
        <is>
          <t>1604171</t>
        </is>
      </c>
      <c>
        <v>1</v>
      </c>
      <c>
        <is>
          <t>MANİSA</t>
        </is>
      </c>
      <c>
        <v>ALAŞEHİR</v>
      </c>
      <c>
        <is>
          <t>BADINCA KÖK 45-73-M00341_AS STAR-M01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09:06:10</t>
        </is>
      </c>
      <c>
        <is>
          <t>09.12.2020 09:14:00</t>
        </is>
      </c>
      <c>
        <v>0.130555555</v>
      </c>
      <c>
        <v>0</v>
      </c>
      <c>
        <v>14</v>
      </c>
      <c>
        <v>88</v>
      </c>
      <c>
        <v>1610</v>
      </c>
      <c>
        <v>0</v>
      </c>
      <c>
        <v>1.827778</v>
      </c>
      <c>
        <v>11.488889</v>
      </c>
      <c>
        <v>210.194444</v>
      </c>
    </row>
    <row>
      <c>
        <is>
          <t>1603056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07.12.2020 15:46:03</t>
        </is>
      </c>
      <c>
        <is>
          <t>07.12.2020 15:46:23</t>
        </is>
      </c>
      <c>
        <v>0.005555555</v>
      </c>
      <c>
        <v>7</v>
      </c>
      <c>
        <v>467</v>
      </c>
      <c>
        <v>11</v>
      </c>
      <c>
        <v>182</v>
      </c>
      <c>
        <v>0.038889</v>
      </c>
      <c>
        <v>2.594444</v>
      </c>
      <c>
        <v>0.061111</v>
      </c>
      <c>
        <v>1.011111</v>
      </c>
    </row>
    <row>
      <c>
        <is>
          <t>1600096</t>
        </is>
      </c>
      <c>
        <v>1</v>
      </c>
      <c>
        <is>
          <t>MANİSA</t>
        </is>
      </c>
      <c>
        <v>YUNUSEMRE</v>
      </c>
      <c>
        <is>
          <t>HASAN TÜREK KÖK 45-71-M00181_HASAN TÜREK HAYV.ÇİFT. ÖZEL-M01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09:59:59</t>
        </is>
      </c>
      <c>
        <is>
          <t>03.12.2020 11:33:51</t>
        </is>
      </c>
      <c>
        <v>1.564368333</v>
      </c>
      <c>
        <v>0</v>
      </c>
      <c>
        <v>0</v>
      </c>
      <c>
        <v>1</v>
      </c>
      <c>
        <v>0</v>
      </c>
      <c>
        <v>0</v>
      </c>
      <c>
        <v>0</v>
      </c>
      <c>
        <v>1.564368</v>
      </c>
      <c>
        <v>0</v>
      </c>
    </row>
    <row>
      <c>
        <is>
          <t>1604263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09.12.2020 10:51:00</t>
        </is>
      </c>
      <c>
        <is>
          <t>09.12.2020 10:51:20</t>
        </is>
      </c>
      <c>
        <v>0.005555555</v>
      </c>
      <c>
        <v>7</v>
      </c>
      <c>
        <v>467</v>
      </c>
      <c>
        <v>11</v>
      </c>
      <c>
        <v>182</v>
      </c>
      <c>
        <v>0.038889</v>
      </c>
      <c>
        <v>2.594444</v>
      </c>
      <c>
        <v>0.061111</v>
      </c>
      <c>
        <v>1.011111</v>
      </c>
    </row>
    <row>
      <c>
        <is>
          <t>1605932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11.12.2020 11:10:42</t>
        </is>
      </c>
      <c>
        <is>
          <t>11.12.2020 11:11:12</t>
        </is>
      </c>
      <c>
        <v>0.008333333</v>
      </c>
      <c>
        <v>7</v>
      </c>
      <c>
        <v>467</v>
      </c>
      <c>
        <v>11</v>
      </c>
      <c>
        <v>182</v>
      </c>
      <c>
        <v>0.058333</v>
      </c>
      <c>
        <v>3.891667</v>
      </c>
      <c>
        <v>0.091667</v>
      </c>
      <c>
        <v>1.516667</v>
      </c>
    </row>
    <row>
      <c>
        <is>
          <t>1610133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12:01:08</t>
        </is>
      </c>
      <c>
        <is>
          <t>16.12.2020 12:07:26</t>
        </is>
      </c>
      <c>
        <v>0.105</v>
      </c>
      <c>
        <v>7</v>
      </c>
      <c>
        <v>467</v>
      </c>
      <c>
        <v>11</v>
      </c>
      <c>
        <v>182</v>
      </c>
      <c>
        <v>0.735</v>
      </c>
      <c>
        <v>49.035</v>
      </c>
      <c>
        <v>1.155</v>
      </c>
      <c>
        <v>19.11</v>
      </c>
    </row>
    <row>
      <c>
        <is>
          <t>1622459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21.12.2020 10:19:13</t>
        </is>
      </c>
      <c>
        <is>
          <t>21.12.2020 10:20:16</t>
        </is>
      </c>
      <c>
        <v>0.0175</v>
      </c>
      <c>
        <v>7</v>
      </c>
      <c>
        <v>467</v>
      </c>
      <c>
        <v>11</v>
      </c>
      <c>
        <v>182</v>
      </c>
      <c>
        <v>0.1225</v>
      </c>
      <c>
        <v>8.1725</v>
      </c>
      <c>
        <v>0.1925</v>
      </c>
      <c>
        <v>3.185</v>
      </c>
    </row>
    <row>
      <c>
        <is>
          <t>1604187</t>
        </is>
      </c>
      <c>
        <v>1</v>
      </c>
      <c>
        <is>
          <t>MANİSA</t>
        </is>
      </c>
      <c>
        <v>SARIGÖL</v>
      </c>
      <c>
        <is>
          <t>ŞEYHDAVUTLAR TR-3 KERTİL 45-79-M00141_45-79-M00141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09:23:10</t>
        </is>
      </c>
      <c>
        <is>
          <t>09.12.2020 15:17:28</t>
        </is>
      </c>
      <c>
        <v>5.905</v>
      </c>
      <c>
        <v>0</v>
      </c>
      <c>
        <v>0</v>
      </c>
      <c>
        <v>1</v>
      </c>
      <c>
        <v>45</v>
      </c>
      <c>
        <v>0</v>
      </c>
      <c>
        <v>0</v>
      </c>
      <c>
        <v>5.905</v>
      </c>
      <c>
        <v>265.725</v>
      </c>
    </row>
    <row>
      <c>
        <is>
          <t>1605710</t>
        </is>
      </c>
      <c>
        <v>1</v>
      </c>
      <c>
        <is>
          <t>İZMİR</t>
        </is>
      </c>
      <c>
        <v>BALÇOVA</v>
      </c>
      <c>
        <is>
          <t>K-1266 GEÇİT 35-07-K04837_K-228/K-1725-K01 K01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11.12.2020 08:57:37</t>
        </is>
      </c>
      <c>
        <is>
          <t>11.12.2020 08:59:07</t>
        </is>
      </c>
      <c>
        <v>0.025</v>
      </c>
      <c>
        <v>4</v>
      </c>
      <c>
        <v>1241</v>
      </c>
      <c>
        <v>4</v>
      </c>
      <c>
        <v>275</v>
      </c>
      <c>
        <v>0.1</v>
      </c>
      <c>
        <v>31.025</v>
      </c>
      <c>
        <v>0.1</v>
      </c>
      <c>
        <v>6.875</v>
      </c>
    </row>
    <row>
      <c>
        <is>
          <t>1601322</t>
        </is>
      </c>
      <c>
        <v>1</v>
      </c>
      <c>
        <is>
          <t>İZMİR</t>
        </is>
      </c>
      <c>
        <v>KARŞIYAKA</v>
      </c>
      <c>
        <is>
          <t>K-1312 35-04-K01312_35-04-K01312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09:46:08</t>
        </is>
      </c>
      <c>
        <is>
          <t>05.12.2020 10:14:30</t>
        </is>
      </c>
      <c>
        <v>0.472777777</v>
      </c>
      <c>
        <v>1</v>
      </c>
      <c>
        <v>592</v>
      </c>
      <c>
        <v>0</v>
      </c>
      <c>
        <v>0</v>
      </c>
      <c>
        <v>0.472778</v>
      </c>
      <c>
        <v>279.884444</v>
      </c>
      <c>
        <v>0</v>
      </c>
      <c>
        <v>0</v>
      </c>
    </row>
    <row>
      <c>
        <is>
          <t>1626221</t>
        </is>
      </c>
      <c>
        <v>1</v>
      </c>
      <c>
        <is>
          <t>İZMİR</t>
        </is>
      </c>
      <c>
        <v>KARABAĞLAR</v>
      </c>
      <c>
        <is>
          <t>K-3628 35-01-K03628_35-01-K03628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09:03:36</t>
        </is>
      </c>
      <c>
        <is>
          <t>29.12.2020 14:19:50</t>
        </is>
      </c>
      <c>
        <v>5.270488888</v>
      </c>
      <c>
        <v>1</v>
      </c>
      <c>
        <v>625</v>
      </c>
      <c>
        <v>0</v>
      </c>
      <c>
        <v>0</v>
      </c>
      <c>
        <v>5.270489</v>
      </c>
      <c>
        <v>3294.055555</v>
      </c>
      <c>
        <v>0</v>
      </c>
      <c>
        <v>0</v>
      </c>
    </row>
    <row>
      <c>
        <is>
          <t>1626719</t>
        </is>
      </c>
      <c>
        <v>1</v>
      </c>
      <c>
        <is>
          <t>MANİSA</t>
        </is>
      </c>
      <c>
        <v>KIRKAĞAÇ</v>
      </c>
      <c>
        <is>
          <t>HARTA TR-1 45-76-M00087_45-76-M00087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30.12.2020 09:01:43</t>
        </is>
      </c>
      <c>
        <is>
          <t>30.12.2020 16:51:24</t>
        </is>
      </c>
      <c>
        <v>7.828055555</v>
      </c>
      <c>
        <v>0</v>
      </c>
      <c>
        <v>65</v>
      </c>
      <c>
        <v>1</v>
      </c>
      <c>
        <v>4</v>
      </c>
      <c>
        <v>0</v>
      </c>
      <c>
        <v>508.823611</v>
      </c>
      <c>
        <v>7.828056</v>
      </c>
      <c>
        <v>31.312222</v>
      </c>
    </row>
    <row>
      <c>
        <is>
          <t>1600139</t>
        </is>
      </c>
      <c>
        <v>1</v>
      </c>
      <c>
        <is>
          <t>MANİSA</t>
        </is>
      </c>
      <c>
        <v>KIRKAĞAÇ</v>
      </c>
      <c>
        <is>
          <t>BAKIR KÖK 45-76-M00047_KUPLAJ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10:40:59</t>
        </is>
      </c>
      <c>
        <is>
          <t>03.12.2020 12:58:38</t>
        </is>
      </c>
      <c>
        <v>2.29401</v>
      </c>
      <c>
        <v>16</v>
      </c>
      <c>
        <v>1796</v>
      </c>
      <c>
        <v>114</v>
      </c>
      <c>
        <v>10</v>
      </c>
      <c>
        <v>36.70416</v>
      </c>
      <c>
        <v>4120.04196</v>
      </c>
      <c>
        <v>261.51714</v>
      </c>
      <c>
        <v>22.9401</v>
      </c>
    </row>
    <row>
      <c>
        <is>
          <t>1626230</t>
        </is>
      </c>
      <c>
        <v>1</v>
      </c>
      <c>
        <is>
          <t>İZMİR</t>
        </is>
      </c>
      <c>
        <v>URLA</v>
      </c>
      <c>
        <is>
          <t>BALIKLIOVA TR-1 35-19-L00271_7290203_56355084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09:08:20</t>
        </is>
      </c>
      <c>
        <is>
          <t>29.12.2020 17:31:26</t>
        </is>
      </c>
      <c>
        <v>8.384936944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519.866091</v>
      </c>
    </row>
    <row>
      <c>
        <is>
          <t>1610045</t>
        </is>
      </c>
      <c>
        <v>1</v>
      </c>
      <c>
        <is>
          <t>İZMİR</t>
        </is>
      </c>
      <c>
        <v>URLA</v>
      </c>
      <c>
        <is>
          <t>BALIKLIOVA TR-1 35-19-L00271_35-19-L00271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09:11:17</t>
        </is>
      </c>
      <c>
        <is>
          <t>16.12.2020 17:45:33</t>
        </is>
      </c>
      <c>
        <v>8.570882222</v>
      </c>
      <c>
        <v>0</v>
      </c>
      <c>
        <v>0</v>
      </c>
      <c>
        <v>1</v>
      </c>
      <c>
        <v>235</v>
      </c>
      <c>
        <v>0</v>
      </c>
      <c>
        <v>0</v>
      </c>
      <c>
        <v>8.570882</v>
      </c>
      <c>
        <v>2014.157322</v>
      </c>
    </row>
    <row>
      <c>
        <is>
          <t>1610927</t>
        </is>
      </c>
      <c>
        <v>1</v>
      </c>
      <c>
        <is>
          <t>İZMİR</t>
        </is>
      </c>
      <c>
        <v>URLA</v>
      </c>
      <c>
        <is>
          <t>BALIKLIOVA TR-2 35-19-L00272_35-19-L00272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09:07:00</t>
        </is>
      </c>
      <c>
        <is>
          <t>18.12.2020 17:22:00</t>
        </is>
      </c>
      <c>
        <v>8.25</v>
      </c>
      <c>
        <v>0</v>
      </c>
      <c>
        <v>0</v>
      </c>
      <c>
        <v>1</v>
      </c>
      <c>
        <v>203</v>
      </c>
      <c>
        <v>0</v>
      </c>
      <c>
        <v>0</v>
      </c>
      <c>
        <v>8.25</v>
      </c>
      <c>
        <v>1674.75</v>
      </c>
    </row>
    <row>
      <c>
        <is>
          <t>1601291</t>
        </is>
      </c>
      <c>
        <v>1</v>
      </c>
      <c>
        <is>
          <t>MANİSA</t>
        </is>
      </c>
      <c>
        <v>AHMETLİ</v>
      </c>
      <c>
        <is>
          <t>AHMETLİ TR-25 45-84-L00025_TR-71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05.12.2020 09:03:58</t>
        </is>
      </c>
      <c>
        <is>
          <t>05.12.2020 11:00:33</t>
        </is>
      </c>
      <c>
        <v>1.943055555</v>
      </c>
      <c>
        <v>2</v>
      </c>
      <c>
        <v>177</v>
      </c>
      <c>
        <v>0</v>
      </c>
      <c>
        <v>0</v>
      </c>
      <c>
        <v>3.886111</v>
      </c>
      <c>
        <v>343.920833</v>
      </c>
      <c>
        <v>0</v>
      </c>
      <c>
        <v>0</v>
      </c>
    </row>
    <row>
      <c>
        <is>
          <t>1601790</t>
        </is>
      </c>
      <c>
        <v>1</v>
      </c>
      <c>
        <is>
          <t>MANİSA</t>
        </is>
      </c>
      <c>
        <v>AHMETLİ</v>
      </c>
      <c>
        <is>
          <t>HALİLBEYLİ TUZ ÖZEL TR 45-84-L00138Ö_Ayırıcı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06.12.2020 09:12:37</t>
        </is>
      </c>
      <c>
        <is>
          <t>06.12.2020 11:41:58</t>
        </is>
      </c>
      <c>
        <v>2.488927777</v>
      </c>
      <c>
        <v>0</v>
      </c>
      <c>
        <v>0</v>
      </c>
      <c>
        <v>2</v>
      </c>
      <c>
        <v>0</v>
      </c>
      <c>
        <v>0</v>
      </c>
      <c>
        <v>0</v>
      </c>
      <c>
        <v>4.977856</v>
      </c>
      <c>
        <v>0</v>
      </c>
    </row>
    <row>
      <c>
        <is>
          <t>1610910</t>
        </is>
      </c>
      <c>
        <v>1</v>
      </c>
      <c>
        <is>
          <t>İZMİR</t>
        </is>
      </c>
      <c>
        <v>MENDERES</v>
      </c>
      <c>
        <is>
          <t>TR-6 35-22-M00006_35-22-M00006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08:57:56</t>
        </is>
      </c>
      <c>
        <is>
          <t>18.12.2020 17:14:23</t>
        </is>
      </c>
      <c>
        <v>8.273895277</v>
      </c>
      <c>
        <v>1</v>
      </c>
      <c>
        <v>420</v>
      </c>
      <c>
        <v>0</v>
      </c>
      <c>
        <v>0</v>
      </c>
      <c>
        <v>8.273895</v>
      </c>
      <c>
        <v>3475.036016</v>
      </c>
      <c>
        <v>0</v>
      </c>
      <c>
        <v>0</v>
      </c>
    </row>
    <row>
      <c>
        <is>
          <t>1610028</t>
        </is>
      </c>
      <c>
        <v>1</v>
      </c>
      <c>
        <is>
          <t>İZMİR</t>
        </is>
      </c>
      <c>
        <v>MENDERES</v>
      </c>
      <c>
        <is>
          <t>TR-6 35-22-M00006_Ayırıcı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16.12.2020 08:57:33</t>
        </is>
      </c>
      <c>
        <is>
          <t>16.12.2020 12:48:00</t>
        </is>
      </c>
      <c>
        <v>3.8407675</v>
      </c>
      <c>
        <v>1</v>
      </c>
      <c>
        <v>420</v>
      </c>
      <c>
        <v>2</v>
      </c>
      <c>
        <v>0</v>
      </c>
      <c>
        <v>3.840768</v>
      </c>
      <c>
        <v>1613.12235</v>
      </c>
      <c>
        <v>7.681535</v>
      </c>
      <c>
        <v>0</v>
      </c>
    </row>
    <row>
      <c>
        <is>
          <t>1609671</t>
        </is>
      </c>
      <c>
        <v>1</v>
      </c>
      <c>
        <is>
          <t>İZMİR</t>
        </is>
      </c>
      <c>
        <v>MENDERES</v>
      </c>
      <c>
        <is>
          <t>DM-7/TR-11 35-22-M00301_TR-6-M01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09:10:37</t>
        </is>
      </c>
      <c>
        <is>
          <t>15.12.2020 13:00:17</t>
        </is>
      </c>
      <c>
        <v>3.827686111</v>
      </c>
      <c>
        <v>1</v>
      </c>
      <c>
        <v>49</v>
      </c>
      <c>
        <v>0</v>
      </c>
      <c>
        <v>1</v>
      </c>
      <c>
        <v>3.827686</v>
      </c>
      <c>
        <v>187.556619</v>
      </c>
      <c>
        <v>0</v>
      </c>
      <c>
        <v>3.827686</v>
      </c>
    </row>
    <row>
      <c>
        <is>
          <t>1623869</t>
        </is>
      </c>
      <c>
        <v>1</v>
      </c>
      <c>
        <is>
          <t>İZMİR</t>
        </is>
      </c>
      <c>
        <v>MENDERES</v>
      </c>
      <c>
        <is>
          <t>DM-7/TR-5 35-22-M00076_DM-3/TR-37-M02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09:05:03</t>
        </is>
      </c>
      <c>
        <is>
          <t>24.12.2020 16:54:28</t>
        </is>
      </c>
      <c>
        <v>7.823596111</v>
      </c>
      <c>
        <v>0</v>
      </c>
      <c>
        <v>119</v>
      </c>
      <c>
        <v>0</v>
      </c>
      <c>
        <v>0</v>
      </c>
      <c>
        <v>0</v>
      </c>
      <c>
        <v>931.007937</v>
      </c>
      <c>
        <v>0</v>
      </c>
      <c>
        <v>0</v>
      </c>
    </row>
    <row>
      <c>
        <is>
          <t>1626767</t>
        </is>
      </c>
      <c>
        <v>1</v>
      </c>
      <c>
        <is>
          <t>İZMİR</t>
        </is>
      </c>
      <c>
        <v>KİRAZ</v>
      </c>
      <c>
        <is>
          <t>BAŞARAN TR-6 35-31-L00075_35-31-L00075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30.12.2020 10:13:33</t>
        </is>
      </c>
      <c>
        <is>
          <t>30.12.2020 15:53:02</t>
        </is>
      </c>
      <c>
        <v>5.658055555</v>
      </c>
      <c>
        <v>0</v>
      </c>
      <c>
        <v>0</v>
      </c>
      <c>
        <v>1</v>
      </c>
      <c>
        <v>24</v>
      </c>
      <c>
        <v>0</v>
      </c>
      <c>
        <v>0</v>
      </c>
      <c>
        <v>5.658056</v>
      </c>
      <c>
        <v>135.793333</v>
      </c>
    </row>
    <row>
      <c>
        <is>
          <t>1625607</t>
        </is>
      </c>
      <c>
        <v>1</v>
      </c>
      <c>
        <is>
          <t>MANİSA</t>
        </is>
      </c>
      <c>
        <v>KULA</v>
      </c>
      <c>
        <is>
          <t>BAŞIBÜYÜK KÖK 45-77-L00158_HatBaşıAyırıcı_66753656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01:16:10</t>
        </is>
      </c>
      <c>
        <is>
          <t>28.12.2020 01:20:30</t>
        </is>
      </c>
      <c>
        <v>0.072222222</v>
      </c>
      <c>
        <v>0</v>
      </c>
      <c>
        <v>0</v>
      </c>
      <c>
        <v>10</v>
      </c>
      <c>
        <v>171</v>
      </c>
      <c>
        <v>0</v>
      </c>
      <c>
        <v>0</v>
      </c>
      <c>
        <v>0.722222</v>
      </c>
      <c>
        <v>12.35</v>
      </c>
    </row>
    <row>
      <c>
        <is>
          <t>1624402</t>
        </is>
      </c>
      <c>
        <v>1</v>
      </c>
      <c>
        <is>
          <t>MANİSA</t>
        </is>
      </c>
      <c>
        <v>KULA</v>
      </c>
      <c>
        <is>
          <t>BAŞIBÜYÜK KÖK 45-77-L00158_EVCİLER ÇIKIŞI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09:09:03</t>
        </is>
      </c>
      <c>
        <is>
          <t>25.12.2020 09:29:33</t>
        </is>
      </c>
      <c>
        <v>0.341666666</v>
      </c>
      <c>
        <v>0</v>
      </c>
      <c>
        <v>0</v>
      </c>
      <c>
        <v>104</v>
      </c>
      <c>
        <v>422</v>
      </c>
      <c>
        <v>0</v>
      </c>
      <c>
        <v>0</v>
      </c>
      <c>
        <v>35.533333</v>
      </c>
      <c>
        <v>144.183333</v>
      </c>
    </row>
    <row>
      <c>
        <is>
          <t>1624414</t>
        </is>
      </c>
      <c>
        <v>1</v>
      </c>
      <c>
        <is>
          <t>MANİSA</t>
        </is>
      </c>
      <c>
        <v>KULA</v>
      </c>
      <c>
        <is>
          <t>BAŞIBÜYÜK KÖK 45-77-L00158_EVCİLER ÇIKIŞI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09:30:00</t>
        </is>
      </c>
      <c>
        <is>
          <t>25.12.2020 17:51:00</t>
        </is>
      </c>
      <c>
        <v>8.35</v>
      </c>
      <c>
        <v>0</v>
      </c>
      <c>
        <v>0</v>
      </c>
      <c>
        <v>104</v>
      </c>
      <c>
        <v>422</v>
      </c>
      <c>
        <v>0</v>
      </c>
      <c>
        <v>0</v>
      </c>
      <c>
        <v>868.4</v>
      </c>
      <c>
        <v>3523.7</v>
      </c>
    </row>
    <row>
      <c>
        <is>
          <t>1600995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04.12.2020 15:13:47</t>
        </is>
      </c>
      <c>
        <is>
          <t>04.12.2020 15:14:17</t>
        </is>
      </c>
      <c>
        <v>0.008333333</v>
      </c>
      <c>
        <v>0</v>
      </c>
      <c>
        <v>0</v>
      </c>
      <c>
        <v>104</v>
      </c>
      <c>
        <v>422</v>
      </c>
      <c>
        <v>0</v>
      </c>
      <c>
        <v>0</v>
      </c>
      <c>
        <v>0.866667</v>
      </c>
      <c>
        <v>3.516667</v>
      </c>
    </row>
    <row>
      <c>
        <is>
          <t>1605812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M-20-M03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09:45:42</t>
        </is>
      </c>
      <c>
        <is>
          <t>11.12.2020 10:00:00</t>
        </is>
      </c>
      <c>
        <v>0.238333333</v>
      </c>
      <c>
        <v>30</v>
      </c>
      <c>
        <v>3180</v>
      </c>
      <c>
        <v>0</v>
      </c>
      <c>
        <v>8</v>
      </c>
      <c>
        <v>7.15</v>
      </c>
      <c>
        <v>757.899999</v>
      </c>
      <c>
        <v>0</v>
      </c>
      <c>
        <v>1.906667</v>
      </c>
    </row>
    <row>
      <c>
        <is>
          <t>1607286</t>
        </is>
      </c>
      <c>
        <v>1</v>
      </c>
      <c>
        <is>
          <t>İZMİR</t>
        </is>
      </c>
      <c>
        <v>BERGAMA</v>
      </c>
      <c>
        <is>
          <t>BERGAMA İM-1 35-16-A00001_TR-2-M09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14:53:12</t>
        </is>
      </c>
      <c>
        <is>
          <t>12.12.2020 15:15:00</t>
        </is>
      </c>
      <c>
        <v>0.363333333</v>
      </c>
      <c>
        <v>111</v>
      </c>
      <c>
        <v>17532</v>
      </c>
      <c>
        <v>9</v>
      </c>
      <c>
        <v>289</v>
      </c>
      <c>
        <v>40.33</v>
      </c>
      <c>
        <v>6369.959994</v>
      </c>
      <c>
        <v>3.27</v>
      </c>
      <c>
        <v>105.003333</v>
      </c>
    </row>
    <row>
      <c>
        <is>
          <t>1610193</t>
        </is>
      </c>
      <c>
        <v>1</v>
      </c>
      <c>
        <is>
          <t>MANİSA</t>
        </is>
      </c>
      <c>
        <v>GÖRDES</v>
      </c>
      <c>
        <is>
          <t>GÖRDES DM 45-75-M00050_HatBaşıAyırıcı_53135695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16.12.2020 14:46:33</t>
        </is>
      </c>
      <c>
        <is>
          <t>16.12.2020 17:15:50</t>
        </is>
      </c>
      <c>
        <v>2.487831388</v>
      </c>
      <c>
        <v>0</v>
      </c>
      <c>
        <v>0</v>
      </c>
      <c>
        <v>23</v>
      </c>
      <c>
        <v>440</v>
      </c>
      <c>
        <v>0</v>
      </c>
      <c>
        <v>0</v>
      </c>
      <c>
        <v>57.220122</v>
      </c>
      <c>
        <v>1094.645811</v>
      </c>
    </row>
    <row>
      <c>
        <is>
          <t>1610095</t>
        </is>
      </c>
      <c>
        <v>1</v>
      </c>
      <c>
        <is>
          <t>MANİSA</t>
        </is>
      </c>
      <c>
        <v>GÖRDES</v>
      </c>
      <c>
        <is>
          <t>GÖRDES DM 45-75-M00050_KÜREKÇİ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16.12.2020 10:08:36</t>
        </is>
      </c>
      <c>
        <is>
          <t>16.12.2020 14:27:23</t>
        </is>
      </c>
      <c>
        <v>4.313055555</v>
      </c>
      <c>
        <v>0</v>
      </c>
      <c>
        <v>0</v>
      </c>
      <c>
        <v>68</v>
      </c>
      <c>
        <v>941</v>
      </c>
      <c>
        <v>0</v>
      </c>
      <c>
        <v>0</v>
      </c>
      <c>
        <v>293.287778</v>
      </c>
      <c>
        <v>4058.585277</v>
      </c>
    </row>
    <row>
      <c>
        <is>
          <t>1622054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20.12.2020 11:23:30</t>
        </is>
      </c>
      <c>
        <is>
          <t>20.12.2020 11:23:57</t>
        </is>
      </c>
      <c>
        <v>0.0075</v>
      </c>
      <c>
        <v>0</v>
      </c>
      <c>
        <v>0</v>
      </c>
      <c>
        <v>68</v>
      </c>
      <c>
        <v>941</v>
      </c>
      <c>
        <v>0</v>
      </c>
      <c>
        <v>0</v>
      </c>
      <c>
        <v>0.51</v>
      </c>
      <c>
        <v>7.0575</v>
      </c>
    </row>
    <row>
      <c>
        <is>
          <t>1625277</t>
        </is>
      </c>
      <c>
        <v>1</v>
      </c>
      <c>
        <is>
          <t>MANİSA</t>
        </is>
      </c>
      <c>
        <v>DEMİRCİ</v>
      </c>
      <c>
        <is>
          <t>TR-24 45-74-M00024_TR-30-M04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09:01:34</t>
        </is>
      </c>
      <c>
        <is>
          <t>27.12.2020 13:08:45</t>
        </is>
      </c>
      <c>
        <v>4.119536111</v>
      </c>
      <c>
        <v>23</v>
      </c>
      <c>
        <v>3998</v>
      </c>
      <c>
        <v>0</v>
      </c>
      <c>
        <v>18</v>
      </c>
      <c>
        <v>94.749331</v>
      </c>
      <c>
        <v>16469.905372</v>
      </c>
      <c>
        <v>0</v>
      </c>
      <c>
        <v>74.15165</v>
      </c>
    </row>
    <row>
      <c>
        <is>
          <t>1600015</t>
        </is>
      </c>
      <c>
        <v>1</v>
      </c>
      <c>
        <is>
          <t>İZMİR</t>
        </is>
      </c>
      <c>
        <v>BEYDAĞ</v>
      </c>
      <c>
        <is>
          <t>BEYKÖY KÖK TR-12 35-32-L00012_YENİYURT TR-1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09:03:27</t>
        </is>
      </c>
      <c>
        <is>
          <t>03.12.2020 15:16:18</t>
        </is>
      </c>
      <c>
        <v>6.214166666</v>
      </c>
      <c>
        <v>0</v>
      </c>
      <c>
        <v>0</v>
      </c>
      <c>
        <v>16</v>
      </c>
      <c>
        <v>578</v>
      </c>
      <c>
        <v>0</v>
      </c>
      <c>
        <v>0</v>
      </c>
      <c>
        <v>99.426667</v>
      </c>
      <c>
        <v>3591.788333</v>
      </c>
    </row>
    <row>
      <c>
        <is>
          <t>1602666</t>
        </is>
      </c>
      <c>
        <v>1</v>
      </c>
      <c>
        <is>
          <t>MANİSA</t>
        </is>
      </c>
      <c>
        <v>AKHİSAR</v>
      </c>
      <c>
        <is>
          <t>BEYOBA TR-12 45-72-M00414_TR-6 SAZOBA TOPSU RİNG-M04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07.12.2020 08:26:12</t>
        </is>
      </c>
      <c>
        <is>
          <t>07.12.2020 08:26:52</t>
        </is>
      </c>
      <c>
        <v>0.011111111</v>
      </c>
      <c>
        <v>16</v>
      </c>
      <c>
        <v>890</v>
      </c>
      <c>
        <v>3</v>
      </c>
      <c>
        <v>15</v>
      </c>
      <c>
        <v>0.177778</v>
      </c>
      <c>
        <v>9.888889</v>
      </c>
      <c>
        <v>0.033333</v>
      </c>
      <c>
        <v>0.166667</v>
      </c>
    </row>
    <row>
      <c>
        <is>
          <t>1621974</t>
        </is>
      </c>
      <c>
        <v>1</v>
      </c>
      <c>
        <is>
          <t>MANİSA</t>
        </is>
      </c>
      <c>
        <v>AKHİSAR</v>
      </c>
      <c>
        <is>
          <t>BEYOBA TR-12 45-72-M00414_TR-6 SAZOBA TOPSU RİNG-M04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20.12.2020 08:17:07</t>
        </is>
      </c>
      <c>
        <is>
          <t>20.12.2020 08:17:50</t>
        </is>
      </c>
      <c>
        <v>0.011944444</v>
      </c>
      <c>
        <v>16</v>
      </c>
      <c>
        <v>890</v>
      </c>
      <c>
        <v>3</v>
      </c>
      <c>
        <v>15</v>
      </c>
      <c>
        <v>0.191111</v>
      </c>
      <c>
        <v>10.630555</v>
      </c>
      <c>
        <v>0.035833</v>
      </c>
      <c>
        <v>0.179167</v>
      </c>
    </row>
    <row>
      <c>
        <is>
          <t>1609289</t>
        </is>
      </c>
      <c>
        <v>1</v>
      </c>
      <c>
        <is>
          <t>MANİSA</t>
        </is>
      </c>
      <c>
        <v>AKHİSAR</v>
      </c>
      <c>
        <is>
          <t>BEYOBA TR-12 45-72-M00414_TR-6 SAZOBA TOPSU RİNG-M04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14.12.2020 13:57:34</t>
        </is>
      </c>
      <c>
        <is>
          <t>14.12.2020 13:58:14</t>
        </is>
      </c>
      <c>
        <v>0.011111111</v>
      </c>
      <c>
        <v>16</v>
      </c>
      <c>
        <v>890</v>
      </c>
      <c>
        <v>3</v>
      </c>
      <c>
        <v>15</v>
      </c>
      <c>
        <v>0.177778</v>
      </c>
      <c>
        <v>9.888889</v>
      </c>
      <c>
        <v>0.033333</v>
      </c>
      <c>
        <v>0.166667</v>
      </c>
    </row>
    <row>
      <c>
        <is>
          <t>1604831</t>
        </is>
      </c>
      <c>
        <v>1</v>
      </c>
      <c>
        <is>
          <t>İZMİR</t>
        </is>
      </c>
      <c>
        <v>ÖDEMİŞ</v>
      </c>
      <c>
        <is>
          <t>BİRGİ TR-7 35-15-L00264_35-15-L00264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10:20:53</t>
        </is>
      </c>
      <c>
        <is>
          <t>10.12.2020 14:18:08</t>
        </is>
      </c>
      <c>
        <v>3.953963888</v>
      </c>
      <c>
        <v>1</v>
      </c>
      <c>
        <v>140</v>
      </c>
      <c>
        <v>0</v>
      </c>
      <c>
        <v>1</v>
      </c>
      <c>
        <v>3.953964</v>
      </c>
      <c>
        <v>553.554944</v>
      </c>
      <c>
        <v>0</v>
      </c>
      <c>
        <v>3.953964</v>
      </c>
    </row>
    <row>
      <c>
        <is>
          <t>1604754</t>
        </is>
      </c>
      <c>
        <v>1</v>
      </c>
      <c>
        <is>
          <t>MANİSA</t>
        </is>
      </c>
      <c>
        <v>KÖPRÜBAŞI</v>
      </c>
      <c>
        <is>
          <t>TOKMAKLI KÖK 45-86-M00047_HatBaşıAyırıcı_53135377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09:10:00</t>
        </is>
      </c>
      <c>
        <is>
          <t>10.12.2020 17:05:02</t>
        </is>
      </c>
      <c>
        <v>7.91721</v>
      </c>
      <c>
        <v>0</v>
      </c>
      <c>
        <v>0</v>
      </c>
      <c>
        <v>46</v>
      </c>
      <c>
        <v>715</v>
      </c>
      <c>
        <v>0</v>
      </c>
      <c>
        <v>0</v>
      </c>
      <c>
        <v>364.19166</v>
      </c>
      <c>
        <v>5660.80515</v>
      </c>
    </row>
    <row>
      <c>
        <is>
          <t>1604726</t>
        </is>
      </c>
      <c>
        <v>1</v>
      </c>
      <c>
        <is>
          <t>MANİSA</t>
        </is>
      </c>
      <c>
        <v>KÖPRÜBAŞI</v>
      </c>
      <c>
        <is>
          <t>TOKMAKLI KÖK 45-86-M00047_TOKMAKLI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09:00:11</t>
        </is>
      </c>
      <c>
        <is>
          <t>10.12.2020 09:47:37</t>
        </is>
      </c>
      <c>
        <v>0.790555555</v>
      </c>
      <c>
        <v>0</v>
      </c>
      <c>
        <v>0</v>
      </c>
      <c>
        <v>34</v>
      </c>
      <c>
        <v>267</v>
      </c>
      <c>
        <v>0</v>
      </c>
      <c>
        <v>0</v>
      </c>
      <c>
        <v>26.878889</v>
      </c>
      <c>
        <v>211.078333</v>
      </c>
    </row>
    <row>
      <c>
        <is>
          <t>1602495</t>
        </is>
      </c>
      <c>
        <v>1</v>
      </c>
      <c>
        <is>
          <t>MANİSA</t>
        </is>
      </c>
      <c>
        <v>KÖPRÜBAŞI</v>
      </c>
      <c>
        <is>
          <t>TOKMAKLI KÖK 45-86-M00047_HatBaşıAyırıcı_53135377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06.12.2020 16:47:20</t>
        </is>
      </c>
      <c>
        <is>
          <t>06.12.2020 16:47:40</t>
        </is>
      </c>
      <c>
        <v>0.005555555</v>
      </c>
      <c>
        <v>0</v>
      </c>
      <c>
        <v>0</v>
      </c>
      <c>
        <v>48</v>
      </c>
      <c>
        <v>797</v>
      </c>
      <c>
        <v>0</v>
      </c>
      <c>
        <v>0</v>
      </c>
      <c>
        <v>0.266667</v>
      </c>
      <c>
        <v>4.427777</v>
      </c>
    </row>
    <row>
      <c>
        <is>
          <t>1601424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05.12.2020 12:47:28</t>
        </is>
      </c>
      <c>
        <is>
          <t>05.12.2020 13:13:18</t>
        </is>
      </c>
      <c>
        <v>0.430555555</v>
      </c>
      <c>
        <v>0</v>
      </c>
      <c>
        <v>0</v>
      </c>
      <c>
        <v>34</v>
      </c>
      <c>
        <v>267</v>
      </c>
      <c>
        <v>0</v>
      </c>
      <c>
        <v>0</v>
      </c>
      <c>
        <v>14.638889</v>
      </c>
      <c>
        <v>114.958333</v>
      </c>
    </row>
    <row>
      <c>
        <is>
          <t>1600011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09:04:36</t>
        </is>
      </c>
      <c>
        <is>
          <t>03.12.2020 10:15:57</t>
        </is>
      </c>
      <c>
        <v>1.189166666</v>
      </c>
      <c>
        <v>0</v>
      </c>
      <c>
        <v>0</v>
      </c>
      <c>
        <v>80</v>
      </c>
      <c>
        <v>982</v>
      </c>
      <c>
        <v>0</v>
      </c>
      <c>
        <v>0</v>
      </c>
      <c>
        <v>95.133333</v>
      </c>
      <c>
        <v>1167.761666</v>
      </c>
    </row>
    <row>
      <c>
        <is>
          <t>1599056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01.12.2020 10:39:03</t>
        </is>
      </c>
      <c>
        <is>
          <t>01.12.2020 10:39:33</t>
        </is>
      </c>
      <c>
        <v>0.008333333</v>
      </c>
      <c>
        <v>0</v>
      </c>
      <c>
        <v>0</v>
      </c>
      <c>
        <v>82</v>
      </c>
      <c>
        <v>1064</v>
      </c>
      <c>
        <v>0</v>
      </c>
      <c>
        <v>0</v>
      </c>
      <c>
        <v>0.683333</v>
      </c>
      <c>
        <v>8.866666</v>
      </c>
    </row>
    <row>
      <c>
        <is>
          <t>1600373</t>
        </is>
      </c>
      <c>
        <v>1</v>
      </c>
      <c>
        <is>
          <t>MANİSA</t>
        </is>
      </c>
      <c>
        <v>KÖPRÜBAŞI</v>
      </c>
      <c>
        <is>
          <t>TOKMAKLI KÖK 45-86-M00047_TOKMAKLI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16:01:06</t>
        </is>
      </c>
      <c>
        <is>
          <t>03.12.2020 16:45:59</t>
        </is>
      </c>
      <c>
        <v>0.748055555</v>
      </c>
      <c>
        <v>0</v>
      </c>
      <c>
        <v>0</v>
      </c>
      <c>
        <v>80</v>
      </c>
      <c>
        <v>982</v>
      </c>
      <c>
        <v>0</v>
      </c>
      <c>
        <v>0</v>
      </c>
      <c>
        <v>59.844444</v>
      </c>
      <c>
        <v>734.590555</v>
      </c>
    </row>
    <row>
      <c>
        <is>
          <t>1609577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14.12.2020 20:33:14</t>
        </is>
      </c>
      <c>
        <is>
          <t>14.12.2020 20:33:44</t>
        </is>
      </c>
      <c>
        <v>0.008333333</v>
      </c>
      <c>
        <v>0</v>
      </c>
      <c>
        <v>0</v>
      </c>
      <c>
        <v>80</v>
      </c>
      <c>
        <v>982</v>
      </c>
      <c>
        <v>0</v>
      </c>
      <c>
        <v>0</v>
      </c>
      <c>
        <v>0.666667</v>
      </c>
      <c>
        <v>8.183333</v>
      </c>
    </row>
    <row>
      <c>
        <is>
          <t>1625807</t>
        </is>
      </c>
      <c>
        <v>1</v>
      </c>
      <c>
        <is>
          <t>MANİSA</t>
        </is>
      </c>
      <c>
        <v>KÖPRÜBAŞI</v>
      </c>
      <c>
        <is>
          <t>BORLU KÖK 45-86-M00046_ÇATALOLUK DM-M02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28.12.2020 11:31:00</t>
        </is>
      </c>
      <c>
        <is>
          <t>28.12.2020 11:31:31</t>
        </is>
      </c>
      <c>
        <v>0.008611111</v>
      </c>
      <c>
        <v>16</v>
      </c>
      <c>
        <v>1112</v>
      </c>
      <c>
        <v>367</v>
      </c>
      <c>
        <v>9871</v>
      </c>
      <c>
        <v>0.137778</v>
      </c>
      <c>
        <v>9.575555</v>
      </c>
      <c>
        <v>3.160278</v>
      </c>
      <c>
        <v>85.000277</v>
      </c>
    </row>
    <row>
      <c>
        <is>
          <t>1625703</t>
        </is>
      </c>
      <c>
        <v>1</v>
      </c>
      <c>
        <is>
          <t>MANİSA</t>
        </is>
      </c>
      <c>
        <v>KIRKAĞAÇ</v>
      </c>
      <c>
        <is>
          <t>BOSTANCI TR-1 45-76-L00025_Ayırıcı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28.12.2020 09:06:30</t>
        </is>
      </c>
      <c>
        <is>
          <t>28.12.2020 16:37:27</t>
        </is>
      </c>
      <c>
        <v>7.515833333</v>
      </c>
      <c>
        <v>0</v>
      </c>
      <c>
        <v>264</v>
      </c>
      <c>
        <v>1</v>
      </c>
      <c>
        <v>5</v>
      </c>
      <c>
        <v>0</v>
      </c>
      <c>
        <v>1984.18</v>
      </c>
      <c>
        <v>7.515833</v>
      </c>
      <c>
        <v>37.579167</v>
      </c>
    </row>
    <row>
      <c>
        <is>
          <t>1601376</t>
        </is>
      </c>
      <c>
        <v>1</v>
      </c>
      <c>
        <is>
          <t>İZMİR</t>
        </is>
      </c>
      <c>
        <v>KARŞIYAKA</v>
      </c>
      <c>
        <is>
          <t>M-1037 35-04-M01037_35-04-M01037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11:26:30</t>
        </is>
      </c>
      <c>
        <is>
          <t>05.12.2020 12:50:17</t>
        </is>
      </c>
      <c>
        <v>1.396388888</v>
      </c>
      <c>
        <v>1</v>
      </c>
      <c>
        <v>775</v>
      </c>
      <c>
        <v>0</v>
      </c>
      <c>
        <v>0</v>
      </c>
      <c>
        <v>1.396389</v>
      </c>
      <c>
        <v>1082.201388</v>
      </c>
      <c>
        <v>0</v>
      </c>
      <c>
        <v>0</v>
      </c>
    </row>
    <row>
      <c>
        <is>
          <t>1610389</t>
        </is>
      </c>
      <c>
        <v>1</v>
      </c>
      <c>
        <is>
          <t>MANİSA</t>
        </is>
      </c>
      <c>
        <v>GÖRDES</v>
      </c>
      <c>
        <is>
          <t>BOYALI ÇAYBAŞI TR-2 45-75-M00268_45-75-M00268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10:15:18</t>
        </is>
      </c>
      <c>
        <is>
          <t>17.12.2020 18:29:00</t>
        </is>
      </c>
      <c>
        <v>8.228333333</v>
      </c>
      <c>
        <v>0</v>
      </c>
      <c>
        <v>0</v>
      </c>
      <c>
        <v>1</v>
      </c>
      <c>
        <v>34</v>
      </c>
      <c>
        <v>0</v>
      </c>
      <c>
        <v>0</v>
      </c>
      <c>
        <v>8.228333</v>
      </c>
      <c>
        <v>279.763333</v>
      </c>
    </row>
    <row>
      <c>
        <is>
          <t>1606561</t>
        </is>
      </c>
      <c>
        <v>1</v>
      </c>
      <c>
        <is>
          <t>İZMİR</t>
        </is>
      </c>
      <c>
        <v>TİRE</v>
      </c>
      <c>
        <is>
          <t>BOYNUYOĞUN KÖK 35-29-L00051_HatBaşıAyırıcı_53138631 L05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12.12.2020 01:30:58</t>
        </is>
      </c>
      <c>
        <is>
          <t>12.12.2020 01:31:28</t>
        </is>
      </c>
      <c>
        <v>0.008333333</v>
      </c>
      <c>
        <v>0</v>
      </c>
      <c>
        <v>0</v>
      </c>
      <c>
        <v>10</v>
      </c>
      <c>
        <v>498</v>
      </c>
      <c>
        <v>0</v>
      </c>
      <c>
        <v>0</v>
      </c>
      <c>
        <v>0.083333</v>
      </c>
      <c>
        <v>4.15</v>
      </c>
    </row>
    <row>
      <c>
        <is>
          <t>1605875</t>
        </is>
      </c>
      <c>
        <v>1</v>
      </c>
      <c>
        <is>
          <t>MANİSA</t>
        </is>
      </c>
      <c>
        <v>GÖRDES</v>
      </c>
      <c>
        <is>
          <t>BÖREZ TR-1 45-75-M00288_45-75-M00288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10:36:02</t>
        </is>
      </c>
      <c>
        <is>
          <t>11.12.2020 17:04:29</t>
        </is>
      </c>
      <c>
        <v>6.474166666</v>
      </c>
      <c>
        <v>0</v>
      </c>
      <c>
        <v>0</v>
      </c>
      <c>
        <v>1</v>
      </c>
      <c>
        <v>152</v>
      </c>
      <c>
        <v>0</v>
      </c>
      <c>
        <v>0</v>
      </c>
      <c>
        <v>6.474167</v>
      </c>
      <c>
        <v>984.073333</v>
      </c>
    </row>
    <row>
      <c>
        <is>
          <t>1604297</t>
        </is>
      </c>
      <c>
        <v>1</v>
      </c>
      <c>
        <is>
          <t>MANİSA</t>
        </is>
      </c>
      <c>
        <v>GÖRDES</v>
      </c>
      <c>
        <is>
          <t>BÖREZ TR-1 45-75-M00288_Ayırıcı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09.12.2020 11:42:04</t>
        </is>
      </c>
      <c>
        <is>
          <t>09.12.2020 18:28:55</t>
        </is>
      </c>
      <c>
        <v>6.780756388</v>
      </c>
      <c>
        <v>0</v>
      </c>
      <c>
        <v>0</v>
      </c>
      <c>
        <v>1</v>
      </c>
      <c>
        <v>152</v>
      </c>
      <c>
        <v>0</v>
      </c>
      <c>
        <v>0</v>
      </c>
      <c>
        <v>6.780756</v>
      </c>
      <c>
        <v>1030.674971</v>
      </c>
    </row>
    <row>
      <c>
        <is>
          <t>1600747</t>
        </is>
      </c>
      <c>
        <v>1</v>
      </c>
      <c>
        <is>
          <t>MANİSA</t>
        </is>
      </c>
      <c>
        <v>GÖRDES</v>
      </c>
      <c>
        <is>
          <t>BÖREZ TR-1 45-75-M00288_45-75-M00288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10:42:27</t>
        </is>
      </c>
      <c>
        <is>
          <t>04.12.2020 17:21:08</t>
        </is>
      </c>
      <c>
        <v>6.644722222</v>
      </c>
      <c>
        <v>0</v>
      </c>
      <c>
        <v>0</v>
      </c>
      <c>
        <v>1</v>
      </c>
      <c>
        <v>152</v>
      </c>
      <c>
        <v>0</v>
      </c>
      <c>
        <v>0</v>
      </c>
      <c>
        <v>6.644722</v>
      </c>
      <c>
        <v>1009.997778</v>
      </c>
    </row>
    <row>
      <c>
        <is>
          <t>1601349</t>
        </is>
      </c>
      <c>
        <v>1</v>
      </c>
      <c>
        <is>
          <t>MANİSA</t>
        </is>
      </c>
      <c>
        <v>GÖRDES</v>
      </c>
      <c>
        <is>
          <t>BÖREZ TR-1 45-75-M00288_Ayırıcı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05.12.2020 10:36:18</t>
        </is>
      </c>
      <c>
        <is>
          <t>05.12.2020 17:29:11</t>
        </is>
      </c>
      <c>
        <v>6.881388888</v>
      </c>
      <c>
        <v>0</v>
      </c>
      <c>
        <v>0</v>
      </c>
      <c>
        <v>1</v>
      </c>
      <c>
        <v>152</v>
      </c>
      <c>
        <v>0</v>
      </c>
      <c>
        <v>0</v>
      </c>
      <c>
        <v>6.881389</v>
      </c>
      <c>
        <v>1045.971111</v>
      </c>
    </row>
    <row>
      <c>
        <is>
          <t>1599545</t>
        </is>
      </c>
      <c>
        <v>1</v>
      </c>
      <c>
        <is>
          <t>MANİSA</t>
        </is>
      </c>
      <c>
        <v>GÖRDES</v>
      </c>
      <c>
        <is>
          <t>BÖREZ TR-1 45-75-M00288_Ayırıcı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10:09:49</t>
        </is>
      </c>
      <c>
        <is>
          <t>02.12.2020 18:01:28</t>
        </is>
      </c>
      <c>
        <v>7.86075</v>
      </c>
      <c>
        <v>0</v>
      </c>
      <c>
        <v>0</v>
      </c>
      <c>
        <v>1</v>
      </c>
      <c>
        <v>152</v>
      </c>
      <c>
        <v>0</v>
      </c>
      <c>
        <v>0</v>
      </c>
      <c>
        <v>7.86075</v>
      </c>
      <c>
        <v>1194.834</v>
      </c>
    </row>
    <row>
      <c>
        <is>
          <t>1604117</t>
        </is>
      </c>
      <c>
        <v>1</v>
      </c>
      <c>
        <is>
          <t>MANİSA</t>
        </is>
      </c>
      <c>
        <v>SARUHANLI</v>
      </c>
      <c>
        <is>
          <t>BÜYÜKBELEN KÖK 45-80-M00066_ALİBEYLİ DM-M01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09.12.2020 08:17:55</t>
        </is>
      </c>
      <c>
        <is>
          <t>09.12.2020 08:19:35</t>
        </is>
      </c>
      <c>
        <v>0.027777777</v>
      </c>
      <c>
        <v>14</v>
      </c>
      <c>
        <v>1295</v>
      </c>
      <c>
        <v>54</v>
      </c>
      <c>
        <v>254</v>
      </c>
      <c>
        <v>0.388889</v>
      </c>
      <c>
        <v>35.972221</v>
      </c>
      <c>
        <v>1.5</v>
      </c>
      <c>
        <v>7.055555</v>
      </c>
    </row>
    <row>
      <c>
        <is>
          <t>1609798</t>
        </is>
      </c>
      <c>
        <v>1</v>
      </c>
      <c>
        <is>
          <t>MANİSA</t>
        </is>
      </c>
      <c>
        <v>ALAŞEHİR</v>
      </c>
      <c>
        <is>
          <t>GÜMÜŞÇAY KÖK 45-73-M00477_YEŞİLYURT DM-M08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15.12.2020 12:46:29</t>
        </is>
      </c>
      <c>
        <is>
          <t>15.12.2020 12:46:45</t>
        </is>
      </c>
      <c>
        <v>0.004444444</v>
      </c>
      <c>
        <v>0</v>
      </c>
      <c>
        <v>0</v>
      </c>
      <c>
        <v>71</v>
      </c>
      <c>
        <v>793</v>
      </c>
      <c>
        <v>0</v>
      </c>
      <c>
        <v>0</v>
      </c>
      <c>
        <v>0.315556</v>
      </c>
      <c>
        <v>3.524444</v>
      </c>
    </row>
    <row>
      <c>
        <is>
          <t>1600377</t>
        </is>
      </c>
      <c>
        <v>1</v>
      </c>
      <c>
        <is>
          <t>MANİSA</t>
        </is>
      </c>
      <c>
        <v>SALİHLİ</v>
      </c>
      <c>
        <is>
          <t>CAFERBEY KÖK 45-78-L00231_YILMAZ İM-L05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16:12:46</t>
        </is>
      </c>
      <c>
        <is>
          <t>03.12.2020 16:17:56</t>
        </is>
      </c>
      <c>
        <v>0.086111111</v>
      </c>
      <c>
        <v>72</v>
      </c>
      <c>
        <v>341</v>
      </c>
      <c>
        <v>44</v>
      </c>
      <c>
        <v>99</v>
      </c>
      <c>
        <v>6.2</v>
      </c>
      <c>
        <v>29.363889</v>
      </c>
      <c>
        <v>3.788889</v>
      </c>
      <c>
        <v>8.525</v>
      </c>
    </row>
    <row>
      <c>
        <is>
          <t>1610118</t>
        </is>
      </c>
      <c>
        <v>1</v>
      </c>
      <c>
        <is>
          <t>MANİSA</t>
        </is>
      </c>
      <c>
        <v>AHMETLİ</v>
      </c>
      <c>
        <is>
          <t>CAMBAZLI KÖK 45-84-M00005_MADEN KÖK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16.12.2020 10:41:26</t>
        </is>
      </c>
      <c>
        <is>
          <t>16.12.2020 11:59:00</t>
        </is>
      </c>
      <c>
        <v>1.292777777</v>
      </c>
      <c>
        <v>0</v>
      </c>
      <c>
        <v>297</v>
      </c>
      <c>
        <v>71</v>
      </c>
      <c>
        <v>20</v>
      </c>
      <c>
        <v>0</v>
      </c>
      <c>
        <v>383.955</v>
      </c>
      <c>
        <v>91.787222</v>
      </c>
      <c>
        <v>25.855556</v>
      </c>
    </row>
    <row>
      <c>
        <is>
          <t>1599500</t>
        </is>
      </c>
      <c>
        <v>1</v>
      </c>
      <c>
        <is>
          <t>İZMİR</t>
        </is>
      </c>
      <c>
        <v>SEFERİHİSAR</v>
      </c>
      <c>
        <is>
          <t>SANAYİ TR-2 (DM-1/TR-28) 35-14-M00312_35-14-M00312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09:18:59</t>
        </is>
      </c>
      <c>
        <is>
          <t>02.12.2020 14:56:24</t>
        </is>
      </c>
      <c>
        <v>5.623587777</v>
      </c>
      <c>
        <v>1</v>
      </c>
      <c>
        <v>295</v>
      </c>
      <c>
        <v>0</v>
      </c>
      <c>
        <v>0</v>
      </c>
      <c>
        <v>5.623588</v>
      </c>
      <c>
        <v>1658.958394</v>
      </c>
      <c>
        <v>0</v>
      </c>
      <c>
        <v>0</v>
      </c>
    </row>
    <row>
      <c>
        <is>
          <t>1608081</t>
        </is>
      </c>
      <c>
        <v>1</v>
      </c>
      <c>
        <is>
          <t>MANİSA</t>
        </is>
      </c>
      <c>
        <v>SARUHANLI</v>
      </c>
      <c>
        <is>
          <t>SARUHANLI TR-13 45-80-M00013_PAŞAKÖY ÇIKIŞI-M04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13.12.2020 10:43:44</t>
        </is>
      </c>
      <c>
        <is>
          <t>13.12.2020 10:44:44</t>
        </is>
      </c>
      <c>
        <v>0.016666666</v>
      </c>
      <c>
        <v>11</v>
      </c>
      <c>
        <v>990</v>
      </c>
      <c>
        <v>156</v>
      </c>
      <c>
        <v>1942</v>
      </c>
      <c>
        <v>0.183333</v>
      </c>
      <c>
        <v>16.499999</v>
      </c>
      <c>
        <v>2.6</v>
      </c>
      <c>
        <v>32.366665</v>
      </c>
    </row>
    <row>
      <c>
        <is>
          <t>1623921</t>
        </is>
      </c>
      <c>
        <v>1</v>
      </c>
      <c>
        <is>
          <t>MANİSA</t>
        </is>
      </c>
      <c>
        <v>SARUHANLI</v>
      </c>
      <c>
        <is>
          <t>SARUHANLI TR-13 45-80-M00013_SARUHANLI TR-14 ÇIKIŞI-M03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09:55:54</t>
        </is>
      </c>
      <c>
        <is>
          <t>24.12.2020 13:14:57</t>
        </is>
      </c>
      <c>
        <v>3.317398055</v>
      </c>
      <c>
        <v>2</v>
      </c>
      <c>
        <v>245</v>
      </c>
      <c>
        <v>0</v>
      </c>
      <c>
        <v>1</v>
      </c>
      <c>
        <v>6.634796</v>
      </c>
      <c>
        <v>812.762523</v>
      </c>
      <c>
        <v>0</v>
      </c>
      <c>
        <v>3.317398</v>
      </c>
    </row>
    <row>
      <c>
        <is>
          <t>1608066</t>
        </is>
      </c>
      <c>
        <v>1</v>
      </c>
      <c>
        <is>
          <t>İZMİR</t>
        </is>
      </c>
      <c>
        <v>BAYRAKLI</v>
      </c>
      <c>
        <is>
          <t>K-4251 35-02-K04251_35-02-K04251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13.12.2020 10:26:44</t>
        </is>
      </c>
      <c>
        <is>
          <t>13.12.2020 10:37:00</t>
        </is>
      </c>
      <c>
        <v>0.171111111</v>
      </c>
      <c>
        <v>1</v>
      </c>
      <c>
        <v>331</v>
      </c>
      <c>
        <v>0</v>
      </c>
      <c>
        <v>0</v>
      </c>
      <c>
        <v>0.171111</v>
      </c>
      <c>
        <v>56.637778</v>
      </c>
      <c>
        <v>0</v>
      </c>
      <c>
        <v>0</v>
      </c>
    </row>
    <row>
      <c>
        <is>
          <t>1604743</t>
        </is>
      </c>
      <c>
        <v>1</v>
      </c>
      <c>
        <is>
          <t>İZMİR</t>
        </is>
      </c>
      <c>
        <v>KARABAĞLAR</v>
      </c>
      <c>
        <is>
          <t>M-1161 35-01-M01161_M-1162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09:04:13</t>
        </is>
      </c>
      <c>
        <is>
          <t>10.12.2020 12:30:18</t>
        </is>
      </c>
      <c>
        <v>3.434586944</v>
      </c>
      <c>
        <v>12</v>
      </c>
      <c>
        <v>1661</v>
      </c>
      <c>
        <v>0</v>
      </c>
      <c>
        <v>0</v>
      </c>
      <c>
        <v>41.215043</v>
      </c>
      <c>
        <v>5704.848914</v>
      </c>
      <c>
        <v>0</v>
      </c>
      <c>
        <v>0</v>
      </c>
    </row>
    <row>
      <c>
        <is>
          <t>1610364</t>
        </is>
      </c>
      <c>
        <v>1</v>
      </c>
      <c>
        <is>
          <t>İZMİR</t>
        </is>
      </c>
      <c>
        <v>KİRAZ</v>
      </c>
      <c>
        <is>
          <t>CEVİZLİ MERKEZ TR-1 35-31-L00321_35-31-L00321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09:48:17</t>
        </is>
      </c>
      <c>
        <is>
          <t>17.12.2020 15:37:21</t>
        </is>
      </c>
      <c>
        <v>5.817777777</v>
      </c>
      <c>
        <v>0</v>
      </c>
      <c>
        <v>0</v>
      </c>
      <c>
        <v>1</v>
      </c>
      <c>
        <v>176</v>
      </c>
      <c>
        <v>0</v>
      </c>
      <c>
        <v>0</v>
      </c>
      <c>
        <v>5.817778</v>
      </c>
      <c>
        <v>1023.928889</v>
      </c>
    </row>
    <row>
      <c>
        <is>
          <t>1609599</t>
        </is>
      </c>
      <c>
        <v>1</v>
      </c>
      <c>
        <is>
          <t>İZMİR</t>
        </is>
      </c>
      <c>
        <v>KARŞIYAKA</v>
      </c>
      <c>
        <is>
          <t>ŞEMİKLER TM 35-04-A00003_VADİ EVLERİ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21:24:24</t>
        </is>
      </c>
      <c>
        <is>
          <t>14.12.2020 21:30:28</t>
        </is>
      </c>
      <c>
        <v>0.101111111</v>
      </c>
      <c>
        <v>102</v>
      </c>
      <c>
        <v>21274</v>
      </c>
      <c>
        <v>1</v>
      </c>
      <c>
        <v>3</v>
      </c>
      <c>
        <v>10.313333</v>
      </c>
      <c>
        <v>2151.037775</v>
      </c>
      <c>
        <v>0.101111</v>
      </c>
      <c>
        <v>0.303333</v>
      </c>
    </row>
    <row>
      <c>
        <is>
          <t>1600030</t>
        </is>
      </c>
      <c>
        <v>1</v>
      </c>
      <c>
        <is>
          <t>İZMİR</t>
        </is>
      </c>
      <c>
        <v>SEFERİHİSAR</v>
      </c>
      <c>
        <is>
          <t>PAYAMLI M-29 35-25-M00173_35-25-M00173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09:16:18</t>
        </is>
      </c>
      <c>
        <is>
          <t>03.12.2020 16:14:10</t>
        </is>
      </c>
      <c>
        <v>6.964316666</v>
      </c>
      <c>
        <v>2</v>
      </c>
      <c>
        <v>91</v>
      </c>
      <c>
        <v>0</v>
      </c>
      <c>
        <v>39</v>
      </c>
      <c>
        <v>13.928633</v>
      </c>
      <c>
        <v>633.752817</v>
      </c>
      <c>
        <v>0</v>
      </c>
      <c>
        <v>271.60835</v>
      </c>
    </row>
    <row>
      <c>
        <is>
          <t>1603461</t>
        </is>
      </c>
      <c>
        <v>1</v>
      </c>
      <c>
        <is>
          <t>İZMİR</t>
        </is>
      </c>
      <c>
        <v>MENDERES</v>
      </c>
      <c>
        <is>
          <t>DM-2/TR-20 35-22-M00853_TR-51 (ALTINTEPE)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08.12.2020 09:05:12</t>
        </is>
      </c>
      <c>
        <is>
          <t>08.12.2020 15:38:26</t>
        </is>
      </c>
      <c>
        <v>6.553888888</v>
      </c>
      <c>
        <v>2</v>
      </c>
      <c>
        <v>1028</v>
      </c>
      <c>
        <v>17</v>
      </c>
      <c>
        <v>40</v>
      </c>
      <c>
        <v>13.107778</v>
      </c>
      <c>
        <v>6737.397777</v>
      </c>
      <c>
        <v>111.416111</v>
      </c>
      <c>
        <v>262.155556</v>
      </c>
    </row>
    <row>
      <c>
        <is>
          <t>1603382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01:56:03</t>
        </is>
      </c>
      <c>
        <is>
          <t>08.12.2020 02:10:00</t>
        </is>
      </c>
      <c>
        <v>0.2325</v>
      </c>
      <c>
        <v>0</v>
      </c>
      <c>
        <v>359</v>
      </c>
      <c>
        <v>47</v>
      </c>
      <c>
        <v>129</v>
      </c>
      <c>
        <v>0</v>
      </c>
      <c>
        <v>83.4675</v>
      </c>
      <c>
        <v>10.9275</v>
      </c>
      <c>
        <v>29.9925</v>
      </c>
    </row>
    <row>
      <c>
        <is>
          <t>1604262</t>
        </is>
      </c>
      <c>
        <v>1</v>
      </c>
      <c>
        <is>
          <t>İZMİR</t>
        </is>
      </c>
      <c>
        <v>MENDERES</v>
      </c>
      <c>
        <is>
          <t>DM-2/TR-20 35-22-M00853_DM-2/TR-16-M04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10:49:45</t>
        </is>
      </c>
      <c>
        <is>
          <t>09.12.2020 10:57:00</t>
        </is>
      </c>
      <c>
        <v>0.120833333</v>
      </c>
      <c>
        <v>24</v>
      </c>
      <c>
        <v>4681</v>
      </c>
      <c>
        <v>33</v>
      </c>
      <c>
        <v>87</v>
      </c>
      <c>
        <v>2.9</v>
      </c>
      <c>
        <v>565.620832</v>
      </c>
      <c>
        <v>3.9875</v>
      </c>
      <c>
        <v>10.5125</v>
      </c>
    </row>
    <row>
      <c>
        <is>
          <t>1609983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06:35:59</t>
        </is>
      </c>
      <c>
        <is>
          <t>16.12.2020 07:13:36</t>
        </is>
      </c>
      <c>
        <v>0.626944444</v>
      </c>
      <c>
        <v>1</v>
      </c>
      <c>
        <v>1523</v>
      </c>
      <c>
        <v>92</v>
      </c>
      <c>
        <v>153</v>
      </c>
      <c>
        <v>0.626944</v>
      </c>
      <c>
        <v>954.836388</v>
      </c>
      <c>
        <v>57.678889</v>
      </c>
      <c>
        <v>95.9225</v>
      </c>
    </row>
    <row>
      <c>
        <is>
          <t>1621710</t>
        </is>
      </c>
      <c>
        <v>1</v>
      </c>
      <c>
        <is>
          <t>İZMİR</t>
        </is>
      </c>
      <c>
        <v>MENDERES</v>
      </c>
      <c>
        <is>
          <t>MENDERES DM-2/TR-1 35-22-M00300_PERLİT-M18 M18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13:11:26</t>
        </is>
      </c>
      <c>
        <is>
          <t>19.12.2020 13:56:00</t>
        </is>
      </c>
      <c>
        <v>0.742777777</v>
      </c>
      <c>
        <v>0</v>
      </c>
      <c>
        <v>1209</v>
      </c>
      <c>
        <v>72</v>
      </c>
      <c>
        <v>246</v>
      </c>
      <c>
        <v>0</v>
      </c>
      <c>
        <v>898.018332</v>
      </c>
      <c>
        <v>53.48</v>
      </c>
      <c>
        <v>182.723333</v>
      </c>
    </row>
    <row>
      <c>
        <is>
          <t>1623360</t>
        </is>
      </c>
      <c>
        <v>1</v>
      </c>
      <c>
        <is>
          <t>İZMİR</t>
        </is>
      </c>
      <c>
        <v>MENDERES</v>
      </c>
      <c>
        <is>
          <t>MENDERES DM-2/TR-1 35-22-M00300_KÖYLER-2-M01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23:42:00</t>
        </is>
      </c>
      <c>
        <is>
          <t>23.12.2020 00:07:00</t>
        </is>
      </c>
      <c>
        <v>0.416666666</v>
      </c>
      <c>
        <v>125</v>
      </c>
      <c>
        <v>21292</v>
      </c>
      <c>
        <v>202</v>
      </c>
      <c>
        <v>383</v>
      </c>
      <c>
        <v>52.083333</v>
      </c>
      <c>
        <v>8871.666652</v>
      </c>
      <c>
        <v>84.166667</v>
      </c>
      <c>
        <v>159.583333</v>
      </c>
    </row>
    <row>
      <c>
        <is>
          <t>1625188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18:59:04</t>
        </is>
      </c>
      <c>
        <is>
          <t>26.12.2020 19:14:00</t>
        </is>
      </c>
      <c>
        <v>0.248888888</v>
      </c>
      <c>
        <v>1</v>
      </c>
      <c>
        <v>1523</v>
      </c>
      <c>
        <v>92</v>
      </c>
      <c>
        <v>153</v>
      </c>
      <c>
        <v>0.248889</v>
      </c>
      <c>
        <v>379.057776</v>
      </c>
      <c>
        <v>22.897778</v>
      </c>
      <c>
        <v>38.08</v>
      </c>
    </row>
    <row>
      <c>
        <is>
          <t>1626084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18:23:29</t>
        </is>
      </c>
      <c>
        <is>
          <t>28.12.2020 18:45:00</t>
        </is>
      </c>
      <c>
        <v>0.358611111</v>
      </c>
      <c>
        <v>1</v>
      </c>
      <c>
        <v>1523</v>
      </c>
      <c>
        <v>92</v>
      </c>
      <c>
        <v>153</v>
      </c>
      <c>
        <v>0.358611</v>
      </c>
      <c>
        <v>546.164722</v>
      </c>
      <c>
        <v>32.992222</v>
      </c>
      <c>
        <v>54.8675</v>
      </c>
    </row>
    <row>
      <c>
        <is>
          <t>1626226</t>
        </is>
      </c>
      <c>
        <v>1</v>
      </c>
      <c>
        <is>
          <t>İZMİR</t>
        </is>
      </c>
      <c>
        <v>MENDERES</v>
      </c>
      <c>
        <is>
          <t>DM-2/TR-7 35-22-M00007_DAĞITIM TRAFO DM-2/TR-6-M05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09:03:49</t>
        </is>
      </c>
      <c>
        <is>
          <t>29.12.2020 17:31:57</t>
        </is>
      </c>
      <c>
        <v>8.468888888</v>
      </c>
      <c>
        <v>1</v>
      </c>
      <c>
        <v>501</v>
      </c>
      <c>
        <v>0</v>
      </c>
      <c>
        <v>0</v>
      </c>
      <c>
        <v>8.468889</v>
      </c>
      <c>
        <v>4242.913333</v>
      </c>
      <c>
        <v>0</v>
      </c>
      <c>
        <v>0</v>
      </c>
    </row>
    <row>
      <c>
        <is>
          <t>1626302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10:12:41</t>
        </is>
      </c>
      <c>
        <is>
          <t>29.12.2020 10:17:00</t>
        </is>
      </c>
      <c>
        <v>0.071944444</v>
      </c>
      <c>
        <v>0</v>
      </c>
      <c>
        <v>360</v>
      </c>
      <c>
        <v>47</v>
      </c>
      <c>
        <v>129</v>
      </c>
      <c>
        <v>0</v>
      </c>
      <c>
        <v>25.9</v>
      </c>
      <c>
        <v>3.381389</v>
      </c>
      <c>
        <v>9.280833</v>
      </c>
    </row>
    <row>
      <c>
        <is>
          <t>1626724</t>
        </is>
      </c>
      <c>
        <v>1</v>
      </c>
      <c>
        <is>
          <t>İZMİR</t>
        </is>
      </c>
      <c>
        <v>MENDERES</v>
      </c>
      <c>
        <is>
          <t>MENDERES DM-2/TR-1 35-22-M00300_HatBaşıAyırıcı_53132916 M18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30.12.2020 09:10:21</t>
        </is>
      </c>
      <c>
        <is>
          <t>30.12.2020 16:44:56</t>
        </is>
      </c>
      <c>
        <v>7.576383333</v>
      </c>
      <c>
        <v>0</v>
      </c>
      <c>
        <v>0</v>
      </c>
      <c>
        <v>1</v>
      </c>
      <c>
        <v>51</v>
      </c>
      <c>
        <v>0</v>
      </c>
      <c>
        <v>0</v>
      </c>
      <c>
        <v>7.576383</v>
      </c>
      <c>
        <v>386.39555</v>
      </c>
    </row>
    <row>
      <c>
        <is>
          <t>1627289</t>
        </is>
      </c>
      <c>
        <v>1</v>
      </c>
      <c>
        <is>
          <t>İZMİR</t>
        </is>
      </c>
      <c>
        <v>BUCA</v>
      </c>
      <c>
        <is>
          <t>K-866 35-03-K00866_K-2315-K02 K02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31.12.2020 12:01:34</t>
        </is>
      </c>
      <c>
        <is>
          <t>31.12.2020 12:58:44</t>
        </is>
      </c>
      <c>
        <v>0.952777777</v>
      </c>
      <c>
        <v>4</v>
      </c>
      <c>
        <v>1087</v>
      </c>
      <c>
        <v>0</v>
      </c>
      <c>
        <v>0</v>
      </c>
      <c>
        <v>3.811111</v>
      </c>
      <c>
        <v>1035.669444</v>
      </c>
      <c>
        <v>0</v>
      </c>
      <c>
        <v>0</v>
      </c>
    </row>
    <row>
      <c>
        <is>
          <t>1623501</t>
        </is>
      </c>
      <c>
        <v>1</v>
      </c>
      <c>
        <is>
          <t>İZMİR</t>
        </is>
      </c>
      <c>
        <v>BUCA</v>
      </c>
      <c>
        <is>
          <t>GÜRÇEŞME İM 35-03-A00001_AKADEMİ-K05 K05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23.12.2020 11:03:59</t>
        </is>
      </c>
      <c>
        <is>
          <t>23.12.2020 11:04:59</t>
        </is>
      </c>
      <c>
        <v>0.016666666</v>
      </c>
      <c>
        <v>1</v>
      </c>
      <c>
        <v>0</v>
      </c>
      <c>
        <v>0</v>
      </c>
      <c>
        <v>0</v>
      </c>
      <c>
        <v>0.016667</v>
      </c>
      <c>
        <v>0</v>
      </c>
      <c>
        <v>0</v>
      </c>
      <c>
        <v>0</v>
      </c>
    </row>
    <row>
      <c>
        <is>
          <t>1599508</t>
        </is>
      </c>
      <c>
        <v>1</v>
      </c>
      <c>
        <is>
          <t>İZMİR</t>
        </is>
      </c>
      <c>
        <v>BUCA</v>
      </c>
      <c>
        <is>
          <t>K-3830 35-03-K03830_35-03-K03830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09:27:30</t>
        </is>
      </c>
      <c>
        <is>
          <t>02.12.2020 09:38:17</t>
        </is>
      </c>
      <c>
        <v>0.179711111</v>
      </c>
      <c>
        <v>1</v>
      </c>
      <c>
        <v>394</v>
      </c>
      <c>
        <v>0</v>
      </c>
      <c>
        <v>0</v>
      </c>
      <c>
        <v>0.179711</v>
      </c>
      <c>
        <v>70.806178</v>
      </c>
      <c>
        <v>0</v>
      </c>
      <c>
        <v>0</v>
      </c>
    </row>
    <row>
      <c>
        <is>
          <t>1626235</t>
        </is>
      </c>
      <c>
        <v>1</v>
      </c>
      <c>
        <is>
          <t>MANİSA</t>
        </is>
      </c>
      <c>
        <v>SELENDİ</v>
      </c>
      <c>
        <is>
          <t>ÇANŞA KÖK 45-81-M00047_-M01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09:08:27</t>
        </is>
      </c>
      <c>
        <is>
          <t>29.12.2020 09:31:40</t>
        </is>
      </c>
      <c>
        <v>0.386944444</v>
      </c>
      <c>
        <v>0</v>
      </c>
      <c>
        <v>0</v>
      </c>
      <c>
        <v>5</v>
      </c>
      <c>
        <v>42</v>
      </c>
      <c>
        <v>0</v>
      </c>
      <c>
        <v>0</v>
      </c>
      <c>
        <v>1.934722</v>
      </c>
      <c>
        <v>16.251667</v>
      </c>
    </row>
    <row>
      <c>
        <is>
          <t>1610911</t>
        </is>
      </c>
      <c>
        <v>1</v>
      </c>
      <c>
        <is>
          <t>MANİSA</t>
        </is>
      </c>
      <c>
        <v>SELENDİ</v>
      </c>
      <c>
        <is>
          <t>ÇANŞA KÖK 45-81-M00047_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09:00:00</t>
        </is>
      </c>
      <c>
        <is>
          <t>18.12.2020 09:03:57</t>
        </is>
      </c>
      <c>
        <v>0.065798055</v>
      </c>
      <c>
        <v>0</v>
      </c>
      <c>
        <v>0</v>
      </c>
      <c>
        <v>5</v>
      </c>
      <c>
        <v>42</v>
      </c>
      <c>
        <v>0</v>
      </c>
      <c>
        <v>0</v>
      </c>
      <c>
        <v>0.32899</v>
      </c>
      <c>
        <v>2.763518</v>
      </c>
    </row>
    <row>
      <c>
        <is>
          <t>1604756</t>
        </is>
      </c>
      <c>
        <v>1</v>
      </c>
      <c>
        <is>
          <t>İZMİR</t>
        </is>
      </c>
      <c>
        <v>KARABAĞLAR</v>
      </c>
      <c>
        <is>
          <t>K-4698 35-01-K04698_35-01-K04698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09:10:25</t>
        </is>
      </c>
      <c>
        <is>
          <t>10.12.2020 13:25:17</t>
        </is>
      </c>
      <c>
        <v>4.247694444</v>
      </c>
      <c>
        <v>1</v>
      </c>
      <c>
        <v>319</v>
      </c>
      <c>
        <v>0</v>
      </c>
      <c>
        <v>0</v>
      </c>
      <c>
        <v>4.247694</v>
      </c>
      <c>
        <v>1355.014528</v>
      </c>
      <c>
        <v>0</v>
      </c>
      <c>
        <v>0</v>
      </c>
    </row>
    <row>
      <c>
        <is>
          <t>1606085</t>
        </is>
      </c>
      <c>
        <v>1</v>
      </c>
      <c>
        <is>
          <t>İZMİR</t>
        </is>
      </c>
      <c>
        <v>BORNOVA</v>
      </c>
      <c>
        <is>
          <t>M-865 ÇAMİÇİ KÖYÜ 35-02-M00865_35-02-M00865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12:38:26</t>
        </is>
      </c>
      <c>
        <is>
          <t>11.12.2020 14:56:22</t>
        </is>
      </c>
      <c>
        <v>2.298888888</v>
      </c>
      <c>
        <v>0</v>
      </c>
      <c>
        <v>0</v>
      </c>
      <c>
        <v>1</v>
      </c>
      <c>
        <v>113</v>
      </c>
      <c>
        <v>0</v>
      </c>
      <c>
        <v>0</v>
      </c>
      <c>
        <v>2.298889</v>
      </c>
      <c>
        <v>259.774444</v>
      </c>
    </row>
    <row>
      <c>
        <is>
          <t>1609763</t>
        </is>
      </c>
      <c>
        <v>1</v>
      </c>
      <c>
        <is>
          <t>İZMİR</t>
        </is>
      </c>
      <c>
        <v>BORNOVA</v>
      </c>
      <c>
        <is>
          <t>K-3563 35-02-K03563_E_56372314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11:14:11</t>
        </is>
      </c>
      <c>
        <is>
          <t>15.12.2020 17:07:54</t>
        </is>
      </c>
      <c>
        <v>5.895000833</v>
      </c>
      <c>
        <v>0</v>
      </c>
      <c>
        <v>76</v>
      </c>
      <c>
        <v>0</v>
      </c>
      <c>
        <v>0</v>
      </c>
      <c>
        <v>0</v>
      </c>
      <c>
        <v>448.020063</v>
      </c>
      <c>
        <v>0</v>
      </c>
      <c>
        <v>0</v>
      </c>
    </row>
    <row>
      <c>
        <is>
          <t>1609764</t>
        </is>
      </c>
      <c>
        <v>1</v>
      </c>
      <c>
        <is>
          <t>İZMİR</t>
        </is>
      </c>
      <c>
        <v>BORNOVA</v>
      </c>
      <c>
        <is>
          <t>K-3563 35-02-K03563_F_56366948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11:14:12</t>
        </is>
      </c>
      <c>
        <is>
          <t>15.12.2020 17:06:14</t>
        </is>
      </c>
      <c>
        <v>5.867222222</v>
      </c>
      <c>
        <v>0</v>
      </c>
      <c>
        <v>207</v>
      </c>
      <c>
        <v>0</v>
      </c>
      <c>
        <v>0</v>
      </c>
      <c>
        <v>0</v>
      </c>
      <c>
        <v>1214.515</v>
      </c>
      <c>
        <v>0</v>
      </c>
      <c>
        <v>0</v>
      </c>
    </row>
    <row>
      <c>
        <is>
          <t>1609686</t>
        </is>
      </c>
      <c>
        <v>1</v>
      </c>
      <c>
        <is>
          <t>İZMİR</t>
        </is>
      </c>
      <c>
        <v>BORNOVA</v>
      </c>
      <c>
        <is>
          <t>K-3563 35-02-K03563_35-02-K03563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09:34:08</t>
        </is>
      </c>
      <c>
        <is>
          <t>15.12.2020 09:58:00</t>
        </is>
      </c>
      <c>
        <v>0.397777777</v>
      </c>
      <c>
        <v>1</v>
      </c>
      <c>
        <v>436</v>
      </c>
      <c>
        <v>0</v>
      </c>
      <c>
        <v>0</v>
      </c>
      <c>
        <v>0.397778</v>
      </c>
      <c>
        <v>173.431111</v>
      </c>
      <c>
        <v>0</v>
      </c>
      <c>
        <v>0</v>
      </c>
    </row>
    <row>
      <c>
        <is>
          <t>1621595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19.12.2020 09:16:51</t>
        </is>
      </c>
      <c>
        <is>
          <t>19.12.2020 15:13:57</t>
        </is>
      </c>
      <c>
        <v>5.951666666</v>
      </c>
      <c>
        <v>0</v>
      </c>
      <c>
        <v>0</v>
      </c>
      <c>
        <v>20</v>
      </c>
      <c>
        <v>441</v>
      </c>
      <c>
        <v>0</v>
      </c>
      <c>
        <v>0</v>
      </c>
      <c>
        <v>119.033333</v>
      </c>
      <c>
        <v>2624.685</v>
      </c>
    </row>
    <row>
      <c>
        <is>
          <t>1600004</t>
        </is>
      </c>
      <c>
        <v>1</v>
      </c>
      <c>
        <is>
          <t>MANİSA</t>
        </is>
      </c>
      <c>
        <v>SELENDİ</v>
      </c>
      <c>
        <is>
          <t>ÇAMLICA KÖK 45-81-M00048_ÇANŞA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08:48:36</t>
        </is>
      </c>
      <c>
        <is>
          <t>03.12.2020 09:03:00</t>
        </is>
      </c>
      <c>
        <v>0.24</v>
      </c>
      <c>
        <v>0</v>
      </c>
      <c>
        <v>0</v>
      </c>
      <c>
        <v>16</v>
      </c>
      <c>
        <v>547</v>
      </c>
      <c>
        <v>0</v>
      </c>
      <c>
        <v>0</v>
      </c>
      <c>
        <v>3.84</v>
      </c>
      <c>
        <v>131.28</v>
      </c>
    </row>
    <row>
      <c>
        <is>
          <t>1610929</t>
        </is>
      </c>
      <c>
        <v>1</v>
      </c>
      <c>
        <is>
          <t>İZMİR</t>
        </is>
      </c>
      <c>
        <v>BUCA</v>
      </c>
      <c>
        <is>
          <t>M-1361 35-03-M01361_M-2430-M04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09:16:34</t>
        </is>
      </c>
      <c>
        <is>
          <t>18.12.2020 13:12:27</t>
        </is>
      </c>
      <c>
        <v>3.931355555</v>
      </c>
      <c>
        <v>3</v>
      </c>
      <c>
        <v>0</v>
      </c>
      <c>
        <v>0</v>
      </c>
      <c>
        <v>0</v>
      </c>
      <c>
        <v>11.794067</v>
      </c>
      <c>
        <v>0</v>
      </c>
      <c>
        <v>0</v>
      </c>
      <c>
        <v>0</v>
      </c>
    </row>
    <row>
      <c>
        <is>
          <t>1622511</t>
        </is>
      </c>
      <c>
        <v>1</v>
      </c>
      <c>
        <is>
          <t>İZMİR</t>
        </is>
      </c>
      <c>
        <v>BUCA</v>
      </c>
      <c>
        <is>
          <t>K-3674 35-03-K03674_35-03-K03674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11:31:23</t>
        </is>
      </c>
      <c>
        <is>
          <t>21.12.2020 11:44:48</t>
        </is>
      </c>
      <c>
        <v>0.223375</v>
      </c>
      <c>
        <v>1</v>
      </c>
      <c>
        <v>478</v>
      </c>
      <c>
        <v>0</v>
      </c>
      <c>
        <v>0</v>
      </c>
      <c>
        <v>0.223375</v>
      </c>
      <c>
        <v>106.77325</v>
      </c>
      <c>
        <v>0</v>
      </c>
      <c>
        <v>0</v>
      </c>
    </row>
    <row>
      <c>
        <is>
          <t>1599004</t>
        </is>
      </c>
      <c>
        <v>1</v>
      </c>
      <c>
        <is>
          <t>İZMİR</t>
        </is>
      </c>
      <c>
        <v>BUCA</v>
      </c>
      <c>
        <is>
          <t>K-2880 35-03-K02880_35-03-K02880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09:43:38</t>
        </is>
      </c>
      <c>
        <is>
          <t>01.12.2020 12:12:09</t>
        </is>
      </c>
      <c>
        <v>2.475236111</v>
      </c>
      <c>
        <v>0</v>
      </c>
      <c>
        <v>357</v>
      </c>
      <c>
        <v>0</v>
      </c>
      <c>
        <v>0</v>
      </c>
      <c>
        <v>0</v>
      </c>
      <c>
        <v>883.659292</v>
      </c>
      <c>
        <v>0</v>
      </c>
      <c>
        <v>0</v>
      </c>
    </row>
    <row>
      <c>
        <is>
          <t>1600650</t>
        </is>
      </c>
      <c>
        <v>1</v>
      </c>
      <c>
        <is>
          <t>İZMİR</t>
        </is>
      </c>
      <c>
        <v>BUCA</v>
      </c>
      <c>
        <is>
          <t>M-2359 35-03-M02359_35-03-M02359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09:22:34</t>
        </is>
      </c>
      <c>
        <is>
          <t>04.12.2020 13:32:29</t>
        </is>
      </c>
      <c>
        <v>4.165027777</v>
      </c>
      <c>
        <v>2</v>
      </c>
      <c>
        <v>529</v>
      </c>
      <c>
        <v>0</v>
      </c>
      <c>
        <v>0</v>
      </c>
      <c>
        <v>8.330056</v>
      </c>
      <c>
        <v>2203.299694</v>
      </c>
      <c>
        <v>0</v>
      </c>
      <c>
        <v>0</v>
      </c>
    </row>
    <row>
      <c>
        <is>
          <t>1601783</t>
        </is>
      </c>
      <c>
        <v>1</v>
      </c>
      <c>
        <is>
          <t>İZMİR</t>
        </is>
      </c>
      <c>
        <v>MENDERES</v>
      </c>
      <c>
        <is>
          <t>ÇAMÖNÜ TR-5 35-22-M00172_Ayırıcı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06.12.2020 09:07:16</t>
        </is>
      </c>
      <c>
        <is>
          <t>06.12.2020 12:04:41</t>
        </is>
      </c>
      <c>
        <v>2.956761111</v>
      </c>
      <c>
        <v>0</v>
      </c>
      <c>
        <v>49</v>
      </c>
      <c>
        <v>1</v>
      </c>
      <c>
        <v>10</v>
      </c>
      <c>
        <v>0</v>
      </c>
      <c>
        <v>144.881294</v>
      </c>
      <c>
        <v>2.956761</v>
      </c>
      <c>
        <v>29.567611</v>
      </c>
    </row>
    <row>
      <c>
        <is>
          <t>1600152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45-78-L00230_HatBaşıAyırıcı_53139663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03.12.2020 10:56:56</t>
        </is>
      </c>
      <c>
        <is>
          <t>03.12.2020 10:57:36</t>
        </is>
      </c>
      <c>
        <v>0.011111111</v>
      </c>
      <c>
        <v>0</v>
      </c>
      <c>
        <v>0</v>
      </c>
      <c>
        <v>89</v>
      </c>
      <c>
        <v>1092</v>
      </c>
      <c>
        <v>0</v>
      </c>
      <c>
        <v>0</v>
      </c>
      <c>
        <v>0.988889</v>
      </c>
      <c>
        <v>12.133333</v>
      </c>
    </row>
    <row>
      <c>
        <is>
          <t>1624138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24.12.2020 15:06:11</t>
        </is>
      </c>
      <c>
        <is>
          <t>24.12.2020 15:06:35</t>
        </is>
      </c>
      <c>
        <v>0.006666666</v>
      </c>
      <c>
        <v>0</v>
      </c>
      <c>
        <v>0</v>
      </c>
      <c>
        <v>88</v>
      </c>
      <c>
        <v>1133</v>
      </c>
      <c>
        <v>0</v>
      </c>
      <c>
        <v>0</v>
      </c>
      <c>
        <v>0.586667</v>
      </c>
      <c>
        <v>7.553333</v>
      </c>
    </row>
    <row>
      <c>
        <is>
          <t>1611377</t>
        </is>
      </c>
      <c>
        <v>1</v>
      </c>
      <c>
        <is>
          <t>MANİSA</t>
        </is>
      </c>
      <c>
        <v>SALİHLİ</v>
      </c>
      <c>
        <is>
          <t>ÇAPAKLI KÖK 45-78-M01161_ÇAPAKLI MERKEZ-M06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17:21:08</t>
        </is>
      </c>
      <c>
        <is>
          <t>18.12.2020 17:42:48</t>
        </is>
      </c>
      <c>
        <v>0.361111111</v>
      </c>
      <c>
        <v>0</v>
      </c>
      <c>
        <v>0</v>
      </c>
      <c>
        <v>8</v>
      </c>
      <c>
        <v>388</v>
      </c>
      <c>
        <v>0</v>
      </c>
      <c>
        <v>0</v>
      </c>
      <c>
        <v>2.888889</v>
      </c>
      <c>
        <v>140.111111</v>
      </c>
    </row>
    <row>
      <c>
        <is>
          <t>1601789</t>
        </is>
      </c>
      <c>
        <v>1</v>
      </c>
      <c>
        <is>
          <t>MANİSA</t>
        </is>
      </c>
      <c>
        <v>SALİHLİ</v>
      </c>
      <c>
        <is>
          <t>ÇAPAKLI KÖK 45-78-M01161_HatBaşıAyırıcı_53138968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06.12.2020 09:11:09</t>
        </is>
      </c>
      <c>
        <is>
          <t>06.12.2020 09:11:30</t>
        </is>
      </c>
      <c>
        <v>0.005833333</v>
      </c>
      <c>
        <v>0</v>
      </c>
      <c>
        <v>0</v>
      </c>
      <c>
        <v>106</v>
      </c>
      <c>
        <v>385</v>
      </c>
      <c>
        <v>0</v>
      </c>
      <c>
        <v>0</v>
      </c>
      <c>
        <v>0.618333</v>
      </c>
      <c>
        <v>2.245833</v>
      </c>
    </row>
    <row>
      <c>
        <is>
          <t>1603476</t>
        </is>
      </c>
      <c>
        <v>1</v>
      </c>
      <c>
        <is>
          <t>MANİSA</t>
        </is>
      </c>
      <c>
        <v>SALİHLİ</v>
      </c>
      <c>
        <is>
          <t>ÇAPAKLI KÖK 45-78-M01161_SÜLEYMANİYE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08.12.2020 09:17:44</t>
        </is>
      </c>
      <c>
        <is>
          <t>08.12.2020 16:48:34</t>
        </is>
      </c>
      <c>
        <v>7.513888888</v>
      </c>
      <c>
        <v>0</v>
      </c>
      <c>
        <v>0</v>
      </c>
      <c>
        <v>54</v>
      </c>
      <c>
        <v>253</v>
      </c>
      <c>
        <v>0</v>
      </c>
      <c>
        <v>0</v>
      </c>
      <c>
        <v>405.75</v>
      </c>
      <c>
        <v>1901.013889</v>
      </c>
    </row>
    <row>
      <c>
        <is>
          <t>1605762</t>
        </is>
      </c>
      <c>
        <v>1</v>
      </c>
      <c>
        <is>
          <t>MANİSA</t>
        </is>
      </c>
      <c>
        <v>KULA</v>
      </c>
      <c>
        <is>
          <t>ÇARIKBALLI PAMUCAK TR-1 45-77-L00183_45-77-L00183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09:22:56</t>
        </is>
      </c>
      <c>
        <is>
          <t>11.12.2020 11:04:46</t>
        </is>
      </c>
      <c>
        <v>1.696969444</v>
      </c>
      <c>
        <v>0</v>
      </c>
      <c>
        <v>0</v>
      </c>
      <c>
        <v>1</v>
      </c>
      <c>
        <v>53</v>
      </c>
      <c>
        <v>0</v>
      </c>
      <c>
        <v>0</v>
      </c>
      <c>
        <v>1.696969</v>
      </c>
      <c>
        <v>89.939381</v>
      </c>
    </row>
    <row>
      <c>
        <is>
          <t>1601306</t>
        </is>
      </c>
      <c>
        <v>1</v>
      </c>
      <c>
        <is>
          <t>MANİSA</t>
        </is>
      </c>
      <c>
        <v>DEMİRCİ</v>
      </c>
      <c>
        <is>
          <t>ÇATALOLUK DM 45-74-M00227_HatBaşıAyırıcı_53134185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05.12.2020 09:25:19</t>
        </is>
      </c>
      <c>
        <is>
          <t>05.12.2020 15:23:33</t>
        </is>
      </c>
      <c>
        <v>5.970378611</v>
      </c>
      <c>
        <v>0</v>
      </c>
      <c>
        <v>0</v>
      </c>
      <c>
        <v>2</v>
      </c>
      <c>
        <v>131</v>
      </c>
      <c>
        <v>0</v>
      </c>
      <c>
        <v>0</v>
      </c>
      <c>
        <v>11.940757</v>
      </c>
      <c>
        <v>782.119598</v>
      </c>
    </row>
    <row>
      <c>
        <is>
          <t>1605814</t>
        </is>
      </c>
      <c>
        <v>1</v>
      </c>
      <c>
        <is>
          <t>İZMİR</t>
        </is>
      </c>
      <c>
        <v>GÜZELBAHÇE</v>
      </c>
      <c>
        <is>
          <t>K-2816 35-10-K02816_35-10-K02816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09:47:02</t>
        </is>
      </c>
      <c>
        <is>
          <t>11.12.2020 15:56:57</t>
        </is>
      </c>
      <c>
        <v>6.165277777</v>
      </c>
      <c>
        <v>1</v>
      </c>
      <c>
        <v>33</v>
      </c>
      <c>
        <v>0</v>
      </c>
      <c>
        <v>7</v>
      </c>
      <c>
        <v>6.165278</v>
      </c>
      <c>
        <v>203.454167</v>
      </c>
      <c>
        <v>0</v>
      </c>
      <c>
        <v>43.156944</v>
      </c>
    </row>
    <row>
      <c>
        <is>
          <t>1603909</t>
        </is>
      </c>
      <c>
        <v>1</v>
      </c>
      <c>
        <is>
          <t>MANİSA</t>
        </is>
      </c>
      <c>
        <v>TURGUTLU</v>
      </c>
      <c>
        <is>
          <t>IRLAMAZ KÖK 45-83-L00153_HatBaşıAyırıcı_53137125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16:56:59</t>
        </is>
      </c>
      <c>
        <is>
          <t>08.12.2020 17:03:44</t>
        </is>
      </c>
      <c>
        <v>0.1125</v>
      </c>
      <c>
        <v>6</v>
      </c>
      <c>
        <v>411</v>
      </c>
      <c>
        <v>0</v>
      </c>
      <c>
        <v>0</v>
      </c>
      <c>
        <v>0.675</v>
      </c>
      <c>
        <v>46.2375</v>
      </c>
      <c>
        <v>0</v>
      </c>
      <c>
        <v>0</v>
      </c>
    </row>
    <row>
      <c>
        <is>
          <t>1603142</t>
        </is>
      </c>
      <c>
        <v>1</v>
      </c>
      <c>
        <is>
          <t>MANİSA</t>
        </is>
      </c>
      <c>
        <v>TURGUTLU</v>
      </c>
      <c>
        <is>
          <t>IRLAMAZ KÖK 45-83-L00153_IRLAMAZ-L03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17:18:43</t>
        </is>
      </c>
      <c>
        <is>
          <t>07.12.2020 17:22:33</t>
        </is>
      </c>
      <c>
        <v>0.063888888</v>
      </c>
      <c>
        <v>29</v>
      </c>
      <c>
        <v>808</v>
      </c>
      <c>
        <v>7</v>
      </c>
      <c>
        <v>18</v>
      </c>
      <c>
        <v>1.852778</v>
      </c>
      <c>
        <v>51.622222</v>
      </c>
      <c>
        <v>0.447222</v>
      </c>
      <c>
        <v>1.15</v>
      </c>
    </row>
    <row>
      <c>
        <is>
          <t>1600108</t>
        </is>
      </c>
      <c>
        <v>1</v>
      </c>
      <c>
        <is>
          <t>MANİSA</t>
        </is>
      </c>
      <c>
        <v>ALAŞEHİR</v>
      </c>
      <c>
        <is>
          <t>ÇEŞNELİ PALAMUT MEVKİİ TR-1 45-73-M00453_45-73-M00453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10:07:32</t>
        </is>
      </c>
      <c>
        <is>
          <t>03.12.2020 17:14:14</t>
        </is>
      </c>
      <c>
        <v>7.111402777</v>
      </c>
      <c>
        <v>0</v>
      </c>
      <c>
        <v>0</v>
      </c>
      <c>
        <v>1</v>
      </c>
      <c>
        <v>35</v>
      </c>
      <c>
        <v>0</v>
      </c>
      <c>
        <v>0</v>
      </c>
      <c>
        <v>7.111403</v>
      </c>
      <c>
        <v>248.899097</v>
      </c>
    </row>
    <row>
      <c>
        <is>
          <t>1600049</t>
        </is>
      </c>
      <c>
        <v>1</v>
      </c>
      <c>
        <is>
          <t>İZMİR</t>
        </is>
      </c>
      <c>
        <v>KONAK</v>
      </c>
      <c>
        <is>
          <t>K-307 35-01-K00307_35-01-K00307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09:28:17</t>
        </is>
      </c>
      <c>
        <is>
          <t>03.12.2020 11:40:31</t>
        </is>
      </c>
      <c>
        <v>2.203888888</v>
      </c>
      <c>
        <v>1</v>
      </c>
      <c>
        <v>16</v>
      </c>
      <c>
        <v>0</v>
      </c>
      <c>
        <v>0</v>
      </c>
      <c>
        <v>2.203889</v>
      </c>
      <c>
        <v>35.262222</v>
      </c>
      <c>
        <v>0</v>
      </c>
      <c>
        <v>0</v>
      </c>
    </row>
    <row>
      <c>
        <is>
          <t>1601651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05.12.2020 21:27:09</t>
        </is>
      </c>
      <c>
        <is>
          <t>05.12.2020 21:28:09</t>
        </is>
      </c>
      <c>
        <v>0.016666666</v>
      </c>
      <c>
        <v>0</v>
      </c>
      <c>
        <v>0</v>
      </c>
      <c>
        <v>77</v>
      </c>
      <c>
        <v>1568</v>
      </c>
      <c>
        <v>0</v>
      </c>
      <c>
        <v>0</v>
      </c>
      <c>
        <v>1.283333</v>
      </c>
      <c>
        <v>26.133332</v>
      </c>
    </row>
    <row>
      <c>
        <is>
          <t>1605942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11.12.2020 11:17:07</t>
        </is>
      </c>
      <c>
        <is>
          <t>11.12.2020 11:17:57</t>
        </is>
      </c>
      <c>
        <v>0.013888888</v>
      </c>
      <c>
        <v>0</v>
      </c>
      <c>
        <v>0</v>
      </c>
      <c>
        <v>77</v>
      </c>
      <c>
        <v>1568</v>
      </c>
      <c>
        <v>0</v>
      </c>
      <c>
        <v>0</v>
      </c>
      <c>
        <v>1.069444</v>
      </c>
      <c>
        <v>21.777776</v>
      </c>
    </row>
    <row>
      <c>
        <is>
          <t>1602776</t>
        </is>
      </c>
      <c>
        <v>1</v>
      </c>
      <c>
        <is>
          <t>MANİSA</t>
        </is>
      </c>
      <c>
        <v>SARUHANLI</v>
      </c>
      <c>
        <is>
          <t>ÇINAROBA KÖYÜ TR-2 45-80-M00078_45-80-M00078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10:14:34</t>
        </is>
      </c>
      <c>
        <is>
          <t>07.12.2020 13:10:11</t>
        </is>
      </c>
      <c>
        <v>2.926837777</v>
      </c>
      <c>
        <v>0</v>
      </c>
      <c>
        <v>0</v>
      </c>
      <c>
        <v>1</v>
      </c>
      <c>
        <v>42</v>
      </c>
      <c>
        <v>0</v>
      </c>
      <c>
        <v>0</v>
      </c>
      <c>
        <v>2.926838</v>
      </c>
      <c>
        <v>122.927187</v>
      </c>
    </row>
    <row>
      <c>
        <is>
          <t>1621987</t>
        </is>
      </c>
      <c>
        <v>1</v>
      </c>
      <c>
        <is>
          <t>MANİSA</t>
        </is>
      </c>
      <c>
        <v>SARUHANLI</v>
      </c>
      <c>
        <is>
          <t>ÇINAROBA KÖYÜ TR-2 45-80-M00078_45-80-M00078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20.12.2020 09:16:53</t>
        </is>
      </c>
      <c>
        <is>
          <t>20.12.2020 16:55:01</t>
        </is>
      </c>
      <c>
        <v>7.635486944</v>
      </c>
      <c>
        <v>0</v>
      </c>
      <c>
        <v>0</v>
      </c>
      <c>
        <v>1</v>
      </c>
      <c>
        <v>42</v>
      </c>
      <c>
        <v>0</v>
      </c>
      <c>
        <v>0</v>
      </c>
      <c>
        <v>7.635487</v>
      </c>
      <c>
        <v>320.690452</v>
      </c>
    </row>
    <row>
      <c>
        <is>
          <t>1609232</t>
        </is>
      </c>
      <c>
        <v>1</v>
      </c>
      <c>
        <is>
          <t>İZMİR</t>
        </is>
      </c>
      <c>
        <v>BORNOVA</v>
      </c>
      <c>
        <is>
          <t>M-1850 ÇİÇEKLİ TR-1 35-02-M01850_35-02-M01850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13:02:18</t>
        </is>
      </c>
      <c>
        <is>
          <t>14.12.2020 14:48:55</t>
        </is>
      </c>
      <c>
        <v>1.776944444</v>
      </c>
      <c>
        <v>0</v>
      </c>
      <c>
        <v>0</v>
      </c>
      <c>
        <v>1</v>
      </c>
      <c>
        <v>69</v>
      </c>
      <c>
        <v>0</v>
      </c>
      <c>
        <v>0</v>
      </c>
      <c>
        <v>1.776944</v>
      </c>
      <c>
        <v>122.609167</v>
      </c>
    </row>
    <row>
      <c>
        <is>
          <t>1609020</t>
        </is>
      </c>
      <c>
        <v>1</v>
      </c>
      <c>
        <is>
          <t>İZMİR</t>
        </is>
      </c>
      <c>
        <v>BORNOVA</v>
      </c>
      <c>
        <is>
          <t>M-1851 ÇİÇEKLİ TR-2 35-02-M01851_35-02-M01851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09:39:42</t>
        </is>
      </c>
      <c>
        <is>
          <t>14.12.2020 10:05:41</t>
        </is>
      </c>
      <c>
        <v>0.432973055</v>
      </c>
      <c>
        <v>0</v>
      </c>
      <c>
        <v>0</v>
      </c>
      <c>
        <v>1</v>
      </c>
      <c>
        <v>59</v>
      </c>
      <c>
        <v>0</v>
      </c>
      <c>
        <v>0</v>
      </c>
      <c>
        <v>0.432973</v>
      </c>
      <c>
        <v>25.54541</v>
      </c>
    </row>
    <row>
      <c>
        <is>
          <t>1609068</t>
        </is>
      </c>
      <c>
        <v>1</v>
      </c>
      <c>
        <is>
          <t>İZMİR</t>
        </is>
      </c>
      <c>
        <v>BORNOVA</v>
      </c>
      <c>
        <is>
          <t>M-1965 35-02-M01965_35-02-M01965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10:24:08</t>
        </is>
      </c>
      <c>
        <is>
          <t>14.12.2020 12:01:17</t>
        </is>
      </c>
      <c>
        <v>1.618950833</v>
      </c>
      <c>
        <v>0</v>
      </c>
      <c>
        <v>0</v>
      </c>
      <c>
        <v>1</v>
      </c>
      <c>
        <v>78</v>
      </c>
      <c>
        <v>0</v>
      </c>
      <c>
        <v>0</v>
      </c>
      <c>
        <v>1.618951</v>
      </c>
      <c>
        <v>126.278165</v>
      </c>
    </row>
    <row>
      <c>
        <is>
          <t>1621618</t>
        </is>
      </c>
      <c>
        <v>1</v>
      </c>
      <c>
        <is>
          <t>İZMİR</t>
        </is>
      </c>
      <c>
        <v>BEYDAĞ</v>
      </c>
      <c>
        <is>
          <t>YENİ ÇİFTLİK TR-3 35-32-L00079_35-32-L00079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19.12.2020 10:08:20</t>
        </is>
      </c>
      <c>
        <is>
          <t>19.12.2020 13:13:13</t>
        </is>
      </c>
      <c>
        <v>3.081257222</v>
      </c>
      <c>
        <v>0</v>
      </c>
      <c>
        <v>0</v>
      </c>
      <c>
        <v>1</v>
      </c>
      <c>
        <v>55</v>
      </c>
      <c>
        <v>0</v>
      </c>
      <c>
        <v>0</v>
      </c>
      <c>
        <v>3.081257</v>
      </c>
      <c>
        <v>169.469147</v>
      </c>
    </row>
    <row>
      <c>
        <is>
          <t>1622900</t>
        </is>
      </c>
      <c>
        <v>1</v>
      </c>
      <c>
        <is>
          <t>İZMİR</t>
        </is>
      </c>
      <c>
        <v>TİRE</v>
      </c>
      <c>
        <is>
          <t>ÇOBANKÖY KÖK 35-29-L00066_HAMAMKÖY FİDERİ-L05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09:11:11</t>
        </is>
      </c>
      <c>
        <is>
          <t>22.12.2020 15:06:37</t>
        </is>
      </c>
      <c>
        <v>5.923888888</v>
      </c>
      <c>
        <v>0</v>
      </c>
      <c>
        <v>0</v>
      </c>
      <c>
        <v>62</v>
      </c>
      <c>
        <v>1649</v>
      </c>
      <c>
        <v>0</v>
      </c>
      <c>
        <v>0</v>
      </c>
      <c>
        <v>367.281111</v>
      </c>
      <c>
        <v>9768.492776</v>
      </c>
    </row>
    <row>
      <c>
        <is>
          <t>1609666</t>
        </is>
      </c>
      <c>
        <v>1</v>
      </c>
      <c>
        <is>
          <t>İZMİR</t>
        </is>
      </c>
      <c>
        <v>TİRE</v>
      </c>
      <c>
        <is>
          <t>ÇOBANKÖY KÖK 35-29-L00066_HAMAMKÖY FİDERİ-L05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09:03:21</t>
        </is>
      </c>
      <c>
        <is>
          <t>15.12.2020 17:01:13</t>
        </is>
      </c>
      <c>
        <v>7.964444444</v>
      </c>
      <c>
        <v>0</v>
      </c>
      <c>
        <v>0</v>
      </c>
      <c>
        <v>62</v>
      </c>
      <c>
        <v>1649</v>
      </c>
      <c>
        <v>0</v>
      </c>
      <c>
        <v>0</v>
      </c>
      <c>
        <v>493.795556</v>
      </c>
      <c>
        <v>13133.368888</v>
      </c>
    </row>
    <row>
      <c>
        <is>
          <t>1609722</t>
        </is>
      </c>
      <c>
        <v>1</v>
      </c>
      <c>
        <is>
          <t>İZMİR</t>
        </is>
      </c>
      <c>
        <v>MENDERES</v>
      </c>
      <c>
        <is>
          <t>ÇUKURALTI M-13 ÇAMLIK KÖK 35-25-M00059_ÇUKURALTI M-11-M04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10:13:19</t>
        </is>
      </c>
      <c>
        <is>
          <t>15.12.2020 12:32:34</t>
        </is>
      </c>
      <c>
        <v>2.320575</v>
      </c>
      <c>
        <v>4</v>
      </c>
      <c>
        <v>602</v>
      </c>
      <c>
        <v>0</v>
      </c>
      <c>
        <v>0</v>
      </c>
      <c>
        <v>9.2823</v>
      </c>
      <c>
        <v>1396.98615</v>
      </c>
      <c>
        <v>0</v>
      </c>
      <c>
        <v>0</v>
      </c>
    </row>
    <row>
      <c>
        <is>
          <t>1623114</t>
        </is>
      </c>
      <c>
        <v>1</v>
      </c>
      <c>
        <is>
          <t>İZMİR</t>
        </is>
      </c>
      <c>
        <v>MENDERES</v>
      </c>
      <c>
        <is>
          <t>ÇUKURALTI M-19 35-25-M00067_35-25-M00067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13:55:28</t>
        </is>
      </c>
      <c>
        <is>
          <t>22.12.2020 18:02:59</t>
        </is>
      </c>
      <c>
        <v>4.125203611</v>
      </c>
      <c>
        <v>1</v>
      </c>
      <c>
        <v>209</v>
      </c>
      <c>
        <v>0</v>
      </c>
      <c>
        <v>0</v>
      </c>
      <c>
        <v>4.125204</v>
      </c>
      <c>
        <v>862.167555</v>
      </c>
      <c>
        <v>0</v>
      </c>
      <c>
        <v>0</v>
      </c>
    </row>
    <row>
      <c>
        <is>
          <t>1603581</t>
        </is>
      </c>
      <c>
        <v>1</v>
      </c>
      <c>
        <is>
          <t>İZMİR</t>
        </is>
      </c>
      <c>
        <v>MENDERES</v>
      </c>
      <c>
        <is>
          <t>ÇUKURALTI M-56 35-25-M00056_35-25-M00056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09:01:01</t>
        </is>
      </c>
      <c>
        <is>
          <t>08.12.2020 17:56:07</t>
        </is>
      </c>
      <c>
        <v>8.918333333</v>
      </c>
      <c>
        <v>1</v>
      </c>
      <c>
        <v>0</v>
      </c>
      <c>
        <v>0</v>
      </c>
      <c>
        <v>0</v>
      </c>
      <c>
        <v>8.918333</v>
      </c>
      <c>
        <v>0</v>
      </c>
      <c>
        <v>0</v>
      </c>
      <c>
        <v>0</v>
      </c>
    </row>
    <row>
      <c>
        <is>
          <t>1605786</t>
        </is>
      </c>
      <c>
        <v>1</v>
      </c>
      <c>
        <is>
          <t>İZMİR</t>
        </is>
      </c>
      <c>
        <v>MENDERES</v>
      </c>
      <c>
        <is>
          <t>ÇUKURALTI M-13 ÇAMLIK KÖK 35-25-M00059_ÇUKURALTI M-23 KÖK-M02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09:32:18</t>
        </is>
      </c>
      <c>
        <is>
          <t>11.12.2020 16:46:00</t>
        </is>
      </c>
      <c>
        <v>7.228194444</v>
      </c>
      <c>
        <v>10</v>
      </c>
      <c>
        <v>924</v>
      </c>
      <c>
        <v>0</v>
      </c>
      <c>
        <v>0</v>
      </c>
      <c>
        <v>72.281944</v>
      </c>
      <c>
        <v>6678.851666</v>
      </c>
      <c>
        <v>0</v>
      </c>
      <c>
        <v>0</v>
      </c>
    </row>
    <row>
      <c>
        <is>
          <t>1621620</t>
        </is>
      </c>
      <c>
        <v>1</v>
      </c>
      <c>
        <is>
          <t>İZMİR</t>
        </is>
      </c>
      <c>
        <v>KARŞIYAKA</v>
      </c>
      <c>
        <is>
          <t>M-1442 35-04-M01442_TRAFO-M03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19.12.2020 10:12:18</t>
        </is>
      </c>
      <c>
        <is>
          <t>19.12.2020 14:41:00</t>
        </is>
      </c>
      <c>
        <v>4.478333333</v>
      </c>
      <c>
        <v>1</v>
      </c>
      <c>
        <v>998</v>
      </c>
      <c>
        <v>0</v>
      </c>
      <c>
        <v>0</v>
      </c>
      <c>
        <v>4.478333</v>
      </c>
      <c>
        <v>4469.376666</v>
      </c>
      <c>
        <v>0</v>
      </c>
      <c>
        <v>0</v>
      </c>
    </row>
    <row>
      <c>
        <is>
          <t>1621990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20.12.2020 09:17:30</t>
        </is>
      </c>
      <c>
        <is>
          <t>20.12.2020 10:54:55</t>
        </is>
      </c>
      <c>
        <v>1.623611111</v>
      </c>
      <c>
        <v>0</v>
      </c>
      <c>
        <v>1891</v>
      </c>
      <c>
        <v>65</v>
      </c>
      <c>
        <v>287</v>
      </c>
      <c>
        <v>0</v>
      </c>
      <c>
        <v>3070.248611</v>
      </c>
      <c>
        <v>105.534722</v>
      </c>
      <c>
        <v>465.976389</v>
      </c>
    </row>
    <row>
      <c>
        <is>
          <t>1622715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16:33:53</t>
        </is>
      </c>
      <c>
        <is>
          <t>21.12.2020 17:11:00</t>
        </is>
      </c>
      <c>
        <v>0.618611111</v>
      </c>
      <c>
        <v>0</v>
      </c>
      <c>
        <v>1056</v>
      </c>
      <c>
        <v>46</v>
      </c>
      <c>
        <v>83</v>
      </c>
      <c>
        <v>0</v>
      </c>
      <c>
        <v>653.253333</v>
      </c>
      <c>
        <v>28.456111</v>
      </c>
      <c>
        <v>51.344722</v>
      </c>
    </row>
    <row>
      <c>
        <is>
          <t>1609924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19:26:38</t>
        </is>
      </c>
      <c>
        <is>
          <t>15.12.2020 19:33:15</t>
        </is>
      </c>
      <c>
        <v>0.110277777</v>
      </c>
      <c>
        <v>0</v>
      </c>
      <c>
        <v>1891</v>
      </c>
      <c>
        <v>65</v>
      </c>
      <c>
        <v>287</v>
      </c>
      <c>
        <v>0</v>
      </c>
      <c>
        <v>208.535276</v>
      </c>
      <c>
        <v>7.168056</v>
      </c>
      <c>
        <v>31.649722</v>
      </c>
    </row>
    <row>
      <c>
        <is>
          <t>1623890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09:27:05</t>
        </is>
      </c>
      <c>
        <is>
          <t>24.12.2020 10:02:00</t>
        </is>
      </c>
      <c>
        <v>0.581944444</v>
      </c>
      <c>
        <v>0</v>
      </c>
      <c>
        <v>1891</v>
      </c>
      <c>
        <v>65</v>
      </c>
      <c>
        <v>287</v>
      </c>
      <c>
        <v>0</v>
      </c>
      <c>
        <v>1100.456944</v>
      </c>
      <c>
        <v>37.826389</v>
      </c>
      <c>
        <v>167.018055</v>
      </c>
    </row>
    <row>
      <c>
        <is>
          <t>1625863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12:54:50</t>
        </is>
      </c>
      <c>
        <is>
          <t>28.12.2020 13:14:49</t>
        </is>
      </c>
      <c>
        <v>0.333055555</v>
      </c>
      <c>
        <v>0</v>
      </c>
      <c>
        <v>1056</v>
      </c>
      <c>
        <v>46</v>
      </c>
      <c>
        <v>83</v>
      </c>
      <c>
        <v>0</v>
      </c>
      <c>
        <v>351.706666</v>
      </c>
      <c>
        <v>15.320556</v>
      </c>
      <c>
        <v>27.643611</v>
      </c>
    </row>
    <row>
      <c>
        <is>
          <t>1604443</t>
        </is>
      </c>
      <c>
        <v>1</v>
      </c>
      <c>
        <is>
          <t>İZMİR</t>
        </is>
      </c>
      <c>
        <v>MENDERES</v>
      </c>
      <c>
        <is>
          <t>DEĞİRMENDERE TR-2 35-22-M00198_8393368_56362978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15:20:28</t>
        </is>
      </c>
      <c>
        <is>
          <t>09.12.2020 18:53:51</t>
        </is>
      </c>
      <c>
        <v>3.556337777</v>
      </c>
      <c>
        <v>0</v>
      </c>
      <c>
        <v>68</v>
      </c>
      <c>
        <v>0</v>
      </c>
      <c>
        <v>0</v>
      </c>
      <c>
        <v>0</v>
      </c>
      <c>
        <v>241.830969</v>
      </c>
      <c>
        <v>0</v>
      </c>
      <c>
        <v>0</v>
      </c>
    </row>
    <row>
      <c>
        <is>
          <t>1601799</t>
        </is>
      </c>
      <c>
        <v>1</v>
      </c>
      <c>
        <is>
          <t>İZMİR</t>
        </is>
      </c>
      <c>
        <v>MENDERES</v>
      </c>
      <c>
        <is>
          <t>DEĞİRMENDERE TR-4 35-22-M00195_35-22-M00195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06.12.2020 09:23:29</t>
        </is>
      </c>
      <c>
        <is>
          <t>06.12.2020 17:42:30</t>
        </is>
      </c>
      <c>
        <v>8.316944444</v>
      </c>
      <c>
        <v>0</v>
      </c>
      <c>
        <v>59</v>
      </c>
      <c>
        <v>1</v>
      </c>
      <c>
        <v>11</v>
      </c>
      <c>
        <v>0</v>
      </c>
      <c>
        <v>490.699722</v>
      </c>
      <c>
        <v>8.316944</v>
      </c>
      <c>
        <v>91.486389</v>
      </c>
    </row>
    <row>
      <c>
        <is>
          <t>1599328</t>
        </is>
      </c>
      <c>
        <v>1</v>
      </c>
      <c>
        <is>
          <t>MANİSA</t>
        </is>
      </c>
      <c>
        <v>ALAŞEHİR</v>
      </c>
      <c>
        <is>
          <t>DELEMENLER KÖK 45-73-M00490_HatBaşıAyırıcı_53136417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01.12.2020 17:04:34</t>
        </is>
      </c>
      <c>
        <is>
          <t>01.12.2020 17:04:44</t>
        </is>
      </c>
      <c>
        <v>0.002777777</v>
      </c>
      <c>
        <v>0</v>
      </c>
      <c>
        <v>0</v>
      </c>
      <c>
        <v>26</v>
      </c>
      <c>
        <v>683</v>
      </c>
      <c>
        <v>0</v>
      </c>
      <c>
        <v>0</v>
      </c>
      <c>
        <v>0.072222</v>
      </c>
      <c>
        <v>1.897222</v>
      </c>
    </row>
    <row>
      <c>
        <is>
          <t>1627441</t>
        </is>
      </c>
      <c>
        <v>1</v>
      </c>
      <c>
        <is>
          <t>MANİSA</t>
        </is>
      </c>
      <c>
        <v>ALAŞEHİR</v>
      </c>
      <c>
        <is>
          <t>DELEMENLER KÖK 45-73-M00490_HatBaşıAyırıcı_53135749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31.12.2020 16:49:14</t>
        </is>
      </c>
      <c>
        <is>
          <t>31.12.2020 16:49:34</t>
        </is>
      </c>
      <c>
        <v>0.005555555</v>
      </c>
      <c>
        <v>0</v>
      </c>
      <c>
        <v>0</v>
      </c>
      <c>
        <v>55</v>
      </c>
      <c>
        <v>1147</v>
      </c>
      <c>
        <v>0</v>
      </c>
      <c>
        <v>0</v>
      </c>
      <c>
        <v>0.305556</v>
      </c>
      <c>
        <v>6.372222</v>
      </c>
    </row>
    <row>
      <c>
        <is>
          <t>1609719</t>
        </is>
      </c>
      <c>
        <v>1</v>
      </c>
      <c>
        <is>
          <t>İZMİR</t>
        </is>
      </c>
      <c>
        <v>BAYINDIR</v>
      </c>
      <c>
        <is>
          <t>BAYINDIR İM 35-20-A00001_TR-A (15.8)-L15 L15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10:03:25</t>
        </is>
      </c>
      <c>
        <is>
          <t>15.12.2020 10:08:55</t>
        </is>
      </c>
      <c>
        <v>0.091666666</v>
      </c>
      <c>
        <v>69</v>
      </c>
      <c>
        <v>17682</v>
      </c>
      <c>
        <v>355</v>
      </c>
      <c>
        <v>677</v>
      </c>
      <c>
        <v>6.325</v>
      </c>
      <c>
        <v>1620.849988</v>
      </c>
      <c>
        <v>32.541666</v>
      </c>
      <c>
        <v>62.058333</v>
      </c>
    </row>
    <row>
      <c>
        <is>
          <t>1611350</t>
        </is>
      </c>
      <c>
        <v>1</v>
      </c>
      <c>
        <is>
          <t>İZMİR</t>
        </is>
      </c>
      <c>
        <v>BAYINDIR</v>
      </c>
      <c>
        <is>
          <t>BAYINDIR İM 35-20-A00001_TİRE-2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15:31:29</t>
        </is>
      </c>
      <c>
        <is>
          <t>18.12.2020 18:41:18</t>
        </is>
      </c>
      <c>
        <v>3.163611111</v>
      </c>
      <c>
        <v>69</v>
      </c>
      <c>
        <v>17683</v>
      </c>
      <c>
        <v>355</v>
      </c>
      <c>
        <v>677</v>
      </c>
      <c>
        <v>218.289167</v>
      </c>
      <c>
        <v>55942.135276</v>
      </c>
      <c>
        <v>1123.081944</v>
      </c>
      <c>
        <v>2141.764722</v>
      </c>
    </row>
    <row>
      <c>
        <is>
          <t>1605403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10.12.2020 20:04:56</t>
        </is>
      </c>
      <c>
        <is>
          <t>10.12.2020 20:05:11</t>
        </is>
      </c>
      <c>
        <v>0.004166666</v>
      </c>
      <c>
        <v>6</v>
      </c>
      <c>
        <v>3534</v>
      </c>
      <c>
        <v>143</v>
      </c>
      <c>
        <v>229</v>
      </c>
      <c>
        <v>0.025</v>
      </c>
      <c>
        <v>14.724998</v>
      </c>
      <c>
        <v>0.595833</v>
      </c>
      <c>
        <v>0.954167</v>
      </c>
    </row>
    <row>
      <c>
        <is>
          <t>1609131</t>
        </is>
      </c>
      <c>
        <v>1</v>
      </c>
      <c>
        <is>
          <t>İZMİR</t>
        </is>
      </c>
      <c>
        <v>DİKİLİ</v>
      </c>
      <c>
        <is>
          <t>DEMİRTAŞ KÖK 35-30-M00149_ESENTEPE KÖYLER-M02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11:09:38</t>
        </is>
      </c>
      <c>
        <is>
          <t>14.12.2020 11:52:09</t>
        </is>
      </c>
      <c>
        <v>0.708611111</v>
      </c>
      <c>
        <v>0</v>
      </c>
      <c>
        <v>350</v>
      </c>
      <c>
        <v>69</v>
      </c>
      <c>
        <v>46</v>
      </c>
      <c>
        <v>0</v>
      </c>
      <c>
        <v>248.013889</v>
      </c>
      <c>
        <v>48.894167</v>
      </c>
      <c>
        <v>32.596111</v>
      </c>
    </row>
    <row>
      <c>
        <is>
          <t>1609021</t>
        </is>
      </c>
      <c>
        <v>1</v>
      </c>
      <c>
        <is>
          <t>MANİSA</t>
        </is>
      </c>
      <c>
        <v>TURGUTLU</v>
      </c>
      <c>
        <is>
          <t>DERBENT İM-DM 45-83-A00004_HatBaşıAyırıcı_53137173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09:30:29</t>
        </is>
      </c>
      <c>
        <is>
          <t>14.12.2020 18:23:00</t>
        </is>
      </c>
      <c>
        <v>8.875277777</v>
      </c>
      <c>
        <v>0</v>
      </c>
      <c>
        <v>187</v>
      </c>
      <c>
        <v>68</v>
      </c>
      <c>
        <v>8</v>
      </c>
      <c>
        <v>0</v>
      </c>
      <c>
        <v>1659.676944</v>
      </c>
      <c>
        <v>603.518889</v>
      </c>
      <c>
        <v>71.002222</v>
      </c>
    </row>
    <row>
      <c>
        <is>
          <t>1610112</t>
        </is>
      </c>
      <c>
        <v>1</v>
      </c>
      <c>
        <is>
          <t>MANİSA</t>
        </is>
      </c>
      <c>
        <v>TURGUTLU</v>
      </c>
      <c>
        <is>
          <t>DERBENT İM-DM 45-83-A00004_15.8 TRF GİRİŞ-L01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10:30:27</t>
        </is>
      </c>
      <c>
        <is>
          <t>16.12.2020 11:02:25</t>
        </is>
      </c>
      <c>
        <v>0.532777777</v>
      </c>
      <c>
        <v>39</v>
      </c>
      <c>
        <v>5603</v>
      </c>
      <c>
        <v>570</v>
      </c>
      <c>
        <v>309</v>
      </c>
      <c>
        <v>20.778333</v>
      </c>
      <c>
        <v>2985.153885</v>
      </c>
      <c>
        <v>303.683333</v>
      </c>
      <c>
        <v>164.628333</v>
      </c>
    </row>
    <row>
      <c>
        <is>
          <t>1625328</t>
        </is>
      </c>
      <c>
        <v>1</v>
      </c>
      <c>
        <is>
          <t>MANİSA</t>
        </is>
      </c>
      <c>
        <v>TURGUTLU</v>
      </c>
      <c>
        <is>
          <t>DERBENT İM-DM 45-83-A00004_SARIBEY-2-L07 L07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10:24:02</t>
        </is>
      </c>
      <c>
        <is>
          <t>27.12.2020 11:22:47</t>
        </is>
      </c>
      <c>
        <v>0.978991666</v>
      </c>
      <c>
        <v>0</v>
      </c>
      <c>
        <v>1</v>
      </c>
      <c>
        <v>222</v>
      </c>
      <c>
        <v>0</v>
      </c>
      <c>
        <v>0</v>
      </c>
      <c>
        <v>0.978992</v>
      </c>
      <c>
        <v>217.33615</v>
      </c>
      <c>
        <v>0</v>
      </c>
    </row>
    <row>
      <c>
        <is>
          <t>1598942</t>
        </is>
      </c>
      <c>
        <v>1</v>
      </c>
      <c>
        <is>
          <t>İZMİR</t>
        </is>
      </c>
      <c>
        <v>MENDERES</v>
      </c>
      <c>
        <is>
          <t>DEVELİ TR-42 35-22-M00042_35-22-M00042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08:58:23</t>
        </is>
      </c>
      <c>
        <is>
          <t>01.12.2020 17:08:48</t>
        </is>
      </c>
      <c>
        <v>8.173611111</v>
      </c>
      <c>
        <v>0</v>
      </c>
      <c>
        <v>79</v>
      </c>
      <c>
        <v>1</v>
      </c>
      <c>
        <v>10</v>
      </c>
      <c>
        <v>0</v>
      </c>
      <c>
        <v>645.715278</v>
      </c>
      <c>
        <v>8.173611</v>
      </c>
      <c>
        <v>81.736111</v>
      </c>
    </row>
    <row>
      <c>
        <is>
          <t>1599482</t>
        </is>
      </c>
      <c>
        <v>1</v>
      </c>
      <c>
        <is>
          <t>İZMİR</t>
        </is>
      </c>
      <c>
        <v>MENDERES</v>
      </c>
      <c>
        <is>
          <t>DEVELİ TR-42 35-22-M00042_35-22-M00042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08:55:44</t>
        </is>
      </c>
      <c>
        <is>
          <t>02.12.2020 17:30:52</t>
        </is>
      </c>
      <c>
        <v>8.585555555</v>
      </c>
      <c>
        <v>0</v>
      </c>
      <c>
        <v>79</v>
      </c>
      <c>
        <v>1</v>
      </c>
      <c>
        <v>10</v>
      </c>
      <c>
        <v>0</v>
      </c>
      <c>
        <v>678.258889</v>
      </c>
      <c>
        <v>8.585556</v>
      </c>
      <c>
        <v>85.855556</v>
      </c>
    </row>
    <row>
      <c>
        <is>
          <t>1605063</t>
        </is>
      </c>
      <c>
        <v>1</v>
      </c>
      <c>
        <is>
          <t>İZMİR</t>
        </is>
      </c>
      <c>
        <v>KARABAĞLAR</v>
      </c>
      <c>
        <is>
          <t>K-3589 35-01-K03589_TRAFO-K03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14:02:08</t>
        </is>
      </c>
      <c>
        <is>
          <t>10.12.2020 19:07:34</t>
        </is>
      </c>
      <c>
        <v>5.090498055</v>
      </c>
      <c>
        <v>1</v>
      </c>
      <c>
        <v>886</v>
      </c>
      <c>
        <v>0</v>
      </c>
      <c>
        <v>0</v>
      </c>
      <c>
        <v>5.090498</v>
      </c>
      <c>
        <v>4510.181277</v>
      </c>
      <c>
        <v>0</v>
      </c>
      <c>
        <v>0</v>
      </c>
    </row>
    <row>
      <c>
        <is>
          <t>1604749</t>
        </is>
      </c>
      <c>
        <v>1</v>
      </c>
      <c>
        <is>
          <t>İZMİR</t>
        </is>
      </c>
      <c>
        <v>KARABAĞLAR</v>
      </c>
      <c>
        <is>
          <t>K-3589 35-01-K03589_TRAFO-K03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09:06:18</t>
        </is>
      </c>
      <c>
        <is>
          <t>10.12.2020 14:01:52</t>
        </is>
      </c>
      <c>
        <v>4.926040555</v>
      </c>
      <c>
        <v>1</v>
      </c>
      <c>
        <v>1096</v>
      </c>
      <c>
        <v>0</v>
      </c>
      <c>
        <v>0</v>
      </c>
      <c>
        <v>4.926041</v>
      </c>
      <c>
        <v>5398.940448</v>
      </c>
      <c>
        <v>0</v>
      </c>
      <c>
        <v>0</v>
      </c>
    </row>
    <row>
      <c>
        <is>
          <t>1610110</t>
        </is>
      </c>
      <c>
        <v>1</v>
      </c>
      <c>
        <is>
          <t>İZMİR</t>
        </is>
      </c>
      <c>
        <v>BUCA</v>
      </c>
      <c>
        <is>
          <t> 35-03-K01211_35-03-K01211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10:30:25</t>
        </is>
      </c>
      <c>
        <is>
          <t>16.12.2020 12:02:14</t>
        </is>
      </c>
      <c>
        <v>1.530100833</v>
      </c>
      <c>
        <v>1</v>
      </c>
      <c>
        <v>870</v>
      </c>
      <c>
        <v>0</v>
      </c>
      <c>
        <v>0</v>
      </c>
      <c>
        <v>1.530101</v>
      </c>
      <c>
        <v>1331.187725</v>
      </c>
      <c>
        <v>0</v>
      </c>
      <c>
        <v>0</v>
      </c>
    </row>
    <row>
      <c>
        <is>
          <t>1610038</t>
        </is>
      </c>
      <c>
        <v>1</v>
      </c>
      <c>
        <is>
          <t>MANİSA</t>
        </is>
      </c>
      <c>
        <v>SARUHANLI</v>
      </c>
      <c>
        <is>
          <t>DİLEK TR-2 45-80-M00136_45-80-M00136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09:07:28</t>
        </is>
      </c>
      <c>
        <is>
          <t>16.12.2020 19:46:58</t>
        </is>
      </c>
      <c>
        <v>10.658088888</v>
      </c>
      <c>
        <v>1</v>
      </c>
      <c>
        <v>179</v>
      </c>
      <c>
        <v>0</v>
      </c>
      <c>
        <v>5</v>
      </c>
      <c>
        <v>10.658089</v>
      </c>
      <c>
        <v>1907.797911</v>
      </c>
      <c>
        <v>0</v>
      </c>
      <c>
        <v>53.290444</v>
      </c>
    </row>
    <row>
      <c>
        <is>
          <t>1610310</t>
        </is>
      </c>
      <c>
        <v>1</v>
      </c>
      <c>
        <is>
          <t>MANİSA</t>
        </is>
      </c>
      <c>
        <v>SARUHANLI</v>
      </c>
      <c>
        <is>
          <t>DİLEK TR-2 45-80-M00136_45-80-M00136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09:03:57</t>
        </is>
      </c>
      <c>
        <is>
          <t>17.12.2020 16:29:35</t>
        </is>
      </c>
      <c>
        <v>7.427222222</v>
      </c>
      <c>
        <v>1</v>
      </c>
      <c>
        <v>179</v>
      </c>
      <c>
        <v>0</v>
      </c>
      <c>
        <v>5</v>
      </c>
      <c>
        <v>7.427222</v>
      </c>
      <c>
        <v>1329.472778</v>
      </c>
      <c>
        <v>0</v>
      </c>
      <c>
        <v>37.136111</v>
      </c>
    </row>
    <row>
      <c>
        <is>
          <t>1621586</t>
        </is>
      </c>
      <c>
        <v>1</v>
      </c>
      <c>
        <is>
          <t>MANİSA</t>
        </is>
      </c>
      <c>
        <v>SARUHANLI</v>
      </c>
      <c>
        <is>
          <t>DİLEK TR-2 45-80-M00136_45-80-M00136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19.12.2020 09:06:09</t>
        </is>
      </c>
      <c>
        <is>
          <t>19.12.2020 17:33:03</t>
        </is>
      </c>
      <c>
        <v>8.448287777</v>
      </c>
      <c>
        <v>1</v>
      </c>
      <c>
        <v>179</v>
      </c>
      <c>
        <v>0</v>
      </c>
      <c>
        <v>5</v>
      </c>
      <c>
        <v>8.448288</v>
      </c>
      <c>
        <v>1512.243512</v>
      </c>
      <c>
        <v>0</v>
      </c>
      <c>
        <v>42.241439</v>
      </c>
    </row>
    <row>
      <c>
        <is>
          <t>1622394</t>
        </is>
      </c>
      <c>
        <v>1</v>
      </c>
      <c>
        <is>
          <t>MANİSA</t>
        </is>
      </c>
      <c>
        <v>SARUHANLI</v>
      </c>
      <c>
        <is>
          <t>DİLEK TR-2 45-80-M00136_45-80-M00136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09:06:43</t>
        </is>
      </c>
      <c>
        <is>
          <t>21.12.2020 17:13:40</t>
        </is>
      </c>
      <c>
        <v>8.115832222</v>
      </c>
      <c>
        <v>1</v>
      </c>
      <c>
        <v>179</v>
      </c>
      <c>
        <v>0</v>
      </c>
      <c>
        <v>5</v>
      </c>
      <c>
        <v>8.115832</v>
      </c>
      <c>
        <v>1452.733968</v>
      </c>
      <c>
        <v>0</v>
      </c>
      <c>
        <v>40.579161</v>
      </c>
    </row>
    <row>
      <c>
        <is>
          <t>1625284</t>
        </is>
      </c>
      <c>
        <v>1</v>
      </c>
      <c>
        <is>
          <t>MANİSA</t>
        </is>
      </c>
      <c>
        <v>SARUHANLI</v>
      </c>
      <c>
        <is>
          <t>DİLEK TR-1 45-80-M00137_45-80-M00137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27.12.2020 09:07:12</t>
        </is>
      </c>
      <c>
        <is>
          <t>27.12.2020 17:25:42</t>
        </is>
      </c>
      <c>
        <v>8.308325833</v>
      </c>
      <c>
        <v>1</v>
      </c>
      <c>
        <v>284</v>
      </c>
      <c>
        <v>0</v>
      </c>
      <c>
        <v>2</v>
      </c>
      <c>
        <v>8.308326</v>
      </c>
      <c>
        <v>2359.564537</v>
      </c>
      <c>
        <v>0</v>
      </c>
      <c>
        <v>16.616652</v>
      </c>
    </row>
    <row>
      <c>
        <is>
          <t>1624927</t>
        </is>
      </c>
      <c>
        <v>1</v>
      </c>
      <c>
        <is>
          <t>MANİSA</t>
        </is>
      </c>
      <c>
        <v>SARUHANLI</v>
      </c>
      <c>
        <is>
          <t>DİLEK TR-1 45-80-M00137_45-80-M00137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26.12.2020 09:17:37</t>
        </is>
      </c>
      <c>
        <is>
          <t>26.12.2020 17:26:33</t>
        </is>
      </c>
      <c>
        <v>8.148686111</v>
      </c>
      <c>
        <v>1</v>
      </c>
      <c>
        <v>284</v>
      </c>
      <c>
        <v>0</v>
      </c>
      <c>
        <v>2</v>
      </c>
      <c>
        <v>8.148686</v>
      </c>
      <c>
        <v>2314.226856</v>
      </c>
      <c>
        <v>0</v>
      </c>
      <c>
        <v>16.297372</v>
      </c>
    </row>
    <row>
      <c>
        <is>
          <t>1623888</t>
        </is>
      </c>
      <c>
        <v>1</v>
      </c>
      <c>
        <is>
          <t>MANİSA</t>
        </is>
      </c>
      <c>
        <v>SARUHANLI</v>
      </c>
      <c>
        <is>
          <t>DİLEK TR-2 45-80-M00136_45-80-M00136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09:25:11</t>
        </is>
      </c>
      <c>
        <is>
          <t>24.12.2020 17:05:42</t>
        </is>
      </c>
      <c>
        <v>7.675275833</v>
      </c>
      <c>
        <v>1</v>
      </c>
      <c>
        <v>179</v>
      </c>
      <c>
        <v>0</v>
      </c>
      <c>
        <v>5</v>
      </c>
      <c>
        <v>7.675276</v>
      </c>
      <c>
        <v>1373.874374</v>
      </c>
      <c>
        <v>0</v>
      </c>
      <c>
        <v>38.376379</v>
      </c>
    </row>
    <row>
      <c>
        <is>
          <t>1626729</t>
        </is>
      </c>
      <c>
        <v>1</v>
      </c>
      <c>
        <is>
          <t>MANİSA</t>
        </is>
      </c>
      <c>
        <v>SARUHANLI</v>
      </c>
      <c>
        <is>
          <t>DİLEK TR-1 45-80-M00137_45-80-M00137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30.12.2020 09:13:28</t>
        </is>
      </c>
      <c>
        <is>
          <t>30.12.2020 17:13:31</t>
        </is>
      </c>
      <c>
        <v>8.000698055</v>
      </c>
      <c>
        <v>1</v>
      </c>
      <c>
        <v>284</v>
      </c>
      <c>
        <v>0</v>
      </c>
      <c>
        <v>2</v>
      </c>
      <c>
        <v>8.000698</v>
      </c>
      <c>
        <v>2272.198248</v>
      </c>
      <c>
        <v>0</v>
      </c>
      <c>
        <v>16.001396</v>
      </c>
    </row>
    <row>
      <c>
        <is>
          <t>1627205</t>
        </is>
      </c>
      <c>
        <v>1</v>
      </c>
      <c>
        <is>
          <t>MANİSA</t>
        </is>
      </c>
      <c>
        <v>SARIGÖL</v>
      </c>
      <c>
        <is>
          <t>DİNDARLI KÖK TR-3 KAKLIK 45-79-M00395_ALEMŞAHLI-M05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31.12.2020 09:48:14</t>
        </is>
      </c>
      <c>
        <is>
          <t>31.12.2020 09:48:44</t>
        </is>
      </c>
      <c>
        <v>0.008333333</v>
      </c>
      <c>
        <v>0</v>
      </c>
      <c>
        <v>0</v>
      </c>
      <c>
        <v>64</v>
      </c>
      <c>
        <v>617</v>
      </c>
      <c>
        <v>0</v>
      </c>
      <c>
        <v>0</v>
      </c>
      <c>
        <v>0.533333</v>
      </c>
      <c>
        <v>5.141666</v>
      </c>
    </row>
    <row>
      <c>
        <is>
          <t>1622937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 M06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22.12.2020 09:58:04</t>
        </is>
      </c>
      <c>
        <is>
          <t>22.12.2020 09:59:36</t>
        </is>
      </c>
      <c>
        <v>0.025555555</v>
      </c>
      <c>
        <v>0</v>
      </c>
      <c>
        <v>0</v>
      </c>
      <c>
        <v>164</v>
      </c>
      <c>
        <v>1692</v>
      </c>
      <c>
        <v>0</v>
      </c>
      <c>
        <v>0</v>
      </c>
      <c>
        <v>4.191111</v>
      </c>
      <c>
        <v>43.239999</v>
      </c>
    </row>
    <row>
      <c>
        <is>
          <t>1623249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17:10:34</t>
        </is>
      </c>
      <c>
        <is>
          <t>22.12.2020 17:16:37</t>
        </is>
      </c>
      <c>
        <v>0.100833333</v>
      </c>
      <c>
        <v>0</v>
      </c>
      <c>
        <v>0</v>
      </c>
      <c>
        <v>59</v>
      </c>
      <c>
        <v>701</v>
      </c>
      <c>
        <v>0</v>
      </c>
      <c>
        <v>0</v>
      </c>
      <c>
        <v>5.949167</v>
      </c>
      <c>
        <v>70.684166</v>
      </c>
    </row>
    <row>
      <c>
        <is>
          <t>1622954</t>
        </is>
      </c>
      <c>
        <v>1</v>
      </c>
      <c>
        <is>
          <t>MANİSA</t>
        </is>
      </c>
      <c>
        <v>SARIGÖL</v>
      </c>
      <c>
        <is>
          <t>DİNDARLI KÖK TR-3 KAKLIK 45-79-M00395_HatBaşıAyırıcı_53133087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10:08:44</t>
        </is>
      </c>
      <c>
        <is>
          <t>22.12.2020 17:17:04</t>
        </is>
      </c>
      <c>
        <v>7.138688888</v>
      </c>
      <c>
        <v>0</v>
      </c>
      <c>
        <v>0</v>
      </c>
      <c>
        <v>105</v>
      </c>
      <c>
        <v>991</v>
      </c>
      <c>
        <v>0</v>
      </c>
      <c>
        <v>0</v>
      </c>
      <c>
        <v>749.562333</v>
      </c>
      <c>
        <v>7074.440688</v>
      </c>
    </row>
    <row>
      <c>
        <is>
          <t>1622876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22.12.2020 08:31:21</t>
        </is>
      </c>
      <c>
        <is>
          <t>22.12.2020 08:31:41</t>
        </is>
      </c>
      <c>
        <v>0.005555555</v>
      </c>
      <c>
        <v>0</v>
      </c>
      <c>
        <v>0</v>
      </c>
      <c>
        <v>194</v>
      </c>
      <c>
        <v>2693</v>
      </c>
      <c>
        <v>0</v>
      </c>
      <c>
        <v>0</v>
      </c>
      <c>
        <v>1.077778</v>
      </c>
      <c>
        <v>14.96111</v>
      </c>
    </row>
    <row>
      <c>
        <is>
          <t>1605798</t>
        </is>
      </c>
      <c>
        <v>1</v>
      </c>
      <c>
        <is>
          <t>MANİSA</t>
        </is>
      </c>
      <c>
        <v>AKHİSAR</v>
      </c>
      <c>
        <is>
          <t>SUDELİĞİ KÖK 45-72-L00111_YENİÇEKÖY ÇIKIŞI-L01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11.12.2020 09:38:17</t>
        </is>
      </c>
      <c>
        <is>
          <t>11.12.2020 09:38:42</t>
        </is>
      </c>
      <c>
        <v>0.006944444</v>
      </c>
      <c>
        <v>0</v>
      </c>
      <c>
        <v>0</v>
      </c>
      <c>
        <v>34</v>
      </c>
      <c>
        <v>948</v>
      </c>
      <c>
        <v>0</v>
      </c>
      <c>
        <v>0</v>
      </c>
      <c>
        <v>0.236111</v>
      </c>
      <c>
        <v>6.583333</v>
      </c>
    </row>
    <row>
      <c>
        <is>
          <t>1599186</t>
        </is>
      </c>
      <c>
        <v>1</v>
      </c>
      <c>
        <is>
          <t>İZMİR</t>
        </is>
      </c>
      <c>
        <v>KARABAĞLAR</v>
      </c>
      <c>
        <is>
          <t>M-1257 35-01-M01257_35-01-M01257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13:01:23</t>
        </is>
      </c>
      <c>
        <is>
          <t>01.12.2020 15:00:28</t>
        </is>
      </c>
      <c>
        <v>1.984722222</v>
      </c>
      <c>
        <v>1</v>
      </c>
      <c>
        <v>289</v>
      </c>
      <c>
        <v>0</v>
      </c>
      <c>
        <v>0</v>
      </c>
      <c>
        <v>1.984722</v>
      </c>
      <c>
        <v>573.584722</v>
      </c>
      <c>
        <v>0</v>
      </c>
      <c>
        <v>0</v>
      </c>
    </row>
    <row>
      <c>
        <is>
          <t>1602693</t>
        </is>
      </c>
      <c>
        <v>1</v>
      </c>
      <c>
        <is>
          <t>İZMİR</t>
        </is>
      </c>
      <c>
        <v>BORNOVA</v>
      </c>
      <c>
        <is>
          <t>M-2315 35-02-M02315_M-2761-M01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07.12.2020 09:04:24</t>
        </is>
      </c>
      <c>
        <is>
          <t>07.12.2020 09:59:09</t>
        </is>
      </c>
      <c>
        <v>0.912457222</v>
      </c>
      <c>
        <v>106</v>
      </c>
      <c>
        <v>5482</v>
      </c>
      <c>
        <v>4</v>
      </c>
      <c>
        <v>347</v>
      </c>
      <c>
        <v>96.720466</v>
      </c>
      <c>
        <v>5002.090491</v>
      </c>
      <c>
        <v>3.649829</v>
      </c>
      <c>
        <v>316.622656</v>
      </c>
    </row>
    <row>
      <c>
        <is>
          <t>1606084</t>
        </is>
      </c>
      <c>
        <v>1</v>
      </c>
      <c>
        <is>
          <t>İZMİR</t>
        </is>
      </c>
      <c>
        <v>KARŞIYAKA</v>
      </c>
      <c>
        <is>
          <t>K-1555 35-04-K01555_35-04-K01555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12:59:07</t>
        </is>
      </c>
      <c>
        <is>
          <t>11.12.2020 13:54:16</t>
        </is>
      </c>
      <c>
        <v>0.918958333</v>
      </c>
      <c>
        <v>1</v>
      </c>
      <c>
        <v>378</v>
      </c>
      <c>
        <v>0</v>
      </c>
      <c>
        <v>0</v>
      </c>
      <c>
        <v>0.918958</v>
      </c>
      <c>
        <v>347.36625</v>
      </c>
      <c>
        <v>0</v>
      </c>
      <c>
        <v>0</v>
      </c>
    </row>
    <row>
      <c>
        <is>
          <t>1601849</t>
        </is>
      </c>
      <c>
        <v>1</v>
      </c>
      <c>
        <is>
          <t>İZMİR</t>
        </is>
      </c>
      <c>
        <v>BUCA</v>
      </c>
      <c>
        <is>
          <t> 35-03-M01008_35-03-M01008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06.12.2020 11:15:16</t>
        </is>
      </c>
      <c>
        <is>
          <t>06.12.2020 13:04:18</t>
        </is>
      </c>
      <c>
        <v>1.817222222</v>
      </c>
      <c>
        <v>1</v>
      </c>
      <c>
        <v>376</v>
      </c>
      <c>
        <v>0</v>
      </c>
      <c>
        <v>0</v>
      </c>
      <c>
        <v>1.817222</v>
      </c>
      <c>
        <v>683.275555</v>
      </c>
      <c>
        <v>0</v>
      </c>
      <c>
        <v>0</v>
      </c>
    </row>
    <row>
      <c>
        <is>
          <t>1604214</t>
        </is>
      </c>
      <c>
        <v>1</v>
      </c>
      <c>
        <is>
          <t>İZMİR</t>
        </is>
      </c>
      <c>
        <v>BUCA</v>
      </c>
      <c>
        <is>
          <t>K-4285 35-03-K04285_35-03-K04285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09:42:35</t>
        </is>
      </c>
      <c>
        <is>
          <t>09.12.2020 10:03:32</t>
        </is>
      </c>
      <c>
        <v>0.349166666</v>
      </c>
      <c>
        <v>1</v>
      </c>
      <c>
        <v>146</v>
      </c>
      <c>
        <v>0</v>
      </c>
      <c>
        <v>0</v>
      </c>
      <c>
        <v>0.349167</v>
      </c>
      <c>
        <v>50.978333</v>
      </c>
      <c>
        <v>0</v>
      </c>
      <c>
        <v>0</v>
      </c>
    </row>
    <row>
      <c>
        <is>
          <t>1602418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06.12.2020 14:40:50</t>
        </is>
      </c>
      <c>
        <is>
          <t>06.12.2020 14:41:19</t>
        </is>
      </c>
      <c>
        <v>0.008055555</v>
      </c>
      <c>
        <v>0</v>
      </c>
      <c>
        <v>0</v>
      </c>
      <c>
        <v>155</v>
      </c>
      <c>
        <v>544</v>
      </c>
      <c>
        <v>0</v>
      </c>
      <c>
        <v>0</v>
      </c>
      <c>
        <v>1.248611</v>
      </c>
      <c>
        <v>4.382222</v>
      </c>
    </row>
    <row>
      <c>
        <is>
          <t>1600625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45-78-M00974_HatBaşıAyırıcı_53139361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04.12.2020 09:05:52</t>
        </is>
      </c>
      <c>
        <is>
          <t>04.12.2020 18:15:22</t>
        </is>
      </c>
      <c>
        <v>9.158098055</v>
      </c>
      <c>
        <v>0</v>
      </c>
      <c>
        <v>0</v>
      </c>
      <c>
        <v>4</v>
      </c>
      <c>
        <v>0</v>
      </c>
      <c>
        <v>0</v>
      </c>
      <c>
        <v>0</v>
      </c>
      <c>
        <v>36.632392</v>
      </c>
      <c>
        <v>0</v>
      </c>
    </row>
    <row>
      <c>
        <is>
          <t>1604467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09.12.2020 15:45:35</t>
        </is>
      </c>
      <c>
        <is>
          <t>09.12.2020 15:46:00</t>
        </is>
      </c>
      <c>
        <v>0.006944444</v>
      </c>
      <c>
        <v>0</v>
      </c>
      <c>
        <v>0</v>
      </c>
      <c>
        <v>155</v>
      </c>
      <c>
        <v>544</v>
      </c>
      <c>
        <v>0</v>
      </c>
      <c>
        <v>0</v>
      </c>
      <c>
        <v>1.076389</v>
      </c>
      <c>
        <v>3.777778</v>
      </c>
    </row>
    <row>
      <c>
        <is>
          <t>1607533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12.12.2020 18:33:29</t>
        </is>
      </c>
      <c>
        <is>
          <t>12.12.2020 18:33:59</t>
        </is>
      </c>
      <c>
        <v>0.008333333</v>
      </c>
      <c>
        <v>0</v>
      </c>
      <c>
        <v>0</v>
      </c>
      <c>
        <v>155</v>
      </c>
      <c>
        <v>544</v>
      </c>
      <c>
        <v>0</v>
      </c>
      <c>
        <v>0</v>
      </c>
      <c>
        <v>1.291667</v>
      </c>
      <c>
        <v>4.533333</v>
      </c>
    </row>
    <row>
      <c>
        <is>
          <t>1610080</t>
        </is>
      </c>
      <c>
        <v>1</v>
      </c>
      <c>
        <is>
          <t>MANİSA</t>
        </is>
      </c>
      <c>
        <v>SALİHLİ</v>
      </c>
      <c>
        <is>
          <t>AKÖREN TR-19 KÖK 45-78-M00974_ALAŞEHİR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16.12.2020 09:01:29</t>
        </is>
      </c>
      <c>
        <is>
          <t>16.12.2020 17:17:04</t>
        </is>
      </c>
      <c>
        <v>8.259722222</v>
      </c>
      <c>
        <v>0</v>
      </c>
      <c>
        <v>0</v>
      </c>
      <c>
        <v>155</v>
      </c>
      <c>
        <v>544</v>
      </c>
      <c>
        <v>0</v>
      </c>
      <c>
        <v>0</v>
      </c>
      <c>
        <v>1280.256944</v>
      </c>
      <c>
        <v>4493.288889</v>
      </c>
    </row>
    <row>
      <c>
        <is>
          <t>1626737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45-78-M00974_HatBaşıAyırıcı_53139570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30.12.2020 09:26:01</t>
        </is>
      </c>
      <c>
        <is>
          <t>30.12.2020 17:47:38</t>
        </is>
      </c>
      <c>
        <v>8.360108333</v>
      </c>
      <c>
        <v>0</v>
      </c>
      <c>
        <v>0</v>
      </c>
      <c>
        <v>112</v>
      </c>
      <c>
        <v>24</v>
      </c>
      <c>
        <v>0</v>
      </c>
      <c>
        <v>0</v>
      </c>
      <c>
        <v>936.332133</v>
      </c>
      <c>
        <v>200.6426</v>
      </c>
    </row>
    <row>
      <c>
        <is>
          <t>1622062</t>
        </is>
      </c>
      <c>
        <v>1</v>
      </c>
      <c>
        <is>
          <t>İZMİR</t>
        </is>
      </c>
      <c>
        <v>TİRE</v>
      </c>
      <c>
        <is>
          <t>DÜNDARLI KÖK 35-29-L00053_HatBaşıAyırıcı_53138512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20.12.2020 11:35:47</t>
        </is>
      </c>
      <c>
        <is>
          <t>20.12.2020 11:36:00</t>
        </is>
      </c>
      <c>
        <v>0.003611111</v>
      </c>
      <c>
        <v>0</v>
      </c>
      <c>
        <v>0</v>
      </c>
      <c>
        <v>12</v>
      </c>
      <c>
        <v>298</v>
      </c>
      <c>
        <v>0</v>
      </c>
      <c>
        <v>0</v>
      </c>
      <c>
        <v>0.043333</v>
      </c>
      <c>
        <v>1.076111</v>
      </c>
    </row>
    <row>
      <c>
        <is>
          <t>1610451</t>
        </is>
      </c>
      <c>
        <v>1</v>
      </c>
      <c>
        <is>
          <t>İZMİR</t>
        </is>
      </c>
      <c>
        <v>KEMALPAŞA</v>
      </c>
      <c>
        <is>
          <t>ÖREN TR-3 35-27-L00218_35-27-L00218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11:21:18</t>
        </is>
      </c>
      <c>
        <is>
          <t>17.12.2020 14:50:25</t>
        </is>
      </c>
      <c>
        <v>3.485197222</v>
      </c>
      <c>
        <v>0</v>
      </c>
      <c>
        <v>195</v>
      </c>
      <c>
        <v>2</v>
      </c>
      <c>
        <v>14</v>
      </c>
      <c>
        <v>0</v>
      </c>
      <c>
        <v>679.613458</v>
      </c>
      <c>
        <v>6.970394</v>
      </c>
      <c>
        <v>48.792761</v>
      </c>
    </row>
    <row>
      <c>
        <is>
          <t>1610370</t>
        </is>
      </c>
      <c>
        <v>1</v>
      </c>
      <c>
        <is>
          <t>İZMİR</t>
        </is>
      </c>
      <c>
        <v>BEYDAĞ</v>
      </c>
      <c>
        <is>
          <t>EĞRİDERE MERKEZ TR-1 35-32-L00043_35-32-L00043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10:01:16</t>
        </is>
      </c>
      <c>
        <is>
          <t>17.12.2020 15:08:00</t>
        </is>
      </c>
      <c>
        <v>5.112207222</v>
      </c>
      <c>
        <v>0</v>
      </c>
      <c>
        <v>0</v>
      </c>
      <c>
        <v>2</v>
      </c>
      <c>
        <v>43</v>
      </c>
      <c>
        <v>0</v>
      </c>
      <c>
        <v>0</v>
      </c>
      <c>
        <v>10.224414</v>
      </c>
      <c>
        <v>219.824911</v>
      </c>
    </row>
    <row>
      <c>
        <is>
          <t>1605946</t>
        </is>
      </c>
      <c>
        <v>1</v>
      </c>
      <c>
        <is>
          <t>İZMİR</t>
        </is>
      </c>
      <c>
        <v>BORNOVA</v>
      </c>
      <c>
        <is>
          <t>M-869 EĞRİDERE KÖYÜ 35-02-M00869_35-02-M00869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11:19:05</t>
        </is>
      </c>
      <c>
        <is>
          <t>11.12.2020 12:34:01</t>
        </is>
      </c>
      <c>
        <v>1.248622222</v>
      </c>
      <c>
        <v>0</v>
      </c>
      <c>
        <v>0</v>
      </c>
      <c>
        <v>1</v>
      </c>
      <c>
        <v>110</v>
      </c>
      <c>
        <v>0</v>
      </c>
      <c>
        <v>0</v>
      </c>
      <c>
        <v>1.248622</v>
      </c>
      <c>
        <v>137.348444</v>
      </c>
    </row>
    <row>
      <c>
        <is>
          <t>1605892</t>
        </is>
      </c>
      <c>
        <v>1</v>
      </c>
      <c>
        <is>
          <t>İZMİR</t>
        </is>
      </c>
      <c>
        <v>BORNOVA</v>
      </c>
      <c>
        <is>
          <t>M-871 EĞRİDERE KÖYÜ 35-02-M00871_35-02-M00871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10:38:54</t>
        </is>
      </c>
      <c>
        <is>
          <t>11.12.2020 10:59:58</t>
        </is>
      </c>
      <c>
        <v>0.351033333</v>
      </c>
      <c>
        <v>0</v>
      </c>
      <c>
        <v>226</v>
      </c>
      <c>
        <v>1</v>
      </c>
      <c>
        <v>247</v>
      </c>
      <c>
        <v>0</v>
      </c>
      <c>
        <v>79.333533</v>
      </c>
      <c>
        <v>0.351033</v>
      </c>
      <c>
        <v>86.705233</v>
      </c>
    </row>
    <row>
      <c>
        <is>
          <t>1599520</t>
        </is>
      </c>
      <c>
        <v>1</v>
      </c>
      <c>
        <is>
          <t>MANİSA</t>
        </is>
      </c>
      <c>
        <v>SARIGÖL</v>
      </c>
      <c>
        <is>
          <t>EMCELLİ TR-2 45-79-M00304_45-79-M00304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09:09:04</t>
        </is>
      </c>
      <c>
        <is>
          <t>02.12.2020 14:51:48</t>
        </is>
      </c>
      <c>
        <v>5.712222222</v>
      </c>
      <c>
        <v>0</v>
      </c>
      <c>
        <v>0</v>
      </c>
      <c>
        <v>1</v>
      </c>
      <c>
        <v>130</v>
      </c>
      <c>
        <v>0</v>
      </c>
      <c>
        <v>0</v>
      </c>
      <c>
        <v>5.712222</v>
      </c>
      <c>
        <v>742.588889</v>
      </c>
    </row>
    <row>
      <c>
        <is>
          <t>1610917</t>
        </is>
      </c>
      <c>
        <v>1</v>
      </c>
      <c>
        <is>
          <t>MANİSA</t>
        </is>
      </c>
      <c>
        <v>YUNUSEMRE</v>
      </c>
      <c>
        <is>
          <t>YUKARI EMLAKDERE TR-1 45-71-M01032_Ayırıcı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09:09:16</t>
        </is>
      </c>
      <c>
        <is>
          <t>18.12.2020 13:41:26</t>
        </is>
      </c>
      <c>
        <v>4.535985</v>
      </c>
      <c>
        <v>0</v>
      </c>
      <c>
        <v>0</v>
      </c>
      <c>
        <v>2</v>
      </c>
      <c>
        <v>116</v>
      </c>
      <c>
        <v>0</v>
      </c>
      <c>
        <v>0</v>
      </c>
      <c>
        <v>9.07197</v>
      </c>
      <c>
        <v>526.17426</v>
      </c>
    </row>
    <row>
      <c>
        <is>
          <t>1625712</t>
        </is>
      </c>
      <c>
        <v>1</v>
      </c>
      <c>
        <is>
          <t>İZMİR</t>
        </is>
      </c>
      <c>
        <v>ÖDEMİŞ</v>
      </c>
      <c>
        <is>
          <t>TR-31 35-15-M00031_35-15-M00031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28.12.2020 09:31:17</t>
        </is>
      </c>
      <c>
        <is>
          <t>28.12.2020 14:39:59</t>
        </is>
      </c>
      <c>
        <v>5.144875</v>
      </c>
      <c>
        <v>1</v>
      </c>
      <c>
        <v>40</v>
      </c>
      <c>
        <v>0</v>
      </c>
      <c>
        <v>37</v>
      </c>
      <c>
        <v>5.144875</v>
      </c>
      <c>
        <v>205.795</v>
      </c>
      <c>
        <v>0</v>
      </c>
      <c>
        <v>190.360375</v>
      </c>
    </row>
    <row>
      <c>
        <is>
          <t>1624934</t>
        </is>
      </c>
      <c>
        <v>1</v>
      </c>
      <c>
        <is>
          <t>MANİSA</t>
        </is>
      </c>
      <c>
        <v>TURGUTLU</v>
      </c>
      <c>
        <is>
          <t>SEYİRKENT TR-1 45-83-M00691_ÜÇÜNCÜ KISIM SANAYİ TR-1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26.12.2020 09:24:14</t>
        </is>
      </c>
      <c>
        <is>
          <t>26.12.2020 16:53:47</t>
        </is>
      </c>
      <c>
        <v>7.4925</v>
      </c>
      <c>
        <v>10</v>
      </c>
      <c>
        <v>349</v>
      </c>
      <c>
        <v>0</v>
      </c>
      <c>
        <v>0</v>
      </c>
      <c>
        <v>74.925</v>
      </c>
      <c>
        <v>2614.8825</v>
      </c>
      <c>
        <v>0</v>
      </c>
      <c>
        <v>0</v>
      </c>
    </row>
    <row>
      <c>
        <is>
          <t>1626217</t>
        </is>
      </c>
      <c>
        <v>1</v>
      </c>
      <c>
        <is>
          <t>İZMİR</t>
        </is>
      </c>
      <c>
        <v>BAYINDIR</v>
      </c>
      <c>
        <is>
          <t>ERGENLİ TR-1 35-20-L00250_Ayırıcı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09:01:35</t>
        </is>
      </c>
      <c>
        <is>
          <t>29.12.2020 16:59:06</t>
        </is>
      </c>
      <c>
        <v>7.958611111</v>
      </c>
      <c>
        <v>0</v>
      </c>
      <c>
        <v>252</v>
      </c>
      <c>
        <v>1</v>
      </c>
      <c>
        <v>7</v>
      </c>
      <c>
        <v>0</v>
      </c>
      <c>
        <v>2005.57</v>
      </c>
      <c>
        <v>7.958611</v>
      </c>
      <c>
        <v>55.710278</v>
      </c>
    </row>
    <row>
      <c>
        <is>
          <t>1610314</t>
        </is>
      </c>
      <c>
        <v>1</v>
      </c>
      <c>
        <is>
          <t>İZMİR</t>
        </is>
      </c>
      <c>
        <v>BAYINDIR</v>
      </c>
      <c>
        <is>
          <t>ERGENLİ TR-1 35-20-L00250_35-20-L00250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09:07:19</t>
        </is>
      </c>
      <c>
        <is>
          <t>17.12.2020 16:42:17</t>
        </is>
      </c>
      <c>
        <v>7.582538888</v>
      </c>
      <c>
        <v>0</v>
      </c>
      <c>
        <v>153</v>
      </c>
      <c>
        <v>1</v>
      </c>
      <c>
        <v>2</v>
      </c>
      <c>
        <v>0</v>
      </c>
      <c>
        <v>1160.12845</v>
      </c>
      <c>
        <v>7.582539</v>
      </c>
      <c>
        <v>15.165078</v>
      </c>
    </row>
    <row>
      <c>
        <is>
          <t>1605737</t>
        </is>
      </c>
      <c>
        <v>1</v>
      </c>
      <c>
        <is>
          <t>İZMİR</t>
        </is>
      </c>
      <c>
        <v>BAYINDIR</v>
      </c>
      <c>
        <is>
          <t>ERGENLİ TR-1 35-20-L00250_Ayırıcı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09:09:54</t>
        </is>
      </c>
      <c>
        <is>
          <t>11.12.2020 16:52:00</t>
        </is>
      </c>
      <c>
        <v>7.701622222</v>
      </c>
      <c>
        <v>0</v>
      </c>
      <c>
        <v>252</v>
      </c>
      <c>
        <v>1</v>
      </c>
      <c>
        <v>7</v>
      </c>
      <c>
        <v>0</v>
      </c>
      <c>
        <v>1940.8088</v>
      </c>
      <c>
        <v>7.701622</v>
      </c>
      <c>
        <v>53.911356</v>
      </c>
    </row>
    <row>
      <c>
        <is>
          <t>1600094</t>
        </is>
      </c>
      <c>
        <v>1</v>
      </c>
      <c>
        <is>
          <t>İZMİR</t>
        </is>
      </c>
      <c>
        <v>KARABAĞLAR</v>
      </c>
      <c>
        <is>
          <t>K-3721 35-01-K03721_35-01-K03721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09:53:13</t>
        </is>
      </c>
      <c>
        <is>
          <t>03.12.2020 11:19:09</t>
        </is>
      </c>
      <c>
        <v>1.432222222</v>
      </c>
      <c>
        <v>1</v>
      </c>
      <c>
        <v>643</v>
      </c>
      <c>
        <v>0</v>
      </c>
      <c>
        <v>0</v>
      </c>
      <c>
        <v>1.432222</v>
      </c>
      <c>
        <v>920.918889</v>
      </c>
      <c>
        <v>0</v>
      </c>
      <c>
        <v>0</v>
      </c>
    </row>
    <row>
      <c>
        <is>
          <t>1610933</t>
        </is>
      </c>
      <c>
        <v>1</v>
      </c>
      <c>
        <is>
          <t>MANİSA</t>
        </is>
      </c>
      <c>
        <v>SELENDİ</v>
      </c>
      <c>
        <is>
          <t>MIDIKLI KÖK 45-81-M00043_HatBaşıAyırıcı_53135508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09:18:39</t>
        </is>
      </c>
      <c>
        <is>
          <t>18.12.2020 17:31:17</t>
        </is>
      </c>
      <c>
        <v>8.210356388</v>
      </c>
      <c>
        <v>0</v>
      </c>
      <c>
        <v>0</v>
      </c>
      <c>
        <v>2</v>
      </c>
      <c>
        <v>50</v>
      </c>
      <c>
        <v>0</v>
      </c>
      <c>
        <v>0</v>
      </c>
      <c>
        <v>16.420713</v>
      </c>
      <c>
        <v>410.517819</v>
      </c>
    </row>
    <row>
      <c>
        <is>
          <t>1626879</t>
        </is>
      </c>
      <c>
        <v>1</v>
      </c>
      <c>
        <is>
          <t>İZMİR</t>
        </is>
      </c>
      <c>
        <v>TİRE</v>
      </c>
      <c>
        <is>
          <t>ESKİOBA KÖK 35-29-L00037_MAHMUTLAR-L02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30.12.2020 13:00:33</t>
        </is>
      </c>
      <c>
        <is>
          <t>30.12.2020 13:00:53</t>
        </is>
      </c>
      <c>
        <v>0.005555555</v>
      </c>
      <c>
        <v>0</v>
      </c>
      <c>
        <v>0</v>
      </c>
      <c>
        <v>69</v>
      </c>
      <c>
        <v>693</v>
      </c>
      <c>
        <v>0</v>
      </c>
      <c>
        <v>0</v>
      </c>
      <c>
        <v>0.383333</v>
      </c>
      <c>
        <v>3.85</v>
      </c>
    </row>
    <row>
      <c>
        <is>
          <t>1624208</t>
        </is>
      </c>
      <c>
        <v>1</v>
      </c>
      <c>
        <is>
          <t>İZMİR</t>
        </is>
      </c>
      <c>
        <v>TİRE</v>
      </c>
      <c>
        <is>
          <t>ESKİOBA KÖK 35-29-L00037_AYAKLIKIRI-L07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24.12.2020 17:19:01</t>
        </is>
      </c>
      <c>
        <is>
          <t>24.12.2020 17:19:05</t>
        </is>
      </c>
      <c>
        <v>0.001111111</v>
      </c>
      <c>
        <v>0</v>
      </c>
      <c>
        <v>0</v>
      </c>
      <c>
        <v>67</v>
      </c>
      <c>
        <v>636</v>
      </c>
      <c>
        <v>0</v>
      </c>
      <c>
        <v>0</v>
      </c>
      <c>
        <v>0.074444</v>
      </c>
      <c>
        <v>0.706667</v>
      </c>
    </row>
    <row>
      <c>
        <is>
          <t>1605702</t>
        </is>
      </c>
      <c>
        <v>1</v>
      </c>
      <c>
        <is>
          <t>İZMİR</t>
        </is>
      </c>
      <c>
        <v>TİRE</v>
      </c>
      <c>
        <is>
          <t>ESKİOBA KÖK 35-29-L00037_MAHMUTLAR-L02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11.12.2020 08:51:42</t>
        </is>
      </c>
      <c>
        <is>
          <t>11.12.2020 08:51:47</t>
        </is>
      </c>
      <c>
        <v>0.001388888</v>
      </c>
      <c>
        <v>0</v>
      </c>
      <c>
        <v>0</v>
      </c>
      <c>
        <v>69</v>
      </c>
      <c>
        <v>692</v>
      </c>
      <c>
        <v>0</v>
      </c>
      <c>
        <v>0</v>
      </c>
      <c>
        <v>0.095833</v>
      </c>
      <c>
        <v>0.96111</v>
      </c>
    </row>
    <row>
      <c>
        <is>
          <t>1606341</t>
        </is>
      </c>
      <c>
        <v>1</v>
      </c>
      <c>
        <is>
          <t>İZMİR</t>
        </is>
      </c>
      <c>
        <v>TİRE</v>
      </c>
      <c>
        <is>
          <t>ESKİOBA KÖK 35-29-L00037_AYAKLIKIRI-L07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11.12.2020 17:14:27</t>
        </is>
      </c>
      <c>
        <is>
          <t>11.12.2020 17:14:37</t>
        </is>
      </c>
      <c>
        <v>0.002777777</v>
      </c>
      <c>
        <v>0</v>
      </c>
      <c>
        <v>0</v>
      </c>
      <c>
        <v>67</v>
      </c>
      <c>
        <v>636</v>
      </c>
      <c>
        <v>0</v>
      </c>
      <c>
        <v>0</v>
      </c>
      <c>
        <v>0.186111</v>
      </c>
      <c>
        <v>1.766666</v>
      </c>
    </row>
    <row>
      <c>
        <is>
          <t>1624354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06:43:29</t>
        </is>
      </c>
      <c>
        <is>
          <t>25.12.2020 06:50:37</t>
        </is>
      </c>
      <c>
        <v>0.118888888</v>
      </c>
      <c>
        <v>35</v>
      </c>
      <c>
        <v>0</v>
      </c>
      <c>
        <v>0</v>
      </c>
      <c>
        <v>0</v>
      </c>
      <c>
        <v>4.161111</v>
      </c>
      <c>
        <v>0</v>
      </c>
      <c>
        <v>0</v>
      </c>
      <c>
        <v>0</v>
      </c>
    </row>
    <row>
      <c>
        <is>
          <t>1623832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06:53:06</t>
        </is>
      </c>
      <c>
        <is>
          <t>24.12.2020 06:58:46</t>
        </is>
      </c>
      <c>
        <v>0.094444444</v>
      </c>
      <c>
        <v>35</v>
      </c>
      <c>
        <v>0</v>
      </c>
      <c>
        <v>0</v>
      </c>
      <c>
        <v>0</v>
      </c>
      <c>
        <v>3.305556</v>
      </c>
      <c>
        <v>0</v>
      </c>
      <c>
        <v>0</v>
      </c>
      <c>
        <v>0</v>
      </c>
    </row>
    <row>
      <c>
        <is>
          <t>1626798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11:10:01</t>
        </is>
      </c>
      <c>
        <is>
          <t>30.12.2020 11:15:13</t>
        </is>
      </c>
      <c>
        <v>0.086666666</v>
      </c>
      <c>
        <v>35</v>
      </c>
      <c>
        <v>0</v>
      </c>
      <c>
        <v>0</v>
      </c>
      <c>
        <v>0</v>
      </c>
      <c>
        <v>3.033333</v>
      </c>
      <c>
        <v>0</v>
      </c>
      <c>
        <v>0</v>
      </c>
      <c>
        <v>0</v>
      </c>
    </row>
    <row>
      <c>
        <is>
          <t>1609399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15:35:38</t>
        </is>
      </c>
      <c>
        <is>
          <t>14.12.2020 17:19:09</t>
        </is>
      </c>
      <c>
        <v>1.725277777</v>
      </c>
      <c>
        <v>35</v>
      </c>
      <c>
        <v>0</v>
      </c>
      <c>
        <v>0</v>
      </c>
      <c>
        <v>0</v>
      </c>
      <c>
        <v>60.384722</v>
      </c>
      <c>
        <v>0</v>
      </c>
      <c>
        <v>0</v>
      </c>
      <c>
        <v>0</v>
      </c>
    </row>
    <row>
      <c>
        <is>
          <t>1622149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15:15:30</t>
        </is>
      </c>
      <c>
        <is>
          <t>20.12.2020 15:31:01</t>
        </is>
      </c>
      <c>
        <v>0.258611111</v>
      </c>
      <c>
        <v>35</v>
      </c>
      <c>
        <v>0</v>
      </c>
      <c>
        <v>0</v>
      </c>
      <c>
        <v>0</v>
      </c>
      <c>
        <v>9.051389</v>
      </c>
      <c>
        <v>0</v>
      </c>
      <c>
        <v>0</v>
      </c>
      <c>
        <v>0</v>
      </c>
    </row>
    <row>
      <c>
        <is>
          <t>1621664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11:40:35</t>
        </is>
      </c>
      <c>
        <is>
          <t>19.12.2020 11:47:24</t>
        </is>
      </c>
      <c>
        <v>0.113611111</v>
      </c>
      <c>
        <v>35</v>
      </c>
      <c>
        <v>0</v>
      </c>
      <c>
        <v>0</v>
      </c>
      <c>
        <v>0</v>
      </c>
      <c>
        <v>3.976389</v>
      </c>
      <c>
        <v>0</v>
      </c>
      <c>
        <v>0</v>
      </c>
      <c>
        <v>0</v>
      </c>
    </row>
    <row>
      <c>
        <is>
          <t>1622540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12:18:04</t>
        </is>
      </c>
      <c>
        <is>
          <t>21.12.2020 12:31:23</t>
        </is>
      </c>
      <c>
        <v>0.221944444</v>
      </c>
      <c>
        <v>35</v>
      </c>
      <c>
        <v>0</v>
      </c>
      <c>
        <v>0</v>
      </c>
      <c>
        <v>0</v>
      </c>
      <c>
        <v>7.768056</v>
      </c>
      <c>
        <v>0</v>
      </c>
      <c>
        <v>0</v>
      </c>
      <c>
        <v>0</v>
      </c>
    </row>
    <row>
      <c>
        <is>
          <t>1610376</t>
        </is>
      </c>
      <c>
        <v>1</v>
      </c>
      <c>
        <is>
          <t>İZMİR</t>
        </is>
      </c>
      <c>
        <v>BAYINDIR</v>
      </c>
      <c>
        <is>
          <t>TR-1-3/2 ESKİ ARIZA KABİN 35-20-L00017_35-20-L00017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10:07:52</t>
        </is>
      </c>
      <c>
        <is>
          <t>17.12.2020 17:18:27</t>
        </is>
      </c>
      <c>
        <v>7.176211944</v>
      </c>
      <c>
        <v>2</v>
      </c>
      <c>
        <v>518</v>
      </c>
      <c>
        <v>0</v>
      </c>
      <c>
        <v>0</v>
      </c>
      <c>
        <v>14.352424</v>
      </c>
      <c>
        <v>3717.277787</v>
      </c>
      <c>
        <v>0</v>
      </c>
      <c>
        <v>0</v>
      </c>
    </row>
    <row>
      <c>
        <is>
          <t>1624401</t>
        </is>
      </c>
      <c>
        <v>1</v>
      </c>
      <c>
        <is>
          <t>İZMİR</t>
        </is>
      </c>
      <c>
        <v>BAYINDIR</v>
      </c>
      <c>
        <is>
          <t>TR-1-3/3 HÜKÜMET ÖNÜ KABİN 35-20-L00018_35-20-L00018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09:09:15</t>
        </is>
      </c>
      <c>
        <is>
          <t>25.12.2020 09:20:00</t>
        </is>
      </c>
      <c>
        <v>0.179166666</v>
      </c>
      <c>
        <v>2</v>
      </c>
      <c>
        <v>288</v>
      </c>
      <c>
        <v>0</v>
      </c>
      <c>
        <v>0</v>
      </c>
      <c>
        <v>0.358333</v>
      </c>
      <c>
        <v>51.6</v>
      </c>
      <c>
        <v>0</v>
      </c>
      <c>
        <v>0</v>
      </c>
    </row>
    <row>
      <c>
        <is>
          <t>1599513</t>
        </is>
      </c>
      <c>
        <v>1</v>
      </c>
      <c>
        <is>
          <t>İZMİR</t>
        </is>
      </c>
      <c>
        <v>BAYINDIR</v>
      </c>
      <c>
        <is>
          <t>TR-1-5/11 (YANIKKAVAK MERKEZ) 35-20-L00056_KANAL YOLU 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09:28:54</t>
        </is>
      </c>
      <c>
        <is>
          <t>02.12.2020 17:15:10</t>
        </is>
      </c>
      <c>
        <v>7.7710925</v>
      </c>
      <c>
        <v>0</v>
      </c>
      <c>
        <v>88</v>
      </c>
      <c>
        <v>4</v>
      </c>
      <c>
        <v>3</v>
      </c>
      <c>
        <v>0</v>
      </c>
      <c>
        <v>683.85614</v>
      </c>
      <c>
        <v>31.08437</v>
      </c>
      <c>
        <v>23.313278</v>
      </c>
    </row>
    <row>
      <c>
        <is>
          <t>1598955</t>
        </is>
      </c>
      <c>
        <v>1</v>
      </c>
      <c>
        <is>
          <t>İZMİR</t>
        </is>
      </c>
      <c>
        <v>BAYINDIR</v>
      </c>
      <c>
        <is>
          <t>TR-1-5/11 (YANIKKAVAK MERKEZ) 35-20-L00056_KANAL YOLU 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01.12.2020 09:06:58</t>
        </is>
      </c>
      <c>
        <is>
          <t>01.12.2020 17:08:40</t>
        </is>
      </c>
      <c>
        <v>8.02816</v>
      </c>
      <c>
        <v>0</v>
      </c>
      <c>
        <v>88</v>
      </c>
      <c>
        <v>4</v>
      </c>
      <c>
        <v>3</v>
      </c>
      <c>
        <v>0</v>
      </c>
      <c>
        <v>706.47808</v>
      </c>
      <c>
        <v>32.11264</v>
      </c>
      <c>
        <v>24.08448</v>
      </c>
    </row>
    <row>
      <c>
        <is>
          <t>1607288</t>
        </is>
      </c>
      <c>
        <v>1</v>
      </c>
      <c>
        <is>
          <t>İZMİR</t>
        </is>
      </c>
      <c>
        <v>BERGAMA</v>
      </c>
      <c>
        <is>
          <t>TR-125 35-16-L00125_TR-124-L02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14:54:18</t>
        </is>
      </c>
      <c>
        <is>
          <t>12.12.2020 15:07:00</t>
        </is>
      </c>
      <c>
        <v>0.211666666</v>
      </c>
      <c>
        <v>11</v>
      </c>
      <c>
        <v>1990</v>
      </c>
      <c>
        <v>0</v>
      </c>
      <c>
        <v>0</v>
      </c>
      <c>
        <v>2.328333</v>
      </c>
      <c>
        <v>421.216665</v>
      </c>
      <c>
        <v>0</v>
      </c>
      <c>
        <v>0</v>
      </c>
    </row>
    <row>
      <c>
        <is>
          <t>1623899</t>
        </is>
      </c>
      <c>
        <v>1</v>
      </c>
      <c>
        <is>
          <t>İZMİR</t>
        </is>
      </c>
      <c>
        <v>KONAK</v>
      </c>
      <c>
        <is>
          <t>K-341 35-01-K00341_35-01-K00341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09:18:37</t>
        </is>
      </c>
      <c>
        <is>
          <t>24.12.2020 17:34:33</t>
        </is>
      </c>
      <c>
        <v>8.265555555</v>
      </c>
      <c>
        <v>1</v>
      </c>
      <c>
        <v>1228</v>
      </c>
      <c>
        <v>0</v>
      </c>
      <c>
        <v>0</v>
      </c>
      <c>
        <v>8.265556</v>
      </c>
      <c>
        <v>10150.102222</v>
      </c>
      <c>
        <v>0</v>
      </c>
      <c>
        <v>0</v>
      </c>
    </row>
    <row>
      <c>
        <is>
          <t>1627190</t>
        </is>
      </c>
      <c>
        <v>1</v>
      </c>
      <c>
        <is>
          <t>MANİSA</t>
        </is>
      </c>
      <c>
        <v>GÖRDES</v>
      </c>
      <c>
        <is>
          <t>FUNDACIK KÖK 45-75-M00068_FUNDACIK-M03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31.12.2020 09:26:14</t>
        </is>
      </c>
      <c>
        <is>
          <t>31.12.2020 09:26:34</t>
        </is>
      </c>
      <c>
        <v>0.005555555</v>
      </c>
      <c>
        <v>0</v>
      </c>
      <c>
        <v>0</v>
      </c>
      <c>
        <v>31</v>
      </c>
      <c>
        <v>630</v>
      </c>
      <c>
        <v>0</v>
      </c>
      <c>
        <v>0</v>
      </c>
      <c>
        <v>0.172222</v>
      </c>
      <c>
        <v>3.5</v>
      </c>
    </row>
    <row>
      <c>
        <is>
          <t>1623911</t>
        </is>
      </c>
      <c>
        <v>1</v>
      </c>
      <c>
        <is>
          <t>İZMİR</t>
        </is>
      </c>
      <c>
        <v>MENEMEN</v>
      </c>
      <c>
        <is>
          <t>KOYUNDERE TR-1 35-28-M00154_35-28-M00154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09:43:16</t>
        </is>
      </c>
      <c>
        <is>
          <t>24.12.2020 12:52:14</t>
        </is>
      </c>
      <c>
        <v>3.149408333</v>
      </c>
      <c>
        <v>1</v>
      </c>
      <c>
        <v>417</v>
      </c>
      <c>
        <v>0</v>
      </c>
      <c>
        <v>0</v>
      </c>
      <c>
        <v>3.149408</v>
      </c>
      <c>
        <v>1313.303275</v>
      </c>
      <c>
        <v>0</v>
      </c>
      <c>
        <v>0</v>
      </c>
    </row>
    <row>
      <c>
        <is>
          <t>1624506</t>
        </is>
      </c>
      <c>
        <v>1</v>
      </c>
      <c>
        <is>
          <t>İZMİR</t>
        </is>
      </c>
      <c>
        <v>BUCA</v>
      </c>
      <c>
        <is>
          <t>K-1270 35-03-K01270_35-03-K01270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11:05:53</t>
        </is>
      </c>
      <c>
        <is>
          <t>25.12.2020 14:31:46</t>
        </is>
      </c>
      <c>
        <v>3.431388888</v>
      </c>
      <c>
        <v>1</v>
      </c>
      <c>
        <v>361</v>
      </c>
      <c>
        <v>0</v>
      </c>
      <c>
        <v>0</v>
      </c>
      <c>
        <v>3.431389</v>
      </c>
      <c>
        <v>1238.731389</v>
      </c>
      <c>
        <v>0</v>
      </c>
      <c>
        <v>0</v>
      </c>
    </row>
    <row>
      <c>
        <is>
          <t>1627476</t>
        </is>
      </c>
      <c>
        <v>1</v>
      </c>
      <c>
        <is>
          <t>MANİSA</t>
        </is>
      </c>
      <c>
        <v>SALİHLİ</v>
      </c>
      <c>
        <is>
          <t>SALİHLİ İM 45-78-A00001_TRF-C-L012 L012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31.12.2020 18:09:04</t>
        </is>
      </c>
      <c>
        <is>
          <t>31.12.2020 18:10:14</t>
        </is>
      </c>
      <c>
        <v>0.019444444</v>
      </c>
      <c>
        <v>188</v>
      </c>
      <c>
        <v>25687</v>
      </c>
      <c>
        <v>27</v>
      </c>
      <c>
        <v>542</v>
      </c>
      <c>
        <v>3.655555</v>
      </c>
      <c>
        <v>499.469433</v>
      </c>
      <c>
        <v>0.525</v>
      </c>
      <c>
        <v>10.538889</v>
      </c>
    </row>
    <row>
      <c>
        <is>
          <t>1610883</t>
        </is>
      </c>
      <c>
        <v>1</v>
      </c>
      <c>
        <is>
          <t>MANİSA</t>
        </is>
      </c>
      <c>
        <v>SALİHLİ</v>
      </c>
      <c>
        <is>
          <t>SALİHLİ İM 45-78-A00001_TRF-C L012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07:34:08</t>
        </is>
      </c>
      <c>
        <is>
          <t>18.12.2020 08:02:00</t>
        </is>
      </c>
      <c>
        <v>0.464444444</v>
      </c>
      <c>
        <v>188</v>
      </c>
      <c>
        <v>25665</v>
      </c>
      <c>
        <v>27</v>
      </c>
      <c>
        <v>542</v>
      </c>
      <c>
        <v>87.315555</v>
      </c>
      <c>
        <v>11919.966655</v>
      </c>
      <c>
        <v>12.54</v>
      </c>
      <c>
        <v>251.728889</v>
      </c>
    </row>
    <row>
      <c>
        <is>
          <t>1602730</t>
        </is>
      </c>
      <c>
        <v>1</v>
      </c>
      <c>
        <is>
          <t>İZMİR</t>
        </is>
      </c>
      <c>
        <v>MENDERES</v>
      </c>
      <c>
        <is>
          <t>TR-27 35-22-M00027_35-22-M00027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09:01:08</t>
        </is>
      </c>
      <c>
        <is>
          <t>07.12.2020 16:49:41</t>
        </is>
      </c>
      <c>
        <v>7.809166666</v>
      </c>
      <c>
        <v>1</v>
      </c>
      <c>
        <v>250</v>
      </c>
      <c>
        <v>0</v>
      </c>
      <c>
        <v>4</v>
      </c>
      <c>
        <v>7.809167</v>
      </c>
      <c>
        <v>1952.291667</v>
      </c>
      <c>
        <v>0</v>
      </c>
      <c>
        <v>31.236667</v>
      </c>
    </row>
    <row>
      <c>
        <is>
          <t>1603450</t>
        </is>
      </c>
      <c>
        <v>1</v>
      </c>
      <c>
        <is>
          <t>İZMİR</t>
        </is>
      </c>
      <c>
        <v>MENDERES</v>
      </c>
      <c>
        <is>
          <t>TR-27 35-22-M00027_35-22-M00027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08:59:52</t>
        </is>
      </c>
      <c>
        <is>
          <t>08.12.2020 17:29:54</t>
        </is>
      </c>
      <c>
        <v>8.500462777</v>
      </c>
      <c>
        <v>1</v>
      </c>
      <c>
        <v>250</v>
      </c>
      <c>
        <v>0</v>
      </c>
      <c>
        <v>4</v>
      </c>
      <c>
        <v>8.500463</v>
      </c>
      <c>
        <v>2125.115694</v>
      </c>
      <c>
        <v>0</v>
      </c>
      <c>
        <v>34.001851</v>
      </c>
    </row>
    <row>
      <c>
        <is>
          <t>1600026</t>
        </is>
      </c>
      <c>
        <v>1</v>
      </c>
      <c>
        <is>
          <t>İZMİR</t>
        </is>
      </c>
      <c>
        <v>BERGAMA</v>
      </c>
      <c>
        <is>
          <t>GÖÇBEYLİ DM 35-16-M00139_KOZLUCA-M07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03.12.2020 09:15:36</t>
        </is>
      </c>
      <c>
        <is>
          <t>03.12.2020 09:15:46</t>
        </is>
      </c>
      <c>
        <v>0.002777777</v>
      </c>
      <c>
        <v>0</v>
      </c>
      <c>
        <v>0</v>
      </c>
      <c>
        <v>17</v>
      </c>
      <c>
        <v>387</v>
      </c>
      <c>
        <v>0</v>
      </c>
      <c>
        <v>0</v>
      </c>
      <c>
        <v>0.047222</v>
      </c>
      <c>
        <v>1.075</v>
      </c>
    </row>
    <row>
      <c>
        <is>
          <t>1609438</t>
        </is>
      </c>
      <c>
        <v>1</v>
      </c>
      <c>
        <is>
          <t>İZMİR</t>
        </is>
      </c>
      <c>
        <v>BERGAMA</v>
      </c>
      <c>
        <is>
          <t>GÖÇBEYLİ DM 35-16-M00139_HatBaşıAyırıcı_53140543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14.12.2020 16:15:04</t>
        </is>
      </c>
      <c>
        <is>
          <t>14.12.2020 16:15:14</t>
        </is>
      </c>
      <c>
        <v>0.002777777</v>
      </c>
      <c>
        <v>0</v>
      </c>
      <c>
        <v>0</v>
      </c>
      <c>
        <v>12</v>
      </c>
      <c>
        <v>229</v>
      </c>
      <c>
        <v>0</v>
      </c>
      <c>
        <v>0</v>
      </c>
      <c>
        <v>0.033333</v>
      </c>
      <c>
        <v>0.636111</v>
      </c>
    </row>
    <row>
      <c>
        <is>
          <t>1609453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14.12.2020 16:35:44</t>
        </is>
      </c>
      <c>
        <is>
          <t>14.12.2020 16:36:07</t>
        </is>
      </c>
      <c>
        <v>0.006388888</v>
      </c>
      <c>
        <v>13</v>
      </c>
      <c>
        <v>1147</v>
      </c>
      <c>
        <v>18</v>
      </c>
      <c>
        <v>80</v>
      </c>
      <c>
        <v>0.083056</v>
      </c>
      <c>
        <v>7.328055</v>
      </c>
      <c>
        <v>0.115</v>
      </c>
      <c>
        <v>0.511111</v>
      </c>
    </row>
    <row>
      <c>
        <is>
          <t>1611277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18.12.2020 15:13:38</t>
        </is>
      </c>
      <c>
        <is>
          <t>18.12.2020 15:14:38</t>
        </is>
      </c>
      <c>
        <v>0.016666666</v>
      </c>
      <c>
        <v>13</v>
      </c>
      <c>
        <v>1147</v>
      </c>
      <c>
        <v>18</v>
      </c>
      <c>
        <v>80</v>
      </c>
      <c>
        <v>0.216667</v>
      </c>
      <c>
        <v>19.116666</v>
      </c>
      <c>
        <v>0.3</v>
      </c>
      <c>
        <v>1.333333</v>
      </c>
    </row>
    <row>
      <c>
        <is>
          <t>1623243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22.12.2020 16:52:39</t>
        </is>
      </c>
      <c>
        <is>
          <t>22.12.2020 16:53:03</t>
        </is>
      </c>
      <c>
        <v>0.006666666</v>
      </c>
      <c>
        <v>13</v>
      </c>
      <c>
        <v>1147</v>
      </c>
      <c>
        <v>18</v>
      </c>
      <c>
        <v>80</v>
      </c>
      <c>
        <v>0.086667</v>
      </c>
      <c>
        <v>7.646666</v>
      </c>
      <c>
        <v>0.12</v>
      </c>
      <c>
        <v>0.533333</v>
      </c>
    </row>
    <row>
      <c>
        <is>
          <t>1624474</t>
        </is>
      </c>
      <c>
        <v>1</v>
      </c>
      <c>
        <is>
          <t>İZMİR</t>
        </is>
      </c>
      <c>
        <v>BUCA</v>
      </c>
      <c>
        <is>
          <t>K-4378 35-03-K04378_35-03-K04378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10:19:25</t>
        </is>
      </c>
      <c>
        <is>
          <t>25.12.2020 11:10:21</t>
        </is>
      </c>
      <c>
        <v>0.848888888</v>
      </c>
      <c>
        <v>1</v>
      </c>
      <c>
        <v>787</v>
      </c>
      <c>
        <v>0</v>
      </c>
      <c>
        <v>0</v>
      </c>
      <c>
        <v>0.848889</v>
      </c>
      <c>
        <v>668.075555</v>
      </c>
      <c>
        <v>0</v>
      </c>
      <c>
        <v>0</v>
      </c>
    </row>
    <row>
      <c>
        <is>
          <t>1624950</t>
        </is>
      </c>
      <c>
        <v>1</v>
      </c>
      <c>
        <is>
          <t>İZMİR</t>
        </is>
      </c>
      <c>
        <v>BUCA</v>
      </c>
      <c>
        <is>
          <t>K-1338 35-03-K01338_35-03-K01338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26.12.2020 09:45:42</t>
        </is>
      </c>
      <c>
        <is>
          <t>26.12.2020 14:23:41</t>
        </is>
      </c>
      <c>
        <v>4.633055555</v>
      </c>
      <c>
        <v>1</v>
      </c>
      <c>
        <v>518</v>
      </c>
      <c>
        <v>0</v>
      </c>
      <c>
        <v>0</v>
      </c>
      <c>
        <v>4.633056</v>
      </c>
      <c>
        <v>2399.922777</v>
      </c>
      <c>
        <v>0</v>
      </c>
      <c>
        <v>0</v>
      </c>
    </row>
    <row>
      <c>
        <is>
          <t>1604458</t>
        </is>
      </c>
      <c>
        <v>1</v>
      </c>
      <c>
        <is>
          <t>MANİSA</t>
        </is>
      </c>
      <c>
        <v>YUNUSEMRE</v>
      </c>
      <c>
        <is>
          <t>GÜLBAHÇE TR-1 45-71-M00184_BAĞYOLU TR-1-M03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09.12.2020 15:33:10</t>
        </is>
      </c>
      <c>
        <is>
          <t>09.12.2020 15:33:30</t>
        </is>
      </c>
      <c>
        <v>0.005555555</v>
      </c>
      <c>
        <v>0</v>
      </c>
      <c>
        <v>0</v>
      </c>
      <c>
        <v>12</v>
      </c>
      <c>
        <v>548</v>
      </c>
      <c>
        <v>0</v>
      </c>
      <c>
        <v>0</v>
      </c>
      <c>
        <v>0.066667</v>
      </c>
      <c>
        <v>3.044444</v>
      </c>
    </row>
    <row>
      <c>
        <is>
          <t>1607834</t>
        </is>
      </c>
      <c>
        <v>1</v>
      </c>
      <c>
        <is>
          <t>MANİSA</t>
        </is>
      </c>
      <c>
        <v>SARUHANLI</v>
      </c>
      <c>
        <is>
          <t>GÜMÜLCELİ KÖK 45-80-M00057_KOLDERE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04:22:59</t>
        </is>
      </c>
      <c>
        <is>
          <t>13.12.2020 04:26:34</t>
        </is>
      </c>
      <c>
        <v>0.059722222</v>
      </c>
      <c>
        <v>10</v>
      </c>
      <c>
        <v>682</v>
      </c>
      <c>
        <v>5</v>
      </c>
      <c>
        <v>16</v>
      </c>
      <c>
        <v>0.597222</v>
      </c>
      <c>
        <v>40.730555</v>
      </c>
      <c>
        <v>0.298611</v>
      </c>
      <c>
        <v>0.955556</v>
      </c>
    </row>
    <row>
      <c>
        <is>
          <t>1610914</t>
        </is>
      </c>
      <c>
        <v>1</v>
      </c>
      <c>
        <is>
          <t>İZMİR</t>
        </is>
      </c>
      <c>
        <v>MENDERES</v>
      </c>
      <c>
        <is>
          <t>GÜMÜLDÜR M-30 35-25-M00030_35-25-M00030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09:06:46</t>
        </is>
      </c>
      <c>
        <is>
          <t>18.12.2020 17:26:05</t>
        </is>
      </c>
      <c>
        <v>8.321673055</v>
      </c>
      <c>
        <v>2</v>
      </c>
      <c>
        <v>119</v>
      </c>
      <c>
        <v>0</v>
      </c>
      <c>
        <v>0</v>
      </c>
      <c>
        <v>16.643346</v>
      </c>
      <c>
        <v>990.279094</v>
      </c>
      <c>
        <v>0</v>
      </c>
      <c>
        <v>0</v>
      </c>
    </row>
    <row>
      <c>
        <is>
          <t>1610037</t>
        </is>
      </c>
      <c>
        <v>1</v>
      </c>
      <c>
        <is>
          <t>İZMİR</t>
        </is>
      </c>
      <c>
        <v>MENDERES</v>
      </c>
      <c>
        <is>
          <t>GÜMÜLDÜR M-30 35-25-M00030_35-25-M00030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09:07:21</t>
        </is>
      </c>
      <c>
        <is>
          <t>16.12.2020 16:58:34</t>
        </is>
      </c>
      <c>
        <v>7.853577777</v>
      </c>
      <c>
        <v>2</v>
      </c>
      <c>
        <v>119</v>
      </c>
      <c>
        <v>0</v>
      </c>
      <c>
        <v>0</v>
      </c>
      <c>
        <v>15.707156</v>
      </c>
      <c>
        <v>934.575755</v>
      </c>
      <c>
        <v>0</v>
      </c>
      <c>
        <v>0</v>
      </c>
    </row>
    <row>
      <c>
        <is>
          <t>1610313</t>
        </is>
      </c>
      <c>
        <v>1</v>
      </c>
      <c>
        <is>
          <t>İZMİR</t>
        </is>
      </c>
      <c>
        <v>MENDERES</v>
      </c>
      <c>
        <is>
          <t>GÜMÜLDÜR M-41 35-25-M00041_35-25-M00041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09:07:06</t>
        </is>
      </c>
      <c>
        <is>
          <t>17.12.2020 18:36:54</t>
        </is>
      </c>
      <c>
        <v>9.496475833</v>
      </c>
      <c>
        <v>1</v>
      </c>
      <c>
        <v>136</v>
      </c>
      <c>
        <v>0</v>
      </c>
      <c>
        <v>0</v>
      </c>
      <c>
        <v>9.496476</v>
      </c>
      <c>
        <v>1291.520713</v>
      </c>
      <c>
        <v>0</v>
      </c>
      <c>
        <v>0</v>
      </c>
    </row>
    <row>
      <c>
        <is>
          <t>1623422</t>
        </is>
      </c>
      <c>
        <v>1</v>
      </c>
      <c>
        <is>
          <t>İZMİR</t>
        </is>
      </c>
      <c>
        <v>MENDERES</v>
      </c>
      <c>
        <is>
          <t>GÜMÜLDÜR M-43 35-25-M00043_35-25-M00043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09:15:57</t>
        </is>
      </c>
      <c>
        <is>
          <t>23.12.2020 17:00:03</t>
        </is>
      </c>
      <c>
        <v>7.734984166</v>
      </c>
      <c>
        <v>0</v>
      </c>
      <c>
        <v>32</v>
      </c>
      <c>
        <v>1</v>
      </c>
      <c>
        <v>2</v>
      </c>
      <c>
        <v>0</v>
      </c>
      <c>
        <v>247.519493</v>
      </c>
      <c>
        <v>7.734984</v>
      </c>
      <c>
        <v>15.469968</v>
      </c>
    </row>
    <row>
      <c>
        <is>
          <t>1622375</t>
        </is>
      </c>
      <c>
        <v>1</v>
      </c>
      <c>
        <is>
          <t>İZMİR</t>
        </is>
      </c>
      <c>
        <v>MENEMEN</v>
      </c>
      <c>
        <is>
          <t>GÜNERLİ TR-1 35-28-M00408_35-28-M00408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08:19:21</t>
        </is>
      </c>
      <c>
        <is>
          <t>21.12.2020 11:39:39</t>
        </is>
      </c>
      <c>
        <v>3.338123055</v>
      </c>
      <c>
        <v>0</v>
      </c>
      <c>
        <v>0</v>
      </c>
      <c>
        <v>1</v>
      </c>
      <c>
        <v>78</v>
      </c>
      <c>
        <v>0</v>
      </c>
      <c>
        <v>0</v>
      </c>
      <c>
        <v>3.338123</v>
      </c>
      <c>
        <v>260.373598</v>
      </c>
    </row>
    <row>
      <c>
        <is>
          <t>1609876</t>
        </is>
      </c>
      <c>
        <v>1</v>
      </c>
      <c>
        <is>
          <t>MANİSA</t>
        </is>
      </c>
      <c>
        <v>GÖRDES</v>
      </c>
      <c>
        <is>
          <t>GÜNEŞLİ KÖK 45-75-M00056_KÖSELER - ULGAR-M01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15.12.2020 15:54:48</t>
        </is>
      </c>
      <c>
        <is>
          <t>15.12.2020 15:55:15</t>
        </is>
      </c>
      <c>
        <v>0.0075</v>
      </c>
      <c>
        <v>0</v>
      </c>
      <c>
        <v>0</v>
      </c>
      <c>
        <v>11</v>
      </c>
      <c>
        <v>833</v>
      </c>
      <c>
        <v>0</v>
      </c>
      <c>
        <v>0</v>
      </c>
      <c>
        <v>0.0825</v>
      </c>
      <c>
        <v>6.2475</v>
      </c>
    </row>
    <row>
      <c>
        <is>
          <t>1610931</t>
        </is>
      </c>
      <c>
        <v>1</v>
      </c>
      <c>
        <is>
          <t>MANİSA</t>
        </is>
      </c>
      <c>
        <v>GÖRDES</v>
      </c>
      <c>
        <is>
          <t>GÜNEŞLİ KÖK 45-75-M00056_HatBaşıAyırıcı_53135113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09:14:38</t>
        </is>
      </c>
      <c>
        <is>
          <t>18.12.2020 16:50:00</t>
        </is>
      </c>
      <c>
        <v>7.589444444</v>
      </c>
      <c>
        <v>0</v>
      </c>
      <c>
        <v>0</v>
      </c>
      <c>
        <v>5</v>
      </c>
      <c>
        <v>240</v>
      </c>
      <c>
        <v>0</v>
      </c>
      <c>
        <v>0</v>
      </c>
      <c>
        <v>37.947222</v>
      </c>
      <c>
        <v>1821.466667</v>
      </c>
    </row>
    <row>
      <c>
        <is>
          <t>1626739</t>
        </is>
      </c>
      <c>
        <v>1</v>
      </c>
      <c>
        <is>
          <t>MANİSA</t>
        </is>
      </c>
      <c>
        <v>GÖRDES</v>
      </c>
      <c>
        <is>
          <t>GÜNEŞLİ KÖK 45-75-M00056_SALUR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30.12.2020 09:29:43</t>
        </is>
      </c>
      <c>
        <is>
          <t>30.12.2020 14:59:15</t>
        </is>
      </c>
      <c>
        <v>5.492222222</v>
      </c>
      <c>
        <v>0</v>
      </c>
      <c>
        <v>0</v>
      </c>
      <c>
        <v>33</v>
      </c>
      <c>
        <v>1522</v>
      </c>
      <c>
        <v>0</v>
      </c>
      <c>
        <v>0</v>
      </c>
      <c>
        <v>181.243333</v>
      </c>
      <c>
        <v>8359.162222</v>
      </c>
    </row>
    <row>
      <c>
        <is>
          <t>1604149</t>
        </is>
      </c>
      <c>
        <v>1</v>
      </c>
      <c>
        <is>
          <t>MANİSA</t>
        </is>
      </c>
      <c>
        <v>GÖRDES</v>
      </c>
      <c>
        <is>
          <t>GÜNEŞLİ KÖK 45-75-M00056_SALUR-M03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09.12.2020 09:00:45</t>
        </is>
      </c>
      <c>
        <is>
          <t>09.12.2020 17:45:49</t>
        </is>
      </c>
      <c>
        <v>8.751111111</v>
      </c>
      <c>
        <v>0</v>
      </c>
      <c>
        <v>0</v>
      </c>
      <c>
        <v>33</v>
      </c>
      <c>
        <v>1508</v>
      </c>
      <c>
        <v>0</v>
      </c>
      <c>
        <v>0</v>
      </c>
      <c>
        <v>288.786667</v>
      </c>
      <c>
        <v>13196.675555</v>
      </c>
    </row>
    <row>
      <c>
        <is>
          <t>1602835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07.12.2020 11:01:20</t>
        </is>
      </c>
      <c>
        <is>
          <t>07.12.2020 11:42:20</t>
        </is>
      </c>
      <c>
        <v>0.683065555</v>
      </c>
      <c>
        <v>0</v>
      </c>
      <c>
        <v>0</v>
      </c>
      <c>
        <v>11</v>
      </c>
      <c>
        <v>833</v>
      </c>
      <c>
        <v>0</v>
      </c>
      <c>
        <v>0</v>
      </c>
      <c>
        <v>7.513721</v>
      </c>
      <c>
        <v>568.993607</v>
      </c>
    </row>
    <row>
      <c>
        <is>
          <t>1602843</t>
        </is>
      </c>
      <c>
        <v>1</v>
      </c>
      <c>
        <is>
          <t>MANİSA</t>
        </is>
      </c>
      <c>
        <v>GÖRDES</v>
      </c>
      <c>
        <is>
          <t>GÜNEŞLİ KÖK 45-75-M00056_SALUR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07.12.2020 11:07:27</t>
        </is>
      </c>
      <c>
        <is>
          <t>07.12.2020 11:42:54</t>
        </is>
      </c>
      <c>
        <v>0.590833333</v>
      </c>
      <c>
        <v>0</v>
      </c>
      <c>
        <v>0</v>
      </c>
      <c>
        <v>32</v>
      </c>
      <c>
        <v>1279</v>
      </c>
      <c>
        <v>0</v>
      </c>
      <c>
        <v>0</v>
      </c>
      <c>
        <v>18.906667</v>
      </c>
      <c>
        <v>755.675833</v>
      </c>
    </row>
    <row>
      <c>
        <is>
          <t>1601826</t>
        </is>
      </c>
      <c>
        <v>1</v>
      </c>
      <c>
        <is>
          <t>MANİSA</t>
        </is>
      </c>
      <c>
        <v>GÖRDES</v>
      </c>
      <c>
        <is>
          <t>GÜNEŞLİ KÖK 45-75-M00056_SALUR-M03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06.12.2020 10:10:39</t>
        </is>
      </c>
      <c>
        <is>
          <t>06.12.2020 10:11:09</t>
        </is>
      </c>
      <c>
        <v>0.008333333</v>
      </c>
      <c>
        <v>0</v>
      </c>
      <c>
        <v>0</v>
      </c>
      <c>
        <v>33</v>
      </c>
      <c>
        <v>1508</v>
      </c>
      <c>
        <v>0</v>
      </c>
      <c>
        <v>0</v>
      </c>
      <c>
        <v>0.275</v>
      </c>
      <c>
        <v>12.566666</v>
      </c>
    </row>
    <row>
      <c>
        <is>
          <t>1622411</t>
        </is>
      </c>
      <c>
        <v>1</v>
      </c>
      <c>
        <is>
          <t>MANİSA</t>
        </is>
      </c>
      <c>
        <v>TURGUTLU</v>
      </c>
      <c>
        <is>
          <t>GÜNEY DM 45-83-L00130_DAĞ YENİKÖY-L04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21.12.2020 09:22:29</t>
        </is>
      </c>
      <c>
        <is>
          <t>21.12.2020 12:18:17</t>
        </is>
      </c>
      <c>
        <v>2.93</v>
      </c>
      <c>
        <v>0</v>
      </c>
      <c>
        <v>159</v>
      </c>
      <c>
        <v>8</v>
      </c>
      <c>
        <v>27</v>
      </c>
      <c>
        <v>0</v>
      </c>
      <c>
        <v>465.87</v>
      </c>
      <c>
        <v>23.44</v>
      </c>
      <c>
        <v>79.11</v>
      </c>
    </row>
    <row>
      <c>
        <is>
          <t>1625880</t>
        </is>
      </c>
      <c>
        <v>1</v>
      </c>
      <c>
        <is>
          <t>İZMİR</t>
        </is>
      </c>
      <c>
        <v>KONAK</v>
      </c>
      <c>
        <is>
          <t>K-1740 35-01-K01740_35-01-K01740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28.12.2020 13:09:04</t>
        </is>
      </c>
      <c>
        <is>
          <t>28.12.2020 14:58:35</t>
        </is>
      </c>
      <c>
        <v>1.825171111</v>
      </c>
      <c>
        <v>1</v>
      </c>
      <c>
        <v>616</v>
      </c>
      <c>
        <v>0</v>
      </c>
      <c>
        <v>0</v>
      </c>
      <c>
        <v>1.825171</v>
      </c>
      <c>
        <v>1124.305404</v>
      </c>
      <c>
        <v>0</v>
      </c>
      <c>
        <v>0</v>
      </c>
    </row>
    <row>
      <c>
        <is>
          <t>1621577</t>
        </is>
      </c>
      <c>
        <v>1</v>
      </c>
      <c>
        <is>
          <t>İZMİR</t>
        </is>
      </c>
      <c>
        <v>KONAK</v>
      </c>
      <c>
        <is>
          <t>K-573 35-01-K00573_35-01-K00573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19.12.2020 08:52:35</t>
        </is>
      </c>
      <c>
        <is>
          <t>19.12.2020 16:54:26</t>
        </is>
      </c>
      <c>
        <v>8.030718333</v>
      </c>
      <c>
        <v>1</v>
      </c>
      <c>
        <v>423</v>
      </c>
      <c>
        <v>0</v>
      </c>
      <c>
        <v>0</v>
      </c>
      <c>
        <v>8.030718</v>
      </c>
      <c>
        <v>3396.993855</v>
      </c>
      <c>
        <v>0</v>
      </c>
      <c>
        <v>0</v>
      </c>
    </row>
    <row>
      <c>
        <is>
          <t>1626731</t>
        </is>
      </c>
      <c>
        <v>1</v>
      </c>
      <c>
        <is>
          <t>MANİSA</t>
        </is>
      </c>
      <c>
        <v>AKHİSAR</v>
      </c>
      <c>
        <is>
          <t>TR-1/28 45-72-M00028_TR-1/29 YENİ TARİŞ VE ARITMA TESİSLERİ 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30.12.2020 09:01:13</t>
        </is>
      </c>
      <c>
        <is>
          <t>30.12.2020 13:00:05</t>
        </is>
      </c>
      <c>
        <v>3.981111111</v>
      </c>
      <c>
        <v>28</v>
      </c>
      <c>
        <v>129</v>
      </c>
      <c>
        <v>1</v>
      </c>
      <c>
        <v>0</v>
      </c>
      <c>
        <v>111.471111</v>
      </c>
      <c>
        <v>513.563333</v>
      </c>
      <c>
        <v>3.981111</v>
      </c>
      <c>
        <v>0</v>
      </c>
    </row>
    <row>
      <c>
        <is>
          <t>1604714</t>
        </is>
      </c>
      <c>
        <v>1</v>
      </c>
      <c>
        <is>
          <t>MANİSA</t>
        </is>
      </c>
      <c>
        <v>AKHİSAR</v>
      </c>
      <c>
        <is>
          <t>TR-1/70 45-72-M00070_TR-1/77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08:50:36</t>
        </is>
      </c>
      <c>
        <is>
          <t>10.12.2020 09:01:00</t>
        </is>
      </c>
      <c>
        <v>0.173333333</v>
      </c>
      <c>
        <v>23</v>
      </c>
      <c>
        <v>3410</v>
      </c>
      <c>
        <v>0</v>
      </c>
      <c>
        <v>0</v>
      </c>
      <c>
        <v>3.986667</v>
      </c>
      <c>
        <v>591.066666</v>
      </c>
      <c>
        <v>0</v>
      </c>
      <c>
        <v>0</v>
      </c>
    </row>
    <row>
      <c>
        <is>
          <t>1605296</t>
        </is>
      </c>
      <c>
        <v>1</v>
      </c>
      <c>
        <is>
          <t>MANİSA</t>
        </is>
      </c>
      <c>
        <v>AKHİSAR</v>
      </c>
      <c>
        <is>
          <t>TR-1/77 45-72-M00077_TR-1/70-M05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10.12.2020 17:55:47</t>
        </is>
      </c>
      <c>
        <is>
          <t>10.12.2020 17:56:16</t>
        </is>
      </c>
      <c>
        <v>0.008055555</v>
      </c>
      <c>
        <v>22</v>
      </c>
      <c>
        <v>2771</v>
      </c>
      <c>
        <v>0</v>
      </c>
      <c>
        <v>0</v>
      </c>
      <c>
        <v>0.177222</v>
      </c>
      <c>
        <v>22.321943</v>
      </c>
      <c>
        <v>0</v>
      </c>
      <c>
        <v>0</v>
      </c>
    </row>
    <row>
      <c>
        <is>
          <t>1610372</t>
        </is>
      </c>
      <c>
        <v>1</v>
      </c>
      <c>
        <is>
          <t>MANİSA</t>
        </is>
      </c>
      <c>
        <v>SELENDİ</v>
      </c>
      <c>
        <is>
          <t>RAHMANLAR HACILAR TR-1 45-81-M00113_45-81-M00113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10:04:57</t>
        </is>
      </c>
      <c>
        <is>
          <t>17.12.2020 12:12:25</t>
        </is>
      </c>
      <c>
        <v>2.124444444</v>
      </c>
      <c>
        <v>0</v>
      </c>
      <c>
        <v>0</v>
      </c>
      <c>
        <v>2</v>
      </c>
      <c>
        <v>156</v>
      </c>
      <c>
        <v>0</v>
      </c>
      <c>
        <v>0</v>
      </c>
      <c>
        <v>4.248889</v>
      </c>
      <c>
        <v>331.413333</v>
      </c>
    </row>
    <row>
      <c>
        <is>
          <t>1623031</t>
        </is>
      </c>
      <c>
        <v>1</v>
      </c>
      <c>
        <is>
          <t>MANİSA</t>
        </is>
      </c>
      <c>
        <v>KULA</v>
      </c>
      <c>
        <is>
          <t>HACITUFAN KÖYÜ TR 45-77-L00162_45-77-L00162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11:39:56</t>
        </is>
      </c>
      <c>
        <is>
          <t>22.12.2020 14:14:38</t>
        </is>
      </c>
      <c>
        <v>2.578123888</v>
      </c>
      <c>
        <v>0</v>
      </c>
      <c>
        <v>0</v>
      </c>
      <c>
        <v>1</v>
      </c>
      <c>
        <v>60</v>
      </c>
      <c>
        <v>0</v>
      </c>
      <c>
        <v>0</v>
      </c>
      <c>
        <v>2.578124</v>
      </c>
      <c>
        <v>154.687433</v>
      </c>
    </row>
    <row>
      <c>
        <is>
          <t>1599535</t>
        </is>
      </c>
      <c>
        <v>1</v>
      </c>
      <c>
        <is>
          <t>İZMİR</t>
        </is>
      </c>
      <c>
        <v>KİRAZ</v>
      </c>
      <c>
        <is>
          <t>HALİLLER KÖK 35-31-L00228_KALEKÖY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10:03:25</t>
        </is>
      </c>
      <c>
        <is>
          <t>02.12.2020 15:22:55</t>
        </is>
      </c>
      <c>
        <v>5.325</v>
      </c>
      <c>
        <v>0</v>
      </c>
      <c>
        <v>0</v>
      </c>
      <c>
        <v>42</v>
      </c>
      <c>
        <v>1049</v>
      </c>
      <c>
        <v>0</v>
      </c>
      <c>
        <v>0</v>
      </c>
      <c>
        <v>223.65</v>
      </c>
      <c>
        <v>5585.925</v>
      </c>
    </row>
    <row>
      <c>
        <is>
          <t>1600601</t>
        </is>
      </c>
      <c>
        <v>1</v>
      </c>
      <c>
        <is>
          <t>İZMİR</t>
        </is>
      </c>
      <c>
        <v>KİRAZ</v>
      </c>
      <c>
        <is>
          <t>HALİLLER KÖK 35-31-L00228_SIRIMLI -L011 L011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04.12.2020 08:37:07</t>
        </is>
      </c>
      <c>
        <is>
          <t>04.12.2020 08:37:27</t>
        </is>
      </c>
      <c>
        <v>0.005555555</v>
      </c>
      <c>
        <v>0</v>
      </c>
      <c>
        <v>0</v>
      </c>
      <c>
        <v>29</v>
      </c>
      <c>
        <v>491</v>
      </c>
      <c>
        <v>0</v>
      </c>
      <c>
        <v>0</v>
      </c>
      <c>
        <v>0.161111</v>
      </c>
      <c>
        <v>2.727778</v>
      </c>
    </row>
    <row>
      <c>
        <is>
          <t>1601096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04.12.2020 17:49:27</t>
        </is>
      </c>
      <c>
        <is>
          <t>04.12.2020 17:49:47</t>
        </is>
      </c>
      <c>
        <v>0.005555555</v>
      </c>
      <c>
        <v>0</v>
      </c>
      <c>
        <v>0</v>
      </c>
      <c>
        <v>119</v>
      </c>
      <c>
        <v>351</v>
      </c>
      <c>
        <v>0</v>
      </c>
      <c>
        <v>0</v>
      </c>
      <c>
        <v>0.661111</v>
      </c>
      <c>
        <v>1.95</v>
      </c>
    </row>
    <row>
      <c>
        <is>
          <t>1604017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08.12.2020 19:15:44</t>
        </is>
      </c>
      <c>
        <is>
          <t>08.12.2020 19:18:04</t>
        </is>
      </c>
      <c>
        <v>0.038888888</v>
      </c>
      <c>
        <v>0</v>
      </c>
      <c>
        <v>0</v>
      </c>
      <c>
        <v>119</v>
      </c>
      <c>
        <v>295</v>
      </c>
      <c>
        <v>0</v>
      </c>
      <c>
        <v>0</v>
      </c>
      <c>
        <v>4.627778</v>
      </c>
      <c>
        <v>11.472222</v>
      </c>
    </row>
    <row>
      <c>
        <is>
          <t>1607986</t>
        </is>
      </c>
      <c>
        <v>1</v>
      </c>
      <c>
        <is>
          <t>İZMİR</t>
        </is>
      </c>
      <c>
        <v>KONAK</v>
      </c>
      <c>
        <is>
          <t>K-1636 35-01-K01636_35-01-K01636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13.12.2020 09:24:04</t>
        </is>
      </c>
      <c>
        <is>
          <t>13.12.2020 11:20:13</t>
        </is>
      </c>
      <c>
        <v>1.935575</v>
      </c>
      <c>
        <v>1</v>
      </c>
      <c>
        <v>326</v>
      </c>
      <c>
        <v>0</v>
      </c>
      <c>
        <v>0</v>
      </c>
      <c>
        <v>1.935575</v>
      </c>
      <c>
        <v>630.99745</v>
      </c>
      <c>
        <v>0</v>
      </c>
      <c>
        <v>0</v>
      </c>
    </row>
    <row>
      <c>
        <is>
          <t>1622043</t>
        </is>
      </c>
      <c>
        <v>1</v>
      </c>
      <c>
        <is>
          <t>İZMİR</t>
        </is>
      </c>
      <c>
        <v>KONAK</v>
      </c>
      <c>
        <is>
          <t>K-1636 35-01-K01636_35-01-K01636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20.12.2020 10:57:50</t>
        </is>
      </c>
      <c>
        <is>
          <t>20.12.2020 13:16:54</t>
        </is>
      </c>
      <c>
        <v>2.317713888</v>
      </c>
      <c>
        <v>1</v>
      </c>
      <c>
        <v>326</v>
      </c>
      <c>
        <v>0</v>
      </c>
      <c>
        <v>0</v>
      </c>
      <c>
        <v>2.317714</v>
      </c>
      <c>
        <v>755.574727</v>
      </c>
      <c>
        <v>0</v>
      </c>
      <c>
        <v>0</v>
      </c>
    </row>
    <row>
      <c>
        <is>
          <t>1611116</t>
        </is>
      </c>
      <c>
        <v>1</v>
      </c>
      <c>
        <is>
          <t>MANİSA</t>
        </is>
      </c>
      <c>
        <v>ŞEHZADELER</v>
      </c>
      <c>
        <is>
          <t>HAMZABEYLİ TR-1 45-71-M01771_45-71-M01771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12:07:45</t>
        </is>
      </c>
      <c>
        <is>
          <t>18.12.2020 13:29:43</t>
        </is>
      </c>
      <c>
        <v>1.365913888</v>
      </c>
      <c>
        <v>2</v>
      </c>
      <c>
        <v>55</v>
      </c>
      <c>
        <v>0</v>
      </c>
      <c>
        <v>0</v>
      </c>
      <c>
        <v>2.731828</v>
      </c>
      <c>
        <v>75.125264</v>
      </c>
      <c>
        <v>0</v>
      </c>
      <c>
        <v>0</v>
      </c>
    </row>
    <row>
      <c>
        <is>
          <t>1611038</t>
        </is>
      </c>
      <c>
        <v>1</v>
      </c>
      <c>
        <is>
          <t>MANİSA</t>
        </is>
      </c>
      <c>
        <v>ŞEHZADELER</v>
      </c>
      <c>
        <is>
          <t>HAMZABEYLİ TR-4 45-71-M01774_45-71-M01774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10:54:28</t>
        </is>
      </c>
      <c>
        <is>
          <t>18.12.2020 12:02:52</t>
        </is>
      </c>
      <c>
        <v>1.139833333</v>
      </c>
      <c>
        <v>1</v>
      </c>
      <c>
        <v>4</v>
      </c>
      <c>
        <v>0</v>
      </c>
      <c>
        <v>13</v>
      </c>
      <c>
        <v>1.139833</v>
      </c>
      <c>
        <v>4.559333</v>
      </c>
      <c>
        <v>0</v>
      </c>
      <c>
        <v>14.817833</v>
      </c>
    </row>
    <row>
      <c>
        <is>
          <t>1623876</t>
        </is>
      </c>
      <c>
        <v>1</v>
      </c>
      <c>
        <is>
          <t>MANİSA</t>
        </is>
      </c>
      <c>
        <v>KULA</v>
      </c>
      <c>
        <is>
          <t>HAYALLİ TR-1 45-77-M00111_Ayırıcı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09:21:41</t>
        </is>
      </c>
      <c>
        <is>
          <t>24.12.2020 17:14:48</t>
        </is>
      </c>
      <c>
        <v>7.885277777</v>
      </c>
      <c>
        <v>0</v>
      </c>
      <c>
        <v>0</v>
      </c>
      <c>
        <v>2</v>
      </c>
      <c>
        <v>58</v>
      </c>
      <c>
        <v>0</v>
      </c>
      <c>
        <v>0</v>
      </c>
      <c>
        <v>15.770556</v>
      </c>
      <c>
        <v>457.346111</v>
      </c>
    </row>
    <row>
      <c>
        <is>
          <t>1625621</t>
        </is>
      </c>
      <c>
        <v>1</v>
      </c>
      <c>
        <is>
          <t>İZMİR</t>
        </is>
      </c>
      <c>
        <v>KONAK</v>
      </c>
      <c>
        <is>
          <t>HILAL GIS TM 35-01-A00010_HİLAL-2 K16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28.12.2020 03:09:43</t>
        </is>
      </c>
      <c>
        <is>
          <t>28.12.2020 03:10:30</t>
        </is>
      </c>
      <c>
        <v>0.013028611</v>
      </c>
      <c>
        <v>13</v>
      </c>
      <c>
        <v>2072</v>
      </c>
      <c>
        <v>0</v>
      </c>
      <c>
        <v>0</v>
      </c>
      <c>
        <v>0.169372</v>
      </c>
      <c>
        <v>26.995282</v>
      </c>
      <c>
        <v>0</v>
      </c>
      <c>
        <v>0</v>
      </c>
    </row>
    <row>
      <c>
        <is>
          <t>1625622</t>
        </is>
      </c>
      <c>
        <v>1</v>
      </c>
      <c>
        <is>
          <t>İZMİR</t>
        </is>
      </c>
      <c>
        <v>KONAK</v>
      </c>
      <c>
        <is>
          <t>HILAL GIS TM 35-01-A00010_HİLAL-3 K15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28.12.2020 03:11:04</t>
        </is>
      </c>
      <c>
        <is>
          <t>28.12.2020 03:14:12</t>
        </is>
      </c>
      <c>
        <v>0.051987777</v>
      </c>
      <c>
        <v>10</v>
      </c>
      <c>
        <v>900</v>
      </c>
      <c>
        <v>0</v>
      </c>
      <c>
        <v>0</v>
      </c>
      <c>
        <v>0.519878</v>
      </c>
      <c>
        <v>46.788999</v>
      </c>
      <c>
        <v>0</v>
      </c>
      <c>
        <v>0</v>
      </c>
    </row>
    <row>
      <c>
        <is>
          <t>1625624</t>
        </is>
      </c>
      <c>
        <v>1</v>
      </c>
      <c>
        <is>
          <t>İZMİR</t>
        </is>
      </c>
      <c>
        <v>KONAK</v>
      </c>
      <c>
        <is>
          <t>HILAL GIS TM 35-01-A00010_HİLAL-10 K01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28.12.2020 03:20:29</t>
        </is>
      </c>
      <c>
        <is>
          <t>28.12.2020 03:23:41</t>
        </is>
      </c>
      <c>
        <v>0.053316666</v>
      </c>
      <c>
        <v>8</v>
      </c>
      <c>
        <v>1530</v>
      </c>
      <c>
        <v>0</v>
      </c>
      <c>
        <v>0</v>
      </c>
      <c>
        <v>0.426533</v>
      </c>
      <c>
        <v>81.574499</v>
      </c>
      <c>
        <v>0</v>
      </c>
      <c>
        <v>0</v>
      </c>
    </row>
    <row>
      <c>
        <is>
          <t>1625626</t>
        </is>
      </c>
      <c>
        <v>1</v>
      </c>
      <c>
        <is>
          <t>İZMİR</t>
        </is>
      </c>
      <c>
        <v>KONAK</v>
      </c>
      <c>
        <is>
          <t>HILAL GIS TM 35-01-A00010_HİLAL-7 K04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28.12.2020 03:31:20</t>
        </is>
      </c>
      <c>
        <is>
          <t>28.12.2020 03:32:16</t>
        </is>
      </c>
      <c>
        <v>0.015555555</v>
      </c>
      <c>
        <v>10</v>
      </c>
      <c>
        <v>3383</v>
      </c>
      <c>
        <v>0</v>
      </c>
      <c>
        <v>0</v>
      </c>
      <c>
        <v>0.155556</v>
      </c>
      <c>
        <v>52.624443</v>
      </c>
      <c>
        <v>0</v>
      </c>
      <c>
        <v>0</v>
      </c>
    </row>
    <row>
      <c>
        <is>
          <t>1625628</t>
        </is>
      </c>
      <c>
        <v>1</v>
      </c>
      <c>
        <is>
          <t>İZMİR</t>
        </is>
      </c>
      <c>
        <v>KONAK</v>
      </c>
      <c>
        <is>
          <t>HILAL GIS TM 35-01-A00010_HİLAL-6 K05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28.12.2020 03:40:43</t>
        </is>
      </c>
      <c>
        <is>
          <t>28.12.2020 03:41:36</t>
        </is>
      </c>
      <c>
        <v>0.014675</v>
      </c>
      <c>
        <v>7</v>
      </c>
      <c>
        <v>1236</v>
      </c>
      <c>
        <v>0</v>
      </c>
      <c>
        <v>0</v>
      </c>
      <c>
        <v>0.102725</v>
      </c>
      <c>
        <v>18.1383</v>
      </c>
      <c>
        <v>0</v>
      </c>
      <c>
        <v>0</v>
      </c>
    </row>
    <row>
      <c>
        <is>
          <t>1604802</t>
        </is>
      </c>
      <c>
        <v>1</v>
      </c>
      <c>
        <is>
          <t>İZMİR</t>
        </is>
      </c>
      <c>
        <v>ALİAĞA</v>
      </c>
      <c>
        <is>
          <t>ALMAK TM 35-17-A00003_KÖYLER M28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10.12.2020 09:58:41</t>
        </is>
      </c>
      <c>
        <is>
          <t>10.12.2020 10:29:01</t>
        </is>
      </c>
      <c>
        <v>0.505294444</v>
      </c>
      <c>
        <v>34</v>
      </c>
      <c>
        <v>3583</v>
      </c>
      <c>
        <v>41</v>
      </c>
      <c>
        <v>963</v>
      </c>
      <c>
        <v>17.180011</v>
      </c>
      <c>
        <v>1810.469993</v>
      </c>
      <c>
        <v>20.717072</v>
      </c>
      <c>
        <v>486.59855</v>
      </c>
    </row>
    <row>
      <c>
        <is>
          <t>1604809</t>
        </is>
      </c>
      <c>
        <v>1</v>
      </c>
      <c>
        <is>
          <t>İZMİR</t>
        </is>
      </c>
      <c>
        <v>ALİAĞA</v>
      </c>
      <c>
        <is>
          <t>ALMAK TM 35-17-A00003_YENİ FOÇA M27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09:58:51</t>
        </is>
      </c>
      <c>
        <is>
          <t>10.12.2020 10:19:36</t>
        </is>
      </c>
      <c>
        <v>0.345833333</v>
      </c>
      <c>
        <v>42</v>
      </c>
      <c>
        <v>8965</v>
      </c>
      <c>
        <v>3</v>
      </c>
      <c>
        <v>10</v>
      </c>
      <c>
        <v>14.525</v>
      </c>
      <c>
        <v>3100.39583</v>
      </c>
      <c>
        <v>1.0375</v>
      </c>
      <c>
        <v>3.458333</v>
      </c>
    </row>
    <row>
      <c>
        <is>
          <t>1604951</t>
        </is>
      </c>
      <c>
        <v>1</v>
      </c>
      <c>
        <is>
          <t>İZMİR</t>
        </is>
      </c>
      <c>
        <v>ALİAĞA</v>
      </c>
      <c>
        <is>
          <t>ALMAK TM 35-17-A00003_MKE M29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10.12.2020 12:03:15</t>
        </is>
      </c>
      <c>
        <is>
          <t>10.12.2020 14:08:01</t>
        </is>
      </c>
      <c>
        <v>2.079327777</v>
      </c>
      <c>
        <v>1</v>
      </c>
      <c>
        <v>0</v>
      </c>
      <c>
        <v>0</v>
      </c>
      <c>
        <v>1</v>
      </c>
      <c>
        <v>2.079328</v>
      </c>
      <c>
        <v>0</v>
      </c>
      <c>
        <v>0</v>
      </c>
      <c>
        <v>2.079328</v>
      </c>
    </row>
    <row>
      <c>
        <is>
          <t>1604687</t>
        </is>
      </c>
      <c>
        <v>1</v>
      </c>
      <c>
        <is>
          <t>İZMİR</t>
        </is>
      </c>
      <c>
        <v>ALİAĞA</v>
      </c>
      <c>
        <is>
          <t>ALMAK TM 35-17-A00003_YENİ FOÇA M27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10.12.2020 08:00:58</t>
        </is>
      </c>
      <c>
        <is>
          <t>10.12.2020 08:12:06</t>
        </is>
      </c>
      <c>
        <v>0.185555555</v>
      </c>
      <c>
        <v>42</v>
      </c>
      <c>
        <v>8965</v>
      </c>
      <c>
        <v>3</v>
      </c>
      <c>
        <v>10</v>
      </c>
      <c>
        <v>7.793333</v>
      </c>
      <c>
        <v>1663.505551</v>
      </c>
      <c>
        <v>0.556667</v>
      </c>
      <c>
        <v>1.855556</v>
      </c>
    </row>
    <row>
      <c>
        <is>
          <t>1602669</t>
        </is>
      </c>
      <c>
        <v>1</v>
      </c>
      <c>
        <is>
          <t>MANİSA</t>
        </is>
      </c>
      <c>
        <v>AKHİSAR</v>
      </c>
      <c>
        <is>
          <t>TR-1/18 45-72-M00018_TR-1/7 ÇIKIŞI  RİNG-M02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08:32:27</t>
        </is>
      </c>
      <c>
        <is>
          <t>07.12.2020 08:48:12</t>
        </is>
      </c>
      <c>
        <v>0.2625</v>
      </c>
      <c>
        <v>137</v>
      </c>
      <c>
        <v>10139</v>
      </c>
      <c>
        <v>3</v>
      </c>
      <c>
        <v>50</v>
      </c>
      <c>
        <v>35.9625</v>
      </c>
      <c>
        <v>2661.4875</v>
      </c>
      <c>
        <v>0.7875</v>
      </c>
      <c>
        <v>13.125</v>
      </c>
    </row>
    <row>
      <c>
        <is>
          <t>1626846</t>
        </is>
      </c>
      <c>
        <v>1</v>
      </c>
      <c>
        <is>
          <t>MANİSA</t>
        </is>
      </c>
      <c>
        <v>AKHİSAR</v>
      </c>
      <c>
        <is>
          <t>TR-1/87 45-72-M00087_Ayırıcı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30.12.2020 12:18:02</t>
        </is>
      </c>
      <c>
        <is>
          <t>30.12.2020 12:59:48</t>
        </is>
      </c>
      <c>
        <v>0.696111111</v>
      </c>
      <c>
        <v>1</v>
      </c>
      <c>
        <v>11</v>
      </c>
      <c>
        <v>0</v>
      </c>
      <c>
        <v>12</v>
      </c>
      <c>
        <v>0.696111</v>
      </c>
      <c>
        <v>7.657222</v>
      </c>
      <c>
        <v>0</v>
      </c>
      <c>
        <v>8.353333</v>
      </c>
    </row>
    <row>
      <c>
        <is>
          <t>1600858</t>
        </is>
      </c>
      <c>
        <v>1</v>
      </c>
      <c>
        <is>
          <t>İZMİR</t>
        </is>
      </c>
      <c>
        <v>KEMALPAŞA</v>
      </c>
      <c>
        <is>
          <t>ARMUTLU İM 35-27-A00001_ÇUKURBAĞ L10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04.12.2020 12:21:07</t>
        </is>
      </c>
      <c>
        <is>
          <t>04.12.2020 12:33:00</t>
        </is>
      </c>
      <c>
        <v>0.198055555</v>
      </c>
      <c>
        <v>10</v>
      </c>
      <c>
        <v>814</v>
      </c>
      <c>
        <v>283</v>
      </c>
      <c>
        <v>2692</v>
      </c>
      <c>
        <v>1.980556</v>
      </c>
      <c>
        <v>161.217222</v>
      </c>
      <c>
        <v>56.049722</v>
      </c>
      <c>
        <v>533.165554</v>
      </c>
    </row>
    <row>
      <c>
        <is>
          <t>1611025</t>
        </is>
      </c>
      <c>
        <v>1</v>
      </c>
      <c>
        <is>
          <t>İZMİR</t>
        </is>
      </c>
      <c>
        <v>TİRE</v>
      </c>
      <c>
        <is>
          <t>DM-1/44 35-29-M00044_Ayırıcı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10:42:08</t>
        </is>
      </c>
      <c>
        <is>
          <t>18.12.2020 13:05:33</t>
        </is>
      </c>
      <c>
        <v>2.390277777</v>
      </c>
      <c>
        <v>2</v>
      </c>
      <c>
        <v>504</v>
      </c>
      <c>
        <v>0</v>
      </c>
      <c>
        <v>0</v>
      </c>
      <c>
        <v>4.780556</v>
      </c>
      <c>
        <v>1204.7</v>
      </c>
      <c>
        <v>0</v>
      </c>
      <c>
        <v>0</v>
      </c>
    </row>
    <row>
      <c>
        <is>
          <t>1610942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09:25:20</t>
        </is>
      </c>
      <c>
        <is>
          <t>18.12.2020 17:24:09</t>
        </is>
      </c>
      <c>
        <v>7.980106388</v>
      </c>
      <c>
        <v>1</v>
      </c>
      <c>
        <v>313</v>
      </c>
      <c>
        <v>0</v>
      </c>
      <c>
        <v>0</v>
      </c>
      <c>
        <v>7.980106</v>
      </c>
      <c>
        <v>2497.773299</v>
      </c>
      <c>
        <v>0</v>
      </c>
      <c>
        <v>0</v>
      </c>
    </row>
    <row>
      <c>
        <is>
          <t>1610033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09:02:01</t>
        </is>
      </c>
      <c>
        <is>
          <t>16.12.2020 17:34:05</t>
        </is>
      </c>
      <c>
        <v>8.534366666</v>
      </c>
      <c>
        <v>1</v>
      </c>
      <c>
        <v>313</v>
      </c>
      <c>
        <v>0</v>
      </c>
      <c>
        <v>0</v>
      </c>
      <c>
        <v>8.534367</v>
      </c>
      <c>
        <v>2671.256766</v>
      </c>
      <c>
        <v>0</v>
      </c>
      <c>
        <v>0</v>
      </c>
    </row>
    <row>
      <c>
        <is>
          <t>1622902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09:15:48</t>
        </is>
      </c>
      <c>
        <is>
          <t>22.12.2020 17:05:00</t>
        </is>
      </c>
      <c>
        <v>7.819885</v>
      </c>
      <c>
        <v>1</v>
      </c>
      <c>
        <v>313</v>
      </c>
      <c>
        <v>0</v>
      </c>
      <c>
        <v>0</v>
      </c>
      <c>
        <v>7.819885</v>
      </c>
      <c>
        <v>2447.624005</v>
      </c>
      <c>
        <v>0</v>
      </c>
      <c>
        <v>0</v>
      </c>
    </row>
    <row>
      <c>
        <is>
          <t>1624398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09:05:43</t>
        </is>
      </c>
      <c>
        <is>
          <t>25.12.2020 17:14:51</t>
        </is>
      </c>
      <c>
        <v>8.152052777</v>
      </c>
      <c>
        <v>1</v>
      </c>
      <c>
        <v>313</v>
      </c>
      <c>
        <v>0</v>
      </c>
      <c>
        <v>0</v>
      </c>
      <c>
        <v>8.152053</v>
      </c>
      <c>
        <v>2551.592519</v>
      </c>
      <c>
        <v>0</v>
      </c>
      <c>
        <v>0</v>
      </c>
    </row>
    <row>
      <c>
        <is>
          <t>1600658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09:27:32</t>
        </is>
      </c>
      <c>
        <is>
          <t>04.12.2020 17:19:14</t>
        </is>
      </c>
      <c>
        <v>7.861444444</v>
      </c>
      <c>
        <v>1</v>
      </c>
      <c>
        <v>313</v>
      </c>
      <c>
        <v>0</v>
      </c>
      <c>
        <v>0</v>
      </c>
      <c>
        <v>7.861444</v>
      </c>
      <c>
        <v>2460.632111</v>
      </c>
      <c>
        <v>0</v>
      </c>
      <c>
        <v>0</v>
      </c>
    </row>
    <row>
      <c>
        <is>
          <t>1604169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09:09:01</t>
        </is>
      </c>
      <c>
        <is>
          <t>09.12.2020 17:04:53</t>
        </is>
      </c>
      <c>
        <v>7.9309925</v>
      </c>
      <c>
        <v>1</v>
      </c>
      <c>
        <v>313</v>
      </c>
      <c>
        <v>0</v>
      </c>
      <c>
        <v>0</v>
      </c>
      <c>
        <v>7.930993</v>
      </c>
      <c>
        <v>2482.400653</v>
      </c>
      <c>
        <v>0</v>
      </c>
      <c>
        <v>0</v>
      </c>
    </row>
    <row>
      <c>
        <is>
          <t>1605779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09:28:11</t>
        </is>
      </c>
      <c>
        <is>
          <t>11.12.2020 16:33:09</t>
        </is>
      </c>
      <c>
        <v>7.082777777</v>
      </c>
      <c>
        <v>1</v>
      </c>
      <c>
        <v>313</v>
      </c>
      <c>
        <v>0</v>
      </c>
      <c>
        <v>0</v>
      </c>
      <c>
        <v>7.082778</v>
      </c>
      <c>
        <v>2216.909444</v>
      </c>
      <c>
        <v>0</v>
      </c>
      <c>
        <v>0</v>
      </c>
    </row>
    <row>
      <c>
        <is>
          <t>1603621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11:12:20</t>
        </is>
      </c>
      <c>
        <is>
          <t>08.12.2020 11:18:49</t>
        </is>
      </c>
      <c>
        <v>0.108055555</v>
      </c>
      <c>
        <v>20</v>
      </c>
      <c>
        <v>1057</v>
      </c>
      <c>
        <v>215</v>
      </c>
      <c>
        <v>2212</v>
      </c>
      <c>
        <v>2.161111</v>
      </c>
      <c>
        <v>114.214722</v>
      </c>
      <c>
        <v>23.231944</v>
      </c>
      <c>
        <v>239.018888</v>
      </c>
    </row>
    <row>
      <c>
        <is>
          <t>1602625</t>
        </is>
      </c>
      <c>
        <v>1</v>
      </c>
      <c>
        <is>
          <t>MANİSA</t>
        </is>
      </c>
      <c>
        <v>ALAŞEHİR</v>
      </c>
      <c>
        <is>
          <t>ALAŞEHİR TM 45-73-A00001_ALAŞEHİR ŞEHİR-2 M03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07.12.2020 00:18:57</t>
        </is>
      </c>
      <c>
        <is>
          <t>07.12.2020 00:30:21</t>
        </is>
      </c>
      <c>
        <v>0.189988888</v>
      </c>
      <c>
        <v>96</v>
      </c>
      <c>
        <v>14947</v>
      </c>
      <c>
        <v>5</v>
      </c>
      <c>
        <v>83</v>
      </c>
      <c>
        <v>18.238933</v>
      </c>
      <c>
        <v>2839.763909</v>
      </c>
      <c>
        <v>0.949944</v>
      </c>
      <c>
        <v>15.769078</v>
      </c>
    </row>
    <row>
      <c>
        <is>
          <t>1602626</t>
        </is>
      </c>
      <c>
        <v>1</v>
      </c>
      <c>
        <is>
          <t>MANİSA</t>
        </is>
      </c>
      <c>
        <v>ALAŞEHİR</v>
      </c>
      <c>
        <is>
          <t>ALAŞEHİR TM 45-73-A00001_YEŞİLYURT M06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07.12.2020 00:04:22</t>
        </is>
      </c>
      <c>
        <is>
          <t>07.12.2020 00:28:23</t>
        </is>
      </c>
      <c>
        <v>0.400277777</v>
      </c>
      <c>
        <v>25</v>
      </c>
      <c>
        <v>1909</v>
      </c>
      <c>
        <v>167</v>
      </c>
      <c>
        <v>1345</v>
      </c>
      <c>
        <v>10.006944</v>
      </c>
      <c>
        <v>764.130276</v>
      </c>
      <c>
        <v>66.846389</v>
      </c>
      <c>
        <v>538.37361</v>
      </c>
    </row>
    <row>
      <c>
        <is>
          <t>1602627</t>
        </is>
      </c>
      <c>
        <v>1</v>
      </c>
      <c>
        <is>
          <t>MANİSA</t>
        </is>
      </c>
      <c>
        <v>ALAŞEHİR</v>
      </c>
      <c>
        <is>
          <t>ALAŞEHİR TM 45-73-A00001_CABBAR DM-1-M07 M07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07.12.2020 00:22:51</t>
        </is>
      </c>
      <c>
        <is>
          <t>07.12.2020 00:31:43</t>
        </is>
      </c>
      <c>
        <v>0.147601666</v>
      </c>
      <c>
        <v>18</v>
      </c>
      <c>
        <v>41</v>
      </c>
      <c>
        <v>307</v>
      </c>
      <c>
        <v>6237</v>
      </c>
      <c>
        <v>2.65683</v>
      </c>
      <c>
        <v>6.051668</v>
      </c>
      <c>
        <v>45.313711</v>
      </c>
      <c>
        <v>920.591591</v>
      </c>
    </row>
    <row>
      <c>
        <is>
          <t>1602628</t>
        </is>
      </c>
      <c>
        <v>1</v>
      </c>
      <c>
        <is>
          <t>MANİSA</t>
        </is>
      </c>
      <c>
        <v>ALAŞEHİR</v>
      </c>
      <c>
        <is>
          <t>ALAŞEHİR TM 45-73-A00001_SARIGÖL-1 M02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07.12.2020 00:25:24</t>
        </is>
      </c>
      <c>
        <is>
          <t>07.12.2020 00:26:42</t>
        </is>
      </c>
      <c>
        <v>0.021489722</v>
      </c>
      <c>
        <v>29</v>
      </c>
      <c>
        <v>3544</v>
      </c>
      <c>
        <v>644</v>
      </c>
      <c>
        <v>9319</v>
      </c>
      <c>
        <v>0.623202</v>
      </c>
      <c>
        <v>76.159575</v>
      </c>
      <c>
        <v>13.839381</v>
      </c>
      <c>
        <v>200.262719</v>
      </c>
    </row>
    <row>
      <c>
        <is>
          <t>1601227</t>
        </is>
      </c>
      <c>
        <v>1</v>
      </c>
      <c>
        <is>
          <t>MANİSA</t>
        </is>
      </c>
      <c>
        <v>ALAŞEHİR</v>
      </c>
      <c>
        <is>
          <t>ALAŞEHİR TM 45-73-A00001_YEŞİLYURT-M06 M06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05.12.2020 00:01:48</t>
        </is>
      </c>
      <c>
        <is>
          <t>05.12.2020 00:47:03</t>
        </is>
      </c>
      <c>
        <v>0.754166666</v>
      </c>
      <c>
        <v>25</v>
      </c>
      <c>
        <v>1909</v>
      </c>
      <c>
        <v>167</v>
      </c>
      <c>
        <v>1345</v>
      </c>
      <c>
        <v>18.854167</v>
      </c>
      <c>
        <v>1439.704165</v>
      </c>
      <c>
        <v>125.945833</v>
      </c>
      <c>
        <v>1014.354166</v>
      </c>
    </row>
    <row>
      <c>
        <is>
          <t>1601228</t>
        </is>
      </c>
      <c>
        <v>1</v>
      </c>
      <c>
        <is>
          <t>MANİSA</t>
        </is>
      </c>
      <c>
        <v>ALAŞEHİR</v>
      </c>
      <c>
        <is>
          <t>ALAŞEHİR TM 45-73-A00001_CABBAR DM-1-M07 M07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05.12.2020 00:02:38</t>
        </is>
      </c>
      <c>
        <is>
          <t>05.12.2020 00:47:26</t>
        </is>
      </c>
      <c>
        <v>0.746666666</v>
      </c>
      <c>
        <v>18</v>
      </c>
      <c>
        <v>41</v>
      </c>
      <c>
        <v>307</v>
      </c>
      <c>
        <v>6237</v>
      </c>
      <c>
        <v>13.44</v>
      </c>
      <c>
        <v>30.613333</v>
      </c>
      <c>
        <v>229.226666</v>
      </c>
      <c>
        <v>4656.959996</v>
      </c>
    </row>
    <row>
      <c>
        <is>
          <t>1601229</t>
        </is>
      </c>
      <c>
        <v>1</v>
      </c>
      <c>
        <is>
          <t>MANİSA</t>
        </is>
      </c>
      <c>
        <v>ALAŞEHİR</v>
      </c>
      <c>
        <is>
          <t>ALAŞEHİR TM 45-73-A00001_SARIGÖL-1-M02 M02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05.12.2020 00:01:38</t>
        </is>
      </c>
      <c>
        <is>
          <t>05.12.2020 00:50:34</t>
        </is>
      </c>
      <c>
        <v>0.815555555</v>
      </c>
      <c>
        <v>29</v>
      </c>
      <c>
        <v>3544</v>
      </c>
      <c>
        <v>644</v>
      </c>
      <c>
        <v>9319</v>
      </c>
      <c>
        <v>23.651111</v>
      </c>
      <c>
        <v>2890.328887</v>
      </c>
      <c>
        <v>525.217777</v>
      </c>
      <c>
        <v>7600.162217</v>
      </c>
    </row>
    <row>
      <c>
        <is>
          <t>1610444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11:18:25</t>
        </is>
      </c>
      <c>
        <is>
          <t>17.12.2020 11:21:37</t>
        </is>
      </c>
      <c>
        <v>0.053333333</v>
      </c>
      <c>
        <v>20</v>
      </c>
      <c>
        <v>1057</v>
      </c>
      <c>
        <v>215</v>
      </c>
      <c>
        <v>2212</v>
      </c>
      <c>
        <v>1.066667</v>
      </c>
      <c>
        <v>56.373333</v>
      </c>
      <c>
        <v>11.466667</v>
      </c>
      <c>
        <v>117.973333</v>
      </c>
    </row>
    <row>
      <c>
        <is>
          <t>1598945</t>
        </is>
      </c>
      <c>
        <v>1</v>
      </c>
      <c>
        <is>
          <t>İZMİR</t>
        </is>
      </c>
      <c>
        <v>NARLIDERE</v>
      </c>
      <c>
        <is>
          <t>K-1576 35-07-K01576_35-07-K01576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09:01:53</t>
        </is>
      </c>
      <c>
        <is>
          <t>01.12.2020 13:33:48</t>
        </is>
      </c>
      <c>
        <v>4.531944444</v>
      </c>
      <c>
        <v>1</v>
      </c>
      <c>
        <v>233</v>
      </c>
      <c>
        <v>0</v>
      </c>
      <c>
        <v>0</v>
      </c>
      <c>
        <v>4.531944</v>
      </c>
      <c>
        <v>1055.943055</v>
      </c>
      <c>
        <v>0</v>
      </c>
      <c>
        <v>0</v>
      </c>
    </row>
    <row>
      <c>
        <is>
          <t>1621966</t>
        </is>
      </c>
      <c>
        <v>1</v>
      </c>
      <c>
        <is>
          <t>İZMİR</t>
        </is>
      </c>
      <c>
        <v>TİRE</v>
      </c>
      <c>
        <is>
          <t>ÇUKURKÖY KÖK 35-29-L00034_ÇUKURKÖY ENH-L06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20.12.2020 04:16:00</t>
        </is>
      </c>
      <c>
        <is>
          <t>20.12.2020 04:16:17</t>
        </is>
      </c>
      <c>
        <v>0.004722222</v>
      </c>
      <c>
        <v>0</v>
      </c>
      <c>
        <v>0</v>
      </c>
      <c>
        <v>30</v>
      </c>
      <c>
        <v>1008</v>
      </c>
      <c>
        <v>0</v>
      </c>
      <c>
        <v>0</v>
      </c>
      <c>
        <v>0.141667</v>
      </c>
      <c>
        <v>4.76</v>
      </c>
    </row>
    <row>
      <c>
        <is>
          <t>1622448</t>
        </is>
      </c>
      <c>
        <v>1</v>
      </c>
      <c>
        <is>
          <t>İZMİR</t>
        </is>
      </c>
      <c>
        <v>KİRAZ</v>
      </c>
      <c>
        <is>
          <t>İĞDELİ TR-1 35-31-L00300_Ayırıcı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21.12.2020 10:06:41</t>
        </is>
      </c>
      <c>
        <is>
          <t>21.12.2020 12:17:42</t>
        </is>
      </c>
      <c>
        <v>2.183459166</v>
      </c>
      <c>
        <v>0</v>
      </c>
      <c>
        <v>0</v>
      </c>
      <c>
        <v>1</v>
      </c>
      <c>
        <v>140</v>
      </c>
      <c>
        <v>0</v>
      </c>
      <c>
        <v>0</v>
      </c>
      <c>
        <v>2.183459</v>
      </c>
      <c>
        <v>305.684283</v>
      </c>
    </row>
    <row>
      <c>
        <is>
          <t>1600122</t>
        </is>
      </c>
      <c>
        <v>1</v>
      </c>
      <c>
        <is>
          <t>İZMİR</t>
        </is>
      </c>
      <c>
        <v>KİRAZ</v>
      </c>
      <c>
        <is>
          <t>İĞDELİ DAMLAR SOKAK TR-4 35-31-L00344_35-31-L00344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10:26:36</t>
        </is>
      </c>
      <c>
        <is>
          <t>03.12.2020 15:09:53</t>
        </is>
      </c>
      <c>
        <v>4.721388888</v>
      </c>
      <c>
        <v>0</v>
      </c>
      <c>
        <v>0</v>
      </c>
      <c>
        <v>1</v>
      </c>
      <c>
        <v>85</v>
      </c>
      <c>
        <v>0</v>
      </c>
      <c>
        <v>0</v>
      </c>
      <c>
        <v>4.721389</v>
      </c>
      <c>
        <v>401.318055</v>
      </c>
    </row>
    <row>
      <c>
        <is>
          <t>1606850</t>
        </is>
      </c>
      <c>
        <v>1</v>
      </c>
      <c>
        <is>
          <t>MANİSA</t>
        </is>
      </c>
      <c>
        <v>KIRKAĞAÇ</v>
      </c>
      <c>
        <is>
          <t>İLYASLAR KÖK 45-76-M00048_BAKIR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12.12.2020 11:43:18</t>
        </is>
      </c>
      <c>
        <is>
          <t>12.12.2020 11:43:43</t>
        </is>
      </c>
      <c>
        <v>0.006944444</v>
      </c>
      <c>
        <v>8</v>
      </c>
      <c>
        <v>1780</v>
      </c>
      <c>
        <v>15</v>
      </c>
      <c>
        <v>12</v>
      </c>
      <c>
        <v>0.055556</v>
      </c>
      <c>
        <v>12.36111</v>
      </c>
      <c>
        <v>0.104167</v>
      </c>
      <c>
        <v>0.083333</v>
      </c>
    </row>
    <row>
      <c>
        <is>
          <t>1609296</t>
        </is>
      </c>
      <c>
        <v>1</v>
      </c>
      <c>
        <is>
          <t>İZMİR</t>
        </is>
      </c>
      <c>
        <v>BUCA</v>
      </c>
      <c>
        <is>
          <t> 35-03-K00831_35-03-K00831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14:03:28</t>
        </is>
      </c>
      <c>
        <is>
          <t>14.12.2020 14:27:55</t>
        </is>
      </c>
      <c>
        <v>0.407233333</v>
      </c>
      <c>
        <v>1</v>
      </c>
      <c>
        <v>474</v>
      </c>
      <c>
        <v>0</v>
      </c>
      <c>
        <v>0</v>
      </c>
      <c>
        <v>0.407233</v>
      </c>
      <c>
        <v>193.0286</v>
      </c>
      <c>
        <v>0</v>
      </c>
      <c>
        <v>0</v>
      </c>
    </row>
    <row>
      <c>
        <is>
          <t>1609247</t>
        </is>
      </c>
      <c>
        <v>1</v>
      </c>
      <c>
        <is>
          <t>İZMİR</t>
        </is>
      </c>
      <c>
        <v>BUCA</v>
      </c>
      <c>
        <is>
          <t>K-2311 35-03-K02311_35-03-K02311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13:12:08</t>
        </is>
      </c>
      <c>
        <is>
          <t>14.12.2020 13:46:50</t>
        </is>
      </c>
      <c>
        <v>0.578333333</v>
      </c>
      <c>
        <v>2</v>
      </c>
      <c>
        <v>0</v>
      </c>
      <c>
        <v>0</v>
      </c>
      <c>
        <v>0</v>
      </c>
      <c>
        <v>1.156667</v>
      </c>
      <c>
        <v>0</v>
      </c>
      <c>
        <v>0</v>
      </c>
      <c>
        <v>0</v>
      </c>
    </row>
    <row>
      <c>
        <is>
          <t>1624602</t>
        </is>
      </c>
      <c>
        <v>1</v>
      </c>
      <c>
        <is>
          <t>İZMİR</t>
        </is>
      </c>
      <c>
        <v>BUCA</v>
      </c>
      <c>
        <is>
          <t>K-2805 35-03-K02805_35-03-K02805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13:30:23</t>
        </is>
      </c>
      <c>
        <is>
          <t>25.12.2020 13:53:14</t>
        </is>
      </c>
      <c>
        <v>0.380833333</v>
      </c>
      <c>
        <v>1</v>
      </c>
      <c>
        <v>267</v>
      </c>
      <c>
        <v>0</v>
      </c>
      <c>
        <v>0</v>
      </c>
      <c>
        <v>0.380833</v>
      </c>
      <c>
        <v>101.6825</v>
      </c>
      <c>
        <v>0</v>
      </c>
      <c>
        <v>0</v>
      </c>
    </row>
    <row>
      <c>
        <is>
          <t>1603448</t>
        </is>
      </c>
      <c>
        <v>1</v>
      </c>
      <c>
        <is>
          <t>MANİSA</t>
        </is>
      </c>
      <c>
        <v>AKHİSAR</v>
      </c>
      <c>
        <is>
          <t>TR-1/15 45-72-M00015_TR-1/73-M03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08.12.2020 08:52:23</t>
        </is>
      </c>
      <c>
        <is>
          <t>08.12.2020 09:59:24</t>
        </is>
      </c>
      <c>
        <v>1.116944444</v>
      </c>
      <c>
        <v>7</v>
      </c>
      <c>
        <v>1879</v>
      </c>
      <c>
        <v>0</v>
      </c>
      <c>
        <v>0</v>
      </c>
      <c>
        <v>7.818611</v>
      </c>
      <c>
        <v>2098.73861</v>
      </c>
      <c>
        <v>0</v>
      </c>
      <c>
        <v>0</v>
      </c>
    </row>
    <row>
      <c>
        <is>
          <t>1598944</t>
        </is>
      </c>
      <c>
        <v>1</v>
      </c>
      <c>
        <is>
          <t>İZMİR</t>
        </is>
      </c>
      <c>
        <v>BORNOVA</v>
      </c>
      <c>
        <is>
          <t>K-937 35-02-K00937_K-332-K02 K02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01.12.2020 09:00:25</t>
        </is>
      </c>
      <c>
        <is>
          <t>01.12.2020 10:48:49</t>
        </is>
      </c>
      <c>
        <v>1.806666666</v>
      </c>
      <c>
        <v>1</v>
      </c>
      <c>
        <v>780</v>
      </c>
      <c>
        <v>0</v>
      </c>
      <c>
        <v>0</v>
      </c>
      <c>
        <v>1.806667</v>
      </c>
      <c>
        <v>1409.199999</v>
      </c>
      <c>
        <v>0</v>
      </c>
      <c>
        <v>0</v>
      </c>
    </row>
    <row>
      <c>
        <is>
          <t>1605794</t>
        </is>
      </c>
      <c>
        <v>1</v>
      </c>
      <c>
        <is>
          <t>İZMİR</t>
        </is>
      </c>
      <c>
        <v>BORNOVA</v>
      </c>
      <c>
        <is>
          <t>M-2438 (YATIRIM REZERVE) 35-02-M02438_35-02-M02438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09:35:19</t>
        </is>
      </c>
      <c>
        <is>
          <t>11.12.2020 17:17:30</t>
        </is>
      </c>
      <c>
        <v>7.702968333</v>
      </c>
      <c>
        <v>2</v>
      </c>
      <c>
        <v>830</v>
      </c>
      <c>
        <v>0</v>
      </c>
      <c>
        <v>0</v>
      </c>
      <c>
        <v>15.405937</v>
      </c>
      <c>
        <v>6393.463716</v>
      </c>
      <c>
        <v>0</v>
      </c>
      <c>
        <v>0</v>
      </c>
    </row>
    <row>
      <c>
        <is>
          <t>1610391</t>
        </is>
      </c>
      <c>
        <v>1</v>
      </c>
      <c>
        <is>
          <t>İZMİR</t>
        </is>
      </c>
      <c>
        <v>BORNOVA</v>
      </c>
      <c>
        <is>
          <t>M-1208 35-02-M01208_35-02-M01208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10:27:50</t>
        </is>
      </c>
      <c>
        <is>
          <t>17.12.2020 12:21:28</t>
        </is>
      </c>
      <c>
        <v>1.893769444</v>
      </c>
      <c>
        <v>1</v>
      </c>
      <c>
        <v>501</v>
      </c>
      <c>
        <v>0</v>
      </c>
      <c>
        <v>0</v>
      </c>
      <c>
        <v>1.893769</v>
      </c>
      <c>
        <v>948.778491</v>
      </c>
      <c>
        <v>0</v>
      </c>
      <c>
        <v>0</v>
      </c>
    </row>
    <row>
      <c>
        <is>
          <t>1610344</t>
        </is>
      </c>
      <c>
        <v>1</v>
      </c>
      <c>
        <is>
          <t>İZMİR</t>
        </is>
      </c>
      <c>
        <v>BORNOVA</v>
      </c>
      <c>
        <is>
          <t>M-1211 35-02-M01211_35-02-M01211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09:35:37</t>
        </is>
      </c>
      <c>
        <is>
          <t>17.12.2020 10:25:26</t>
        </is>
      </c>
      <c>
        <v>0.830277777</v>
      </c>
      <c>
        <v>1</v>
      </c>
      <c>
        <v>1348</v>
      </c>
      <c>
        <v>0</v>
      </c>
      <c>
        <v>0</v>
      </c>
      <c>
        <v>0.830278</v>
      </c>
      <c>
        <v>1119.214443</v>
      </c>
      <c>
        <v>0</v>
      </c>
      <c>
        <v>0</v>
      </c>
    </row>
    <row>
      <c>
        <is>
          <t>1611235</t>
        </is>
      </c>
      <c>
        <v>1</v>
      </c>
      <c>
        <is>
          <t>İZMİR</t>
        </is>
      </c>
      <c>
        <v>BORNOVA</v>
      </c>
      <c>
        <is>
          <t>M-1278 35-02-M01278_35-02-M01278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14:20:38</t>
        </is>
      </c>
      <c>
        <is>
          <t>18.12.2020 15:57:19</t>
        </is>
      </c>
      <c>
        <v>1.611388888</v>
      </c>
      <c>
        <v>1</v>
      </c>
      <c>
        <v>542</v>
      </c>
      <c>
        <v>0</v>
      </c>
      <c>
        <v>0</v>
      </c>
      <c>
        <v>1.611389</v>
      </c>
      <c>
        <v>873.372777</v>
      </c>
      <c>
        <v>0</v>
      </c>
      <c>
        <v>0</v>
      </c>
    </row>
    <row>
      <c>
        <is>
          <t>1608009</t>
        </is>
      </c>
      <c>
        <v>1</v>
      </c>
      <c>
        <is>
          <t>İZMİR</t>
        </is>
      </c>
      <c>
        <v>BUCA</v>
      </c>
      <c>
        <is>
          <t>K-178 35-03-K00178_35-03-K00178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13.12.2020 09:34:09</t>
        </is>
      </c>
      <c>
        <is>
          <t>13.12.2020 10:27:17</t>
        </is>
      </c>
      <c>
        <v>0.885555555</v>
      </c>
      <c>
        <v>1</v>
      </c>
      <c>
        <v>246</v>
      </c>
      <c>
        <v>0</v>
      </c>
      <c>
        <v>0</v>
      </c>
      <c>
        <v>0.885556</v>
      </c>
      <c>
        <v>217.846667</v>
      </c>
      <c>
        <v>0</v>
      </c>
      <c>
        <v>0</v>
      </c>
    </row>
    <row>
      <c>
        <is>
          <t>1599122</t>
        </is>
      </c>
      <c>
        <v>1</v>
      </c>
      <c>
        <is>
          <t>İZMİR</t>
        </is>
      </c>
      <c>
        <v>ÖDEMİŞ</v>
      </c>
      <c>
        <is>
          <t>TR-46 35-15-L00046_35-15-L00046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11:40:43</t>
        </is>
      </c>
      <c>
        <is>
          <t>01.12.2020 12:09:00</t>
        </is>
      </c>
      <c>
        <v>0.471388888</v>
      </c>
      <c>
        <v>1</v>
      </c>
      <c>
        <v>43</v>
      </c>
      <c>
        <v>0</v>
      </c>
      <c>
        <v>3</v>
      </c>
      <c>
        <v>0.471389</v>
      </c>
      <c>
        <v>20.269722</v>
      </c>
      <c>
        <v>0</v>
      </c>
      <c>
        <v>1.414167</v>
      </c>
    </row>
    <row>
      <c>
        <is>
          <t>1611132</t>
        </is>
      </c>
      <c>
        <v>1</v>
      </c>
      <c>
        <is>
          <t>İZMİR</t>
        </is>
      </c>
      <c>
        <v>TİRE</v>
      </c>
      <c>
        <is>
          <t>TİRE DM-2 35-29-M00002_KUPLAJ-M09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12:29:11</t>
        </is>
      </c>
      <c>
        <is>
          <t>18.12.2020 12:59:08</t>
        </is>
      </c>
      <c>
        <v>0.499166666</v>
      </c>
      <c>
        <v>49</v>
      </c>
      <c>
        <v>7942</v>
      </c>
      <c>
        <v>0</v>
      </c>
      <c>
        <v>0</v>
      </c>
      <c>
        <v>24.459167</v>
      </c>
      <c>
        <v>3964.381661</v>
      </c>
      <c>
        <v>0</v>
      </c>
      <c>
        <v>0</v>
      </c>
    </row>
    <row>
      <c>
        <is>
          <t>1624210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24.12.2020 17:22:41</t>
        </is>
      </c>
      <c>
        <is>
          <t>24.12.2020 17:23:15</t>
        </is>
      </c>
      <c>
        <v>0.009444444</v>
      </c>
      <c>
        <v>8</v>
      </c>
      <c>
        <v>0</v>
      </c>
      <c>
        <v>120</v>
      </c>
      <c>
        <v>1319</v>
      </c>
      <c>
        <v>0.075556</v>
      </c>
      <c>
        <v>0</v>
      </c>
      <c>
        <v>1.133333</v>
      </c>
      <c>
        <v>12.457222</v>
      </c>
    </row>
    <row>
      <c>
        <is>
          <t>1603754</t>
        </is>
      </c>
      <c>
        <v>1</v>
      </c>
      <c>
        <is>
          <t>İZMİR</t>
        </is>
      </c>
      <c>
        <v>MENEMEN</v>
      </c>
      <c>
        <is>
          <t>SEYREK TR-7 KÖK 35-28-M00379_KESİKKÖY-2-M14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13:49:39</t>
        </is>
      </c>
      <c>
        <is>
          <t>08.12.2020 14:19:00</t>
        </is>
      </c>
      <c>
        <v>0.489166666</v>
      </c>
      <c>
        <v>19</v>
      </c>
      <c>
        <v>3337</v>
      </c>
      <c>
        <v>29</v>
      </c>
      <c>
        <v>265</v>
      </c>
      <c>
        <v>9.294167</v>
      </c>
      <c>
        <v>1632.349164</v>
      </c>
      <c>
        <v>14.185833</v>
      </c>
      <c>
        <v>129.629166</v>
      </c>
    </row>
    <row>
      <c>
        <is>
          <t>1625395</t>
        </is>
      </c>
      <c>
        <v>1</v>
      </c>
      <c>
        <is>
          <t>İZMİR</t>
        </is>
      </c>
      <c>
        <v>KONAK</v>
      </c>
      <c>
        <is>
          <t>K-224 35-01-K00224_35-01-K00224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27.12.2020 12:56:26</t>
        </is>
      </c>
      <c>
        <is>
          <t>27.12.2020 14:42:41</t>
        </is>
      </c>
      <c>
        <v>1.770614722</v>
      </c>
      <c>
        <v>1</v>
      </c>
      <c>
        <v>121</v>
      </c>
      <c>
        <v>0</v>
      </c>
      <c>
        <v>0</v>
      </c>
      <c>
        <v>1.770615</v>
      </c>
      <c>
        <v>214.244381</v>
      </c>
      <c>
        <v>0</v>
      </c>
      <c>
        <v>0</v>
      </c>
    </row>
    <row>
      <c>
        <is>
          <t>1602688</t>
        </is>
      </c>
      <c>
        <v>1</v>
      </c>
      <c>
        <is>
          <t>İZMİR</t>
        </is>
      </c>
      <c>
        <v>FOÇA</v>
      </c>
      <c>
        <is>
          <t>ESKİ FOÇA İM 35-23-A00001_FOTAŞ-2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07.12.2020 09:02:36</t>
        </is>
      </c>
      <c>
        <is>
          <t>07.12.2020 11:01:05</t>
        </is>
      </c>
      <c>
        <v>1.974657222</v>
      </c>
      <c>
        <v>5</v>
      </c>
      <c>
        <v>487</v>
      </c>
      <c>
        <v>19</v>
      </c>
      <c>
        <v>0</v>
      </c>
      <c>
        <v>9.873286</v>
      </c>
      <c>
        <v>961.658067</v>
      </c>
      <c>
        <v>37.518487</v>
      </c>
      <c>
        <v>0</v>
      </c>
    </row>
    <row>
      <c>
        <is>
          <t>1602804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07.12.2020 10:01:52</t>
        </is>
      </c>
      <c>
        <is>
          <t>07.12.2020 11:41:21</t>
        </is>
      </c>
      <c>
        <v>1.658055555</v>
      </c>
      <c>
        <v>0</v>
      </c>
      <c>
        <v>0</v>
      </c>
      <c>
        <v>141</v>
      </c>
      <c>
        <v>948</v>
      </c>
      <c>
        <v>0</v>
      </c>
      <c>
        <v>0</v>
      </c>
      <c>
        <v>233.785833</v>
      </c>
      <c>
        <v>1571.836666</v>
      </c>
    </row>
    <row>
      <c>
        <is>
          <t>1600000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08:40:29</t>
        </is>
      </c>
      <c>
        <is>
          <t>03.12.2020 08:43:57</t>
        </is>
      </c>
      <c>
        <v>0.057777777</v>
      </c>
      <c>
        <v>20</v>
      </c>
      <c>
        <v>4738</v>
      </c>
      <c>
        <v>0</v>
      </c>
      <c>
        <v>144</v>
      </c>
      <c>
        <v>1.155556</v>
      </c>
      <c>
        <v>273.751107</v>
      </c>
      <c>
        <v>0</v>
      </c>
      <c>
        <v>8.32</v>
      </c>
    </row>
    <row>
      <c>
        <is>
          <t>1608638</t>
        </is>
      </c>
      <c>
        <v>1</v>
      </c>
      <c>
        <is>
          <t>MANİSA</t>
        </is>
      </c>
      <c>
        <v>SOMA</v>
      </c>
      <c>
        <is>
          <t>SOMA DM-1 45-82-M00050_M-4-M16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13.12.2020 20:22:17</t>
        </is>
      </c>
      <c>
        <is>
          <t>13.12.2020 20:23:04</t>
        </is>
      </c>
      <c>
        <v>0.013055555</v>
      </c>
      <c>
        <v>100</v>
      </c>
      <c>
        <v>21825</v>
      </c>
      <c>
        <v>1</v>
      </c>
      <c>
        <v>0</v>
      </c>
      <c>
        <v>1.305556</v>
      </c>
      <c>
        <v>284.937488</v>
      </c>
      <c>
        <v>0.013056</v>
      </c>
      <c>
        <v>0</v>
      </c>
    </row>
    <row>
      <c>
        <is>
          <t>1608639</t>
        </is>
      </c>
      <c>
        <v>1</v>
      </c>
      <c>
        <is>
          <t>MANİSA</t>
        </is>
      </c>
      <c>
        <v>SOMA</v>
      </c>
      <c>
        <is>
          <t>SOMA DM-1 45-82-M00050_M-4-M16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13.12.2020 20:25:11</t>
        </is>
      </c>
      <c>
        <is>
          <t>13.12.2020 20:27:34</t>
        </is>
      </c>
      <c>
        <v>0.039722222</v>
      </c>
      <c>
        <v>100</v>
      </c>
      <c>
        <v>21825</v>
      </c>
      <c>
        <v>1</v>
      </c>
      <c>
        <v>0</v>
      </c>
      <c>
        <v>3.972222</v>
      </c>
      <c>
        <v>866.937495</v>
      </c>
      <c>
        <v>0.039722</v>
      </c>
      <c>
        <v>0</v>
      </c>
    </row>
    <row>
      <c>
        <is>
          <t>1625739</t>
        </is>
      </c>
      <c>
        <v>1</v>
      </c>
      <c>
        <is>
          <t>MANİSA</t>
        </is>
      </c>
      <c>
        <v>SOMA</v>
      </c>
      <c>
        <is>
          <t>SOMA A SANTRALİ İM/DM 45-82-A00001_DENİŞ-1-M11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28.12.2020 10:00:30</t>
        </is>
      </c>
      <c>
        <is>
          <t>28.12.2020 12:26:00</t>
        </is>
      </c>
      <c>
        <v>2.424980555</v>
      </c>
      <c>
        <v>0</v>
      </c>
      <c>
        <v>0</v>
      </c>
      <c>
        <v>5</v>
      </c>
      <c>
        <v>0</v>
      </c>
      <c>
        <v>0</v>
      </c>
      <c>
        <v>0</v>
      </c>
      <c>
        <v>12.124903</v>
      </c>
      <c>
        <v>0</v>
      </c>
    </row>
    <row>
      <c>
        <is>
          <t>1626009</t>
        </is>
      </c>
      <c>
        <v>1</v>
      </c>
      <c>
        <is>
          <t>MANİSA</t>
        </is>
      </c>
      <c>
        <v>SOMA</v>
      </c>
      <c>
        <is>
          <t>SOMA DM-1 45-82-M00050_DM-2-M05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16:14:54</t>
        </is>
      </c>
      <c>
        <is>
          <t>28.12.2020 16:26:41</t>
        </is>
      </c>
      <c>
        <v>0.196388888</v>
      </c>
      <c>
        <v>53</v>
      </c>
      <c>
        <v>12341</v>
      </c>
      <c>
        <v>0</v>
      </c>
      <c>
        <v>0</v>
      </c>
      <c>
        <v>10.408611</v>
      </c>
      <c>
        <v>2423.635267</v>
      </c>
      <c>
        <v>0</v>
      </c>
      <c>
        <v>0</v>
      </c>
    </row>
    <row>
      <c>
        <is>
          <t>1626055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28.12.2020 17:31:16</t>
        </is>
      </c>
      <c>
        <is>
          <t>28.12.2020 17:31:56</t>
        </is>
      </c>
      <c>
        <v>0.011111111</v>
      </c>
      <c>
        <v>20</v>
      </c>
      <c>
        <v>4740</v>
      </c>
      <c>
        <v>0</v>
      </c>
      <c>
        <v>144</v>
      </c>
      <c>
        <v>0.222222</v>
      </c>
      <c>
        <v>52.666666</v>
      </c>
      <c>
        <v>0</v>
      </c>
      <c>
        <v>1.6</v>
      </c>
    </row>
    <row>
      <c>
        <is>
          <t>1627152</t>
        </is>
      </c>
      <c>
        <v>1</v>
      </c>
      <c>
        <is>
          <t>İZMİR</t>
        </is>
      </c>
      <c>
        <v>ÇİĞLİ</v>
      </c>
      <c>
        <is>
          <t>K-1934 35-09-K01934_35-09-K01934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31.12.2020 08:35:34</t>
        </is>
      </c>
      <c>
        <is>
          <t>31.12.2020 09:06:05</t>
        </is>
      </c>
      <c>
        <v>0.508553611</v>
      </c>
      <c>
        <v>2</v>
      </c>
      <c>
        <v>415</v>
      </c>
      <c>
        <v>0</v>
      </c>
      <c>
        <v>0</v>
      </c>
      <c>
        <v>1.017107</v>
      </c>
      <c>
        <v>211.049749</v>
      </c>
      <c>
        <v>0</v>
      </c>
      <c>
        <v>0</v>
      </c>
    </row>
    <row>
      <c>
        <is>
          <t>1622225</t>
        </is>
      </c>
      <c>
        <v>1</v>
      </c>
      <c>
        <is>
          <t>MANİSA</t>
        </is>
      </c>
      <c>
        <v>SALİHLİ</v>
      </c>
      <c>
        <is>
          <t>KABAZLI KÖK 45-78-M00675_TAYTAN OFİS YENİ GİRİŞ 1/0 HAT-M06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20.12.2020 17:45:27</t>
        </is>
      </c>
      <c>
        <is>
          <t>20.12.2020 17:45:47</t>
        </is>
      </c>
      <c>
        <v>0.005555555</v>
      </c>
      <c>
        <v>9</v>
      </c>
      <c>
        <v>554</v>
      </c>
      <c>
        <v>181</v>
      </c>
      <c>
        <v>2912</v>
      </c>
      <c>
        <v>0.05</v>
      </c>
      <c>
        <v>3.077777</v>
      </c>
      <c>
        <v>1.005555</v>
      </c>
      <c>
        <v>16.177776</v>
      </c>
    </row>
    <row>
      <c>
        <is>
          <t>1623241</t>
        </is>
      </c>
      <c>
        <v>1</v>
      </c>
      <c>
        <is>
          <t>MANİSA</t>
        </is>
      </c>
      <c>
        <v>SALİHLİ</v>
      </c>
      <c>
        <is>
          <t>KABAZLI KÖK 45-78-M00675_TAYTAN OFİS YENİ GİRİŞ 1/0 HAT-M06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22.12.2020 16:49:59</t>
        </is>
      </c>
      <c>
        <is>
          <t>22.12.2020 16:50:29</t>
        </is>
      </c>
      <c>
        <v>0.008333333</v>
      </c>
      <c>
        <v>9</v>
      </c>
      <c>
        <v>554</v>
      </c>
      <c>
        <v>181</v>
      </c>
      <c>
        <v>2912</v>
      </c>
      <c>
        <v>0.075</v>
      </c>
      <c>
        <v>4.616666</v>
      </c>
      <c>
        <v>1.508333</v>
      </c>
      <c>
        <v>24.266666</v>
      </c>
    </row>
    <row>
      <c>
        <is>
          <t>1598927</t>
        </is>
      </c>
      <c>
        <v>1</v>
      </c>
      <c>
        <is>
          <t>MANİSA</t>
        </is>
      </c>
      <c>
        <v>SALİHLİ</v>
      </c>
      <c>
        <is>
          <t>KABAZLI KÖK 45-78-M00675_TAYTAN OFİS YENİ GİRİŞ 1/0 HAT-M06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01.12.2020 08:38:43</t>
        </is>
      </c>
      <c>
        <is>
          <t>01.12.2020 08:39:23</t>
        </is>
      </c>
      <c>
        <v>0.011111111</v>
      </c>
      <c>
        <v>9</v>
      </c>
      <c>
        <v>554</v>
      </c>
      <c>
        <v>181</v>
      </c>
      <c>
        <v>2910</v>
      </c>
      <c>
        <v>0.1</v>
      </c>
      <c>
        <v>6.155555</v>
      </c>
      <c>
        <v>2.011111</v>
      </c>
      <c>
        <v>32.333333</v>
      </c>
    </row>
    <row>
      <c>
        <is>
          <t>1601766</t>
        </is>
      </c>
      <c>
        <v>1</v>
      </c>
      <c>
        <is>
          <t>MANİSA</t>
        </is>
      </c>
      <c>
        <v>SALİHLİ</v>
      </c>
      <c>
        <is>
          <t>KABAZLI KÖK 45-78-M00675_TAYTAN OFİS YENİ GİRİŞ 1/0 HAT-M06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06.12.2020 08:39:19</t>
        </is>
      </c>
      <c>
        <is>
          <t>06.12.2020 08:39:39</t>
        </is>
      </c>
      <c>
        <v>0.005555555</v>
      </c>
      <c>
        <v>9</v>
      </c>
      <c>
        <v>554</v>
      </c>
      <c>
        <v>181</v>
      </c>
      <c>
        <v>2912</v>
      </c>
      <c>
        <v>0.05</v>
      </c>
      <c>
        <v>3.077777</v>
      </c>
      <c>
        <v>1.005555</v>
      </c>
      <c>
        <v>16.177776</v>
      </c>
    </row>
    <row>
      <c>
        <is>
          <t>1600099</t>
        </is>
      </c>
      <c>
        <v>1</v>
      </c>
      <c>
        <is>
          <t>İZMİR</t>
        </is>
      </c>
      <c>
        <v>GÜZELBAHÇE</v>
      </c>
      <c>
        <is>
          <t>M-1200 35-10-M01200_35-10-M01200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10:03:27</t>
        </is>
      </c>
      <c>
        <is>
          <t>03.12.2020 14:06:21</t>
        </is>
      </c>
      <c>
        <v>4.048333333</v>
      </c>
      <c>
        <v>0</v>
      </c>
      <c>
        <v>36</v>
      </c>
      <c>
        <v>1</v>
      </c>
      <c>
        <v>19</v>
      </c>
      <c>
        <v>0</v>
      </c>
      <c>
        <v>145.74</v>
      </c>
      <c>
        <v>4.048333</v>
      </c>
      <c>
        <v>76.918333</v>
      </c>
    </row>
    <row>
      <c>
        <is>
          <t>1600651</t>
        </is>
      </c>
      <c>
        <v>1</v>
      </c>
      <c>
        <is>
          <t>İZMİR</t>
        </is>
      </c>
      <c>
        <v>GÜZELBAHÇE</v>
      </c>
      <c>
        <is>
          <t>K-4420 35-10-K04420_35-10-K04420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09:22:41</t>
        </is>
      </c>
      <c>
        <is>
          <t>04.12.2020 15:15:39</t>
        </is>
      </c>
      <c>
        <v>5.882694444</v>
      </c>
      <c>
        <v>1</v>
      </c>
      <c>
        <v>124</v>
      </c>
      <c>
        <v>0</v>
      </c>
      <c>
        <v>0</v>
      </c>
      <c>
        <v>5.882694</v>
      </c>
      <c>
        <v>729.454111</v>
      </c>
      <c>
        <v>0</v>
      </c>
      <c>
        <v>0</v>
      </c>
    </row>
    <row>
      <c>
        <is>
          <t>1626512</t>
        </is>
      </c>
      <c>
        <v>1</v>
      </c>
      <c>
        <is>
          <t>İZMİR</t>
        </is>
      </c>
      <c>
        <v>GÜZELBAHÇE</v>
      </c>
      <c>
        <is>
          <t>KAHRAMANDERE İM 35-10-A00002_GÜZELBAHÇE İM-1-M01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15:36:31</t>
        </is>
      </c>
      <c>
        <is>
          <t>29.12.2020 15:44:30</t>
        </is>
      </c>
      <c>
        <v>0.133055555</v>
      </c>
      <c>
        <v>37</v>
      </c>
      <c>
        <v>6281</v>
      </c>
      <c>
        <v>8</v>
      </c>
      <c>
        <v>165</v>
      </c>
      <c>
        <v>4.923056</v>
      </c>
      <c>
        <v>835.721941</v>
      </c>
      <c>
        <v>1.064444</v>
      </c>
      <c>
        <v>21.954167</v>
      </c>
    </row>
    <row>
      <c>
        <is>
          <t>1623938</t>
        </is>
      </c>
      <c>
        <v>1</v>
      </c>
      <c>
        <is>
          <t>İZMİR</t>
        </is>
      </c>
      <c>
        <v>GÜZELBAHÇE</v>
      </c>
      <c>
        <is>
          <t>M-1201 35-10-M01201_35-10-M01201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09:58:28</t>
        </is>
      </c>
      <c>
        <is>
          <t>24.12.2020 15:37:57</t>
        </is>
      </c>
      <c>
        <v>5.658055555</v>
      </c>
      <c>
        <v>2</v>
      </c>
      <c>
        <v>49</v>
      </c>
      <c>
        <v>0</v>
      </c>
      <c>
        <v>0</v>
      </c>
      <c>
        <v>11.316111</v>
      </c>
      <c>
        <v>277.244722</v>
      </c>
      <c>
        <v>0</v>
      </c>
      <c>
        <v>0</v>
      </c>
    </row>
    <row>
      <c>
        <is>
          <t>1603125</t>
        </is>
      </c>
      <c>
        <v>1</v>
      </c>
      <c>
        <is>
          <t>İZMİR</t>
        </is>
      </c>
      <c>
        <v>ÇİĞLİ</v>
      </c>
      <c>
        <is>
          <t>M-251 35-09-M00251_M-1279-M01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17:00:23</t>
        </is>
      </c>
      <c>
        <is>
          <t>07.12.2020 18:25:00</t>
        </is>
      </c>
      <c>
        <v>1.410277777</v>
      </c>
      <c>
        <v>5</v>
      </c>
      <c>
        <v>223</v>
      </c>
      <c>
        <v>27</v>
      </c>
      <c>
        <v>606</v>
      </c>
      <c>
        <v>7.051389</v>
      </c>
      <c>
        <v>314.491944</v>
      </c>
      <c>
        <v>38.0775</v>
      </c>
      <c>
        <v>854.628333</v>
      </c>
    </row>
    <row>
      <c>
        <is>
          <t>1608636</t>
        </is>
      </c>
      <c>
        <v>1</v>
      </c>
      <c>
        <is>
          <t>İZMİR</t>
        </is>
      </c>
      <c>
        <v>URLA</v>
      </c>
      <c>
        <is>
          <t>ZEYTİNALAN İM 35-19-A00002_URLA TM GÜZELBAHÇE-2 GİRİŞ-M13 M13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13.12.2020 20:20:24</t>
        </is>
      </c>
      <c>
        <is>
          <t>13.12.2020 20:22:52</t>
        </is>
      </c>
      <c>
        <v>0.041111111</v>
      </c>
      <c>
        <v>118</v>
      </c>
      <c>
        <v>7397</v>
      </c>
      <c>
        <v>0</v>
      </c>
      <c>
        <v>1</v>
      </c>
      <c>
        <v>4.851111</v>
      </c>
      <c>
        <v>304.098888</v>
      </c>
      <c>
        <v>0</v>
      </c>
      <c>
        <v>0.041111</v>
      </c>
    </row>
    <row>
      <c>
        <is>
          <t>1607865</t>
        </is>
      </c>
      <c>
        <v>1</v>
      </c>
      <c>
        <is>
          <t>İZMİR</t>
        </is>
      </c>
      <c>
        <v>URLA</v>
      </c>
      <c>
        <is>
          <t>ZEYTİNALAN İM 35-19-A00002_URLA TM GÜZELBAHÇE-2 GİRİŞ-M13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05:50:47</t>
        </is>
      </c>
      <c>
        <is>
          <t>13.12.2020 06:02:05</t>
        </is>
      </c>
      <c>
        <v>0.188333333</v>
      </c>
      <c>
        <v>80</v>
      </c>
      <c>
        <v>4844</v>
      </c>
      <c>
        <v>0</v>
      </c>
      <c>
        <v>1</v>
      </c>
      <c>
        <v>15.066667</v>
      </c>
      <c>
        <v>912.286665</v>
      </c>
      <c>
        <v>0</v>
      </c>
      <c>
        <v>0.188333</v>
      </c>
    </row>
    <row>
      <c>
        <is>
          <t>1624413</t>
        </is>
      </c>
      <c>
        <v>1</v>
      </c>
      <c>
        <is>
          <t>İZMİR</t>
        </is>
      </c>
      <c>
        <v>URLA</v>
      </c>
      <c>
        <is>
          <t>ZEYTİNALAN İM 35-19-A00002_TR-98 L14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09:10:23</t>
        </is>
      </c>
      <c>
        <is>
          <t>25.12.2020 09:26:17</t>
        </is>
      </c>
      <c>
        <v>0.265</v>
      </c>
      <c>
        <v>28</v>
      </c>
      <c>
        <v>3747</v>
      </c>
      <c>
        <v>0</v>
      </c>
      <c>
        <v>1</v>
      </c>
      <c>
        <v>7.42</v>
      </c>
      <c>
        <v>992.955</v>
      </c>
      <c>
        <v>0</v>
      </c>
      <c>
        <v>0.265</v>
      </c>
    </row>
    <row>
      <c>
        <is>
          <t>1624753</t>
        </is>
      </c>
      <c>
        <v>1</v>
      </c>
      <c>
        <is>
          <t>İZMİR</t>
        </is>
      </c>
      <c>
        <v>URLA</v>
      </c>
      <c>
        <is>
          <t>ZEYTİNALAN İM 35-19-A00002_TR-98 L14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17:06:43</t>
        </is>
      </c>
      <c>
        <is>
          <t>25.12.2020 17:34:54</t>
        </is>
      </c>
      <c>
        <v>0.469546111</v>
      </c>
      <c>
        <v>28</v>
      </c>
      <c>
        <v>3747</v>
      </c>
      <c>
        <v>0</v>
      </c>
      <c>
        <v>1</v>
      </c>
      <c>
        <v>13.147291</v>
      </c>
      <c>
        <v>1759.389278</v>
      </c>
      <c>
        <v>0</v>
      </c>
      <c>
        <v>0.469546</v>
      </c>
    </row>
    <row>
      <c>
        <is>
          <t>1600657</t>
        </is>
      </c>
      <c>
        <v>1</v>
      </c>
      <c>
        <is>
          <t>MANİSA</t>
        </is>
      </c>
      <c>
        <v>GÖRDES</v>
      </c>
      <c>
        <is>
          <t>KALEMOĞLU KÖK 45-75-M00069_FUNDACIK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04.12.2020 09:27:17</t>
        </is>
      </c>
      <c>
        <is>
          <t>04.12.2020 09:27:37</t>
        </is>
      </c>
      <c>
        <v>0.005555555</v>
      </c>
      <c>
        <v>1</v>
      </c>
      <c>
        <v>348</v>
      </c>
      <c>
        <v>35</v>
      </c>
      <c>
        <v>1103</v>
      </c>
      <c>
        <v>0.005556</v>
      </c>
      <c>
        <v>1.933333</v>
      </c>
      <c>
        <v>0.194444</v>
      </c>
      <c>
        <v>6.127777</v>
      </c>
    </row>
    <row>
      <c>
        <is>
          <t>1599075</t>
        </is>
      </c>
      <c>
        <v>1</v>
      </c>
      <c>
        <is>
          <t>MANİSA</t>
        </is>
      </c>
      <c>
        <v>GÖRDES</v>
      </c>
      <c>
        <is>
          <t>KALEMOĞLU KÖK 45-75-M00069_İÇME SUYU ENH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01.12.2020 10:59:29</t>
        </is>
      </c>
      <c>
        <is>
          <t>01.12.2020 15:43:17</t>
        </is>
      </c>
      <c>
        <v>4.729800833</v>
      </c>
      <c>
        <v>0</v>
      </c>
      <c>
        <v>0</v>
      </c>
      <c>
        <v>2</v>
      </c>
      <c>
        <v>51</v>
      </c>
      <c>
        <v>0</v>
      </c>
      <c>
        <v>0</v>
      </c>
      <c>
        <v>9.459602</v>
      </c>
      <c>
        <v>241.219842</v>
      </c>
    </row>
    <row>
      <c>
        <is>
          <t>1600258</t>
        </is>
      </c>
      <c>
        <v>1</v>
      </c>
      <c>
        <is>
          <t>MANİSA</t>
        </is>
      </c>
      <c>
        <v>AKHİSAR</v>
      </c>
      <c>
        <is>
          <t>KAPAKLI DM 45-72-M00309_KAYIŞLAR-M10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03.12.2020 13:18:26</t>
        </is>
      </c>
      <c>
        <is>
          <t>03.12.2020 13:18:36</t>
        </is>
      </c>
      <c>
        <v>0.002777777</v>
      </c>
      <c>
        <v>4</v>
      </c>
      <c>
        <v>254</v>
      </c>
      <c>
        <v>109</v>
      </c>
      <c>
        <v>564</v>
      </c>
      <c>
        <v>0.011111</v>
      </c>
      <c>
        <v>0.705555</v>
      </c>
      <c>
        <v>0.302778</v>
      </c>
      <c>
        <v>1.566666</v>
      </c>
    </row>
    <row>
      <c>
        <is>
          <t>1607773</t>
        </is>
      </c>
      <c>
        <v>1</v>
      </c>
      <c>
        <is>
          <t>MANİSA</t>
        </is>
      </c>
      <c>
        <v>AKHİSAR</v>
      </c>
      <c>
        <is>
          <t>KAPAKLI DM 45-72-M00309_KAYIŞLAR-M10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13.12.2020 00:53:54</t>
        </is>
      </c>
      <c>
        <is>
          <t>13.12.2020 00:54:09</t>
        </is>
      </c>
      <c>
        <v>0.004166666</v>
      </c>
      <c>
        <v>4</v>
      </c>
      <c>
        <v>254</v>
      </c>
      <c>
        <v>109</v>
      </c>
      <c>
        <v>564</v>
      </c>
      <c>
        <v>0.016667</v>
      </c>
      <c>
        <v>1.058333</v>
      </c>
      <c>
        <v>0.454167</v>
      </c>
      <c>
        <v>2.35</v>
      </c>
    </row>
    <row>
      <c>
        <is>
          <t>1624104</t>
        </is>
      </c>
      <c>
        <v>1</v>
      </c>
      <c>
        <is>
          <t>MANİSA</t>
        </is>
      </c>
      <c>
        <v>AKHİSAR</v>
      </c>
      <c>
        <is>
          <t>KAPAKLI DM 45-72-M00309_KAYIŞLAR-M10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24.12.2020 14:22:45</t>
        </is>
      </c>
      <c>
        <is>
          <t>24.12.2020 14:23:05</t>
        </is>
      </c>
      <c>
        <v>0.005555555</v>
      </c>
      <c>
        <v>4</v>
      </c>
      <c>
        <v>254</v>
      </c>
      <c>
        <v>109</v>
      </c>
      <c>
        <v>564</v>
      </c>
      <c>
        <v>0.022222</v>
      </c>
      <c>
        <v>1.411111</v>
      </c>
      <c>
        <v>0.605555</v>
      </c>
      <c>
        <v>3.133333</v>
      </c>
    </row>
    <row>
      <c>
        <is>
          <t>1626761</t>
        </is>
      </c>
      <c>
        <v>1</v>
      </c>
      <c>
        <is>
          <t>MANİSA</t>
        </is>
      </c>
      <c>
        <v>AKHİSAR</v>
      </c>
      <c>
        <is>
          <t>KAPAKLI DM 45-72-M00309_KAYIŞLAR-M10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30.12.2020 10:03:53</t>
        </is>
      </c>
      <c>
        <is>
          <t>30.12.2020 10:04:23</t>
        </is>
      </c>
      <c>
        <v>0.008333333</v>
      </c>
      <c>
        <v>4</v>
      </c>
      <c>
        <v>254</v>
      </c>
      <c>
        <v>109</v>
      </c>
      <c>
        <v>564</v>
      </c>
      <c>
        <v>0.033333</v>
      </c>
      <c>
        <v>2.116667</v>
      </c>
      <c>
        <v>0.908333</v>
      </c>
      <c>
        <v>4.7</v>
      </c>
    </row>
    <row>
      <c>
        <is>
          <t>1627438</t>
        </is>
      </c>
      <c>
        <v>1</v>
      </c>
      <c>
        <is>
          <t>MANİSA</t>
        </is>
      </c>
      <c>
        <v>AKHİSAR</v>
      </c>
      <c>
        <is>
          <t>KAPAKLI DM 45-72-M00309_KAYIŞLAR-M10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31.12.2020 16:46:14</t>
        </is>
      </c>
      <c>
        <is>
          <t>31.12.2020 16:46:24</t>
        </is>
      </c>
      <c>
        <v>0.002777777</v>
      </c>
      <c>
        <v>0</v>
      </c>
      <c>
        <v>0</v>
      </c>
      <c>
        <v>76</v>
      </c>
      <c>
        <v>523</v>
      </c>
      <c>
        <v>0</v>
      </c>
      <c>
        <v>0</v>
      </c>
      <c>
        <v>0.211111</v>
      </c>
      <c>
        <v>1.452777</v>
      </c>
    </row>
    <row>
      <c>
        <is>
          <t>1622712</t>
        </is>
      </c>
      <c>
        <v>1</v>
      </c>
      <c>
        <is>
          <t>MANİSA</t>
        </is>
      </c>
      <c>
        <v>AKHİSAR</v>
      </c>
      <c>
        <is>
          <t>KAPAKLI DM 45-72-M00309_KAYIŞLAR-M10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21.12.2020 16:30:51</t>
        </is>
      </c>
      <c>
        <is>
          <t>21.12.2020 16:31:01</t>
        </is>
      </c>
      <c>
        <v>0.002777777</v>
      </c>
      <c>
        <v>3</v>
      </c>
      <c>
        <v>75</v>
      </c>
      <c>
        <v>109</v>
      </c>
      <c>
        <v>559</v>
      </c>
      <c>
        <v>0.008333</v>
      </c>
      <c>
        <v>0.208333</v>
      </c>
      <c>
        <v>0.302778</v>
      </c>
      <c>
        <v>1.552777</v>
      </c>
    </row>
    <row>
      <c>
        <is>
          <t>1610551</t>
        </is>
      </c>
      <c>
        <v>1</v>
      </c>
      <c>
        <is>
          <t>MANİSA</t>
        </is>
      </c>
      <c>
        <v>ŞEHZADELER</v>
      </c>
      <c>
        <is>
          <t>KARAAĞAÇLI TR-2 45-71-M00130_TR-13-M01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17.12.2020 12:57:37</t>
        </is>
      </c>
      <c>
        <is>
          <t>17.12.2020 12:58:07</t>
        </is>
      </c>
      <c>
        <v>0.008333333</v>
      </c>
      <c>
        <v>8</v>
      </c>
      <c>
        <v>1049</v>
      </c>
      <c>
        <v>14</v>
      </c>
      <c>
        <v>12</v>
      </c>
      <c>
        <v>0.066667</v>
      </c>
      <c>
        <v>8.741666</v>
      </c>
      <c>
        <v>0.116667</v>
      </c>
      <c>
        <v>0.1</v>
      </c>
    </row>
    <row>
      <c>
        <is>
          <t>1626342</t>
        </is>
      </c>
      <c>
        <v>1</v>
      </c>
      <c>
        <is>
          <t>MANİSA</t>
        </is>
      </c>
      <c>
        <v>ŞEHZADELER</v>
      </c>
      <c>
        <is>
          <t>KARAAĞAÇLI TR-13 45-71-M01075_BEYDERE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29.12.2020 11:20:41</t>
        </is>
      </c>
      <c>
        <is>
          <t>29.12.2020 11:21:31</t>
        </is>
      </c>
      <c>
        <v>0.013888888</v>
      </c>
      <c>
        <v>22</v>
      </c>
      <c>
        <v>1128</v>
      </c>
      <c>
        <v>14</v>
      </c>
      <c>
        <v>12</v>
      </c>
      <c>
        <v>0.305556</v>
      </c>
      <c>
        <v>15.666666</v>
      </c>
      <c>
        <v>0.194444</v>
      </c>
      <c>
        <v>0.166667</v>
      </c>
    </row>
    <row>
      <c>
        <is>
          <t>1624952</t>
        </is>
      </c>
      <c>
        <v>1</v>
      </c>
      <c>
        <is>
          <t>MANİSA</t>
        </is>
      </c>
      <c>
        <v>ŞEHZADELER</v>
      </c>
      <c>
        <is>
          <t>KARAAĞAÇLI TR-13 45-71-M01075_BEYDERE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26.12.2020 09:59:04</t>
        </is>
      </c>
      <c>
        <is>
          <t>26.12.2020 09:59:54</t>
        </is>
      </c>
      <c>
        <v>0.013888888</v>
      </c>
      <c>
        <v>22</v>
      </c>
      <c>
        <v>1128</v>
      </c>
      <c>
        <v>14</v>
      </c>
      <c>
        <v>12</v>
      </c>
      <c>
        <v>0.305556</v>
      </c>
      <c>
        <v>15.666666</v>
      </c>
      <c>
        <v>0.194444</v>
      </c>
      <c>
        <v>0.166667</v>
      </c>
    </row>
    <row>
      <c>
        <is>
          <t>1606759</t>
        </is>
      </c>
      <c>
        <v>1</v>
      </c>
      <c>
        <is>
          <t>MANİSA</t>
        </is>
      </c>
      <c>
        <v>ŞEHZADELER</v>
      </c>
      <c>
        <is>
          <t>KARAAĞAÇLI TR-2 45-71-M00130_TR-13-M01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12.12.2020 10:17:58</t>
        </is>
      </c>
      <c>
        <is>
          <t>12.12.2020 10:18:28</t>
        </is>
      </c>
      <c>
        <v>0.008333333</v>
      </c>
      <c>
        <v>8</v>
      </c>
      <c>
        <v>1049</v>
      </c>
      <c>
        <v>14</v>
      </c>
      <c>
        <v>12</v>
      </c>
      <c>
        <v>0.066667</v>
      </c>
      <c>
        <v>8.741666</v>
      </c>
      <c>
        <v>0.116667</v>
      </c>
      <c>
        <v>0.1</v>
      </c>
    </row>
    <row>
      <c>
        <is>
          <t>1601538</t>
        </is>
      </c>
      <c>
        <v>1</v>
      </c>
      <c>
        <is>
          <t>MANİSA</t>
        </is>
      </c>
      <c>
        <v>ŞEHZADELER</v>
      </c>
      <c>
        <is>
          <t>KARAAĞAÇLI TR-13 45-71-M01075_BEYDERE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05.12.2020 16:51:08</t>
        </is>
      </c>
      <c>
        <is>
          <t>05.12.2020 16:52:08</t>
        </is>
      </c>
      <c>
        <v>0.016666666</v>
      </c>
      <c>
        <v>21</v>
      </c>
      <c>
        <v>1125</v>
      </c>
      <c>
        <v>14</v>
      </c>
      <c>
        <v>12</v>
      </c>
      <c>
        <v>0.35</v>
      </c>
      <c>
        <v>18.749999</v>
      </c>
      <c>
        <v>0.233333</v>
      </c>
      <c>
        <v>0.2</v>
      </c>
    </row>
    <row>
      <c>
        <is>
          <t>1603357</t>
        </is>
      </c>
      <c>
        <v>1</v>
      </c>
      <c>
        <is>
          <t>MANİSA</t>
        </is>
      </c>
      <c>
        <v>ŞEHZADELER</v>
      </c>
      <c>
        <is>
          <t>KARAAĞAÇLI TR-2 45-71-M00130_TR-13-M01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07.12.2020 23:06:38</t>
        </is>
      </c>
      <c>
        <is>
          <t>07.12.2020 23:07:43</t>
        </is>
      </c>
      <c>
        <v>0.018055555</v>
      </c>
      <c>
        <v>8</v>
      </c>
      <c>
        <v>1049</v>
      </c>
      <c>
        <v>14</v>
      </c>
      <c>
        <v>12</v>
      </c>
      <c>
        <v>0.144444</v>
      </c>
      <c>
        <v>18.940277</v>
      </c>
      <c>
        <v>0.252778</v>
      </c>
      <c>
        <v>0.216667</v>
      </c>
    </row>
    <row>
      <c>
        <is>
          <t>1599009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09:26:03</t>
        </is>
      </c>
      <c>
        <is>
          <t>01.12.2020 17:28:53</t>
        </is>
      </c>
      <c>
        <v>8.047222222</v>
      </c>
      <c>
        <v>0</v>
      </c>
      <c>
        <v>0</v>
      </c>
      <c>
        <v>1</v>
      </c>
      <c>
        <v>123</v>
      </c>
      <c>
        <v>0</v>
      </c>
      <c>
        <v>0</v>
      </c>
      <c>
        <v>8.047222</v>
      </c>
      <c>
        <v>989.808333</v>
      </c>
    </row>
    <row>
      <c>
        <is>
          <t>1621614</t>
        </is>
      </c>
      <c>
        <v>1</v>
      </c>
      <c>
        <is>
          <t>İZMİR</t>
        </is>
      </c>
      <c>
        <v>KİRAZ</v>
      </c>
      <c>
        <is>
          <t>KARABULU TR-6 35-31-L00354_35-31-L00354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19.12.2020 09:55:13</t>
        </is>
      </c>
      <c>
        <is>
          <t>19.12.2020 15:50:59</t>
        </is>
      </c>
      <c>
        <v>5.929277777</v>
      </c>
      <c>
        <v>0</v>
      </c>
      <c>
        <v>0</v>
      </c>
      <c>
        <v>2</v>
      </c>
      <c>
        <v>39</v>
      </c>
      <c>
        <v>0</v>
      </c>
      <c>
        <v>0</v>
      </c>
      <c>
        <v>11.858556</v>
      </c>
      <c>
        <v>231.241833</v>
      </c>
    </row>
    <row>
      <c>
        <is>
          <t>1610963</t>
        </is>
      </c>
      <c>
        <v>1</v>
      </c>
      <c>
        <is>
          <t>İZMİR</t>
        </is>
      </c>
      <c>
        <v>KİRAZ</v>
      </c>
      <c>
        <is>
          <t>KARABURÇ TR-5 DURSUN BEY 35-31-L00264_35-31-L00264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09:50:28</t>
        </is>
      </c>
      <c>
        <is>
          <t>18.12.2020 15:44:13</t>
        </is>
      </c>
      <c>
        <v>5.895833333</v>
      </c>
      <c>
        <v>0</v>
      </c>
      <c>
        <v>0</v>
      </c>
      <c>
        <v>1</v>
      </c>
      <c>
        <v>118</v>
      </c>
      <c>
        <v>0</v>
      </c>
      <c>
        <v>0</v>
      </c>
      <c>
        <v>5.895833</v>
      </c>
      <c>
        <v>695.708333</v>
      </c>
    </row>
    <row>
      <c>
        <is>
          <t>1624411</t>
        </is>
      </c>
      <c>
        <v>1</v>
      </c>
      <c>
        <is>
          <t>İZMİR</t>
        </is>
      </c>
      <c>
        <v>KİRAZ</v>
      </c>
      <c>
        <is>
          <t>KARABURÇ MERKEZ TR-1 35-31-L00265_35-31-L00265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09:13:51</t>
        </is>
      </c>
      <c>
        <is>
          <t>25.12.2020 16:59:00</t>
        </is>
      </c>
      <c>
        <v>7.752356388</v>
      </c>
      <c>
        <v>0</v>
      </c>
      <c>
        <v>0</v>
      </c>
      <c>
        <v>1</v>
      </c>
      <c>
        <v>231</v>
      </c>
      <c>
        <v>0</v>
      </c>
      <c>
        <v>0</v>
      </c>
      <c>
        <v>7.752356</v>
      </c>
      <c>
        <v>1790.794326</v>
      </c>
    </row>
    <row>
      <c>
        <is>
          <t>1603537</t>
        </is>
      </c>
      <c>
        <v>1</v>
      </c>
      <c>
        <is>
          <t>İZMİR</t>
        </is>
      </c>
      <c>
        <v>BUCA</v>
      </c>
      <c>
        <is>
          <t>M-834 35-03-M00834_35-03-M00834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09:58:59</t>
        </is>
      </c>
      <c>
        <is>
          <t>08.12.2020 11:23:21</t>
        </is>
      </c>
      <c>
        <v>1.406111111</v>
      </c>
      <c>
        <v>0</v>
      </c>
      <c>
        <v>0</v>
      </c>
      <c>
        <v>1</v>
      </c>
      <c>
        <v>46</v>
      </c>
      <c>
        <v>0</v>
      </c>
      <c>
        <v>0</v>
      </c>
      <c>
        <v>1.406111</v>
      </c>
      <c>
        <v>64.681111</v>
      </c>
    </row>
    <row>
      <c>
        <is>
          <t>1603752</t>
        </is>
      </c>
      <c>
        <v>1</v>
      </c>
      <c>
        <is>
          <t>İZMİR</t>
        </is>
      </c>
      <c>
        <v>BUCA</v>
      </c>
      <c>
        <is>
          <t>M-1524 ÇİNÇİN MEVKİİ 35-03-M01524_35-03-M01524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13:44:39</t>
        </is>
      </c>
      <c>
        <is>
          <t>08.12.2020 14:09:00</t>
        </is>
      </c>
      <c>
        <v>0.405833333</v>
      </c>
      <c>
        <v>0</v>
      </c>
      <c>
        <v>1</v>
      </c>
      <c>
        <v>1</v>
      </c>
      <c>
        <v>24</v>
      </c>
      <c>
        <v>0</v>
      </c>
      <c>
        <v>0.405833</v>
      </c>
      <c>
        <v>0.405833</v>
      </c>
      <c>
        <v>9.74</v>
      </c>
    </row>
    <row>
      <c>
        <is>
          <t>1611010</t>
        </is>
      </c>
      <c>
        <v>1</v>
      </c>
      <c>
        <is>
          <t>İZMİR</t>
        </is>
      </c>
      <c>
        <v>BORNOVA</v>
      </c>
      <c>
        <is>
          <t>M-2358 35-02-M02358_35-02-M02358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10:32:40</t>
        </is>
      </c>
      <c>
        <is>
          <t>18.12.2020 11:18:46</t>
        </is>
      </c>
      <c>
        <v>0.768097222</v>
      </c>
      <c>
        <v>0</v>
      </c>
      <c>
        <v>0</v>
      </c>
      <c>
        <v>1</v>
      </c>
      <c>
        <v>85</v>
      </c>
      <c>
        <v>0</v>
      </c>
      <c>
        <v>0</v>
      </c>
      <c>
        <v>0.768097</v>
      </c>
      <c>
        <v>65.288264</v>
      </c>
    </row>
    <row>
      <c>
        <is>
          <t>1610947</t>
        </is>
      </c>
      <c>
        <v>1</v>
      </c>
      <c>
        <is>
          <t>İZMİR</t>
        </is>
      </c>
      <c>
        <v>BORNOVA</v>
      </c>
      <c>
        <is>
          <t>M-851 35-02-M00851_35-02-M00851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09:29:27</t>
        </is>
      </c>
      <c>
        <is>
          <t>18.12.2020 10:19:20</t>
        </is>
      </c>
      <c>
        <v>0.831348055</v>
      </c>
      <c>
        <v>0</v>
      </c>
      <c>
        <v>0</v>
      </c>
      <c>
        <v>1</v>
      </c>
      <c>
        <v>138</v>
      </c>
      <c>
        <v>0</v>
      </c>
      <c>
        <v>0</v>
      </c>
      <c>
        <v>0.831348</v>
      </c>
      <c>
        <v>114.726032</v>
      </c>
    </row>
    <row>
      <c>
        <is>
          <t>1609622</t>
        </is>
      </c>
      <c>
        <v>1</v>
      </c>
      <c>
        <is>
          <t>İZMİR</t>
        </is>
      </c>
      <c>
        <v>BORNOVA</v>
      </c>
      <c>
        <is>
          <t>M-850 KARAÇAM KÖK 35-02-M00850_EĞRİDERE-2 -M01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01:01:24</t>
        </is>
      </c>
      <c>
        <is>
          <t>15.12.2020 01:07:54</t>
        </is>
      </c>
      <c>
        <v>0.108333333</v>
      </c>
      <c>
        <v>0</v>
      </c>
      <c>
        <v>0</v>
      </c>
      <c>
        <v>70</v>
      </c>
      <c>
        <v>823</v>
      </c>
      <c>
        <v>0</v>
      </c>
      <c>
        <v>0</v>
      </c>
      <c>
        <v>7.583333</v>
      </c>
      <c>
        <v>89.158333</v>
      </c>
    </row>
    <row>
      <c>
        <is>
          <t>1622021</t>
        </is>
      </c>
      <c>
        <v>1</v>
      </c>
      <c>
        <is>
          <t>İZMİR</t>
        </is>
      </c>
      <c>
        <v>ÖDEMİŞ</v>
      </c>
      <c>
        <is>
          <t>YALLIOĞLU KÖK 35-15-L00361_YENİKÖY-L02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10:14:40</t>
        </is>
      </c>
      <c>
        <is>
          <t>20.12.2020 10:43:00</t>
        </is>
      </c>
      <c>
        <v>0.472222222</v>
      </c>
      <c>
        <v>0</v>
      </c>
      <c>
        <v>0</v>
      </c>
      <c>
        <v>48</v>
      </c>
      <c>
        <v>547</v>
      </c>
      <c>
        <v>0</v>
      </c>
      <c>
        <v>0</v>
      </c>
      <c>
        <v>22.666667</v>
      </c>
      <c>
        <v>258.305555</v>
      </c>
    </row>
    <row>
      <c>
        <is>
          <t>1622925</t>
        </is>
      </c>
      <c>
        <v>1</v>
      </c>
      <c>
        <is>
          <t>İZMİR</t>
        </is>
      </c>
      <c>
        <v>ÖDEMİŞ</v>
      </c>
      <c>
        <is>
          <t>DEMİRCİLİ DM 35-15-L00895_SEYREKLİ-L07 L07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09:31:34</t>
        </is>
      </c>
      <c>
        <is>
          <t>22.12.2020 14:55:55</t>
        </is>
      </c>
      <c>
        <v>5.405833333</v>
      </c>
      <c>
        <v>0</v>
      </c>
      <c>
        <v>0</v>
      </c>
      <c>
        <v>61</v>
      </c>
      <c>
        <v>614</v>
      </c>
      <c>
        <v>0</v>
      </c>
      <c>
        <v>0</v>
      </c>
      <c>
        <v>329.755833</v>
      </c>
      <c>
        <v>3319.181666</v>
      </c>
    </row>
    <row>
      <c>
        <is>
          <t>1624418</t>
        </is>
      </c>
      <c>
        <v>1</v>
      </c>
      <c>
        <is>
          <t>İZMİR</t>
        </is>
      </c>
      <c>
        <v>ÖDEMİŞ</v>
      </c>
      <c>
        <is>
          <t>DEMİRCİLİ DM 35-15-L00895_SEYREKLİ-L07 L07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09:18:41</t>
        </is>
      </c>
      <c>
        <is>
          <t>25.12.2020 17:41:59</t>
        </is>
      </c>
      <c>
        <v>8.388187777</v>
      </c>
      <c>
        <v>0</v>
      </c>
      <c>
        <v>0</v>
      </c>
      <c>
        <v>61</v>
      </c>
      <c>
        <v>614</v>
      </c>
      <c>
        <v>0</v>
      </c>
      <c>
        <v>0</v>
      </c>
      <c>
        <v>511.679454</v>
      </c>
      <c>
        <v>5150.347295</v>
      </c>
    </row>
    <row>
      <c>
        <is>
          <t>1627021</t>
        </is>
      </c>
      <c>
        <v>1</v>
      </c>
      <c>
        <is>
          <t>İZMİR</t>
        </is>
      </c>
      <c>
        <v>ÖDEMİŞ</v>
      </c>
      <c>
        <is>
          <t>DEMİRCİLİ DM 35-15-L00895_ÜZÜMLÜ-L02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17:17:33</t>
        </is>
      </c>
      <c>
        <is>
          <t>30.12.2020 17:40:00</t>
        </is>
      </c>
      <c>
        <v>0.374166666</v>
      </c>
      <c>
        <v>0</v>
      </c>
      <c>
        <v>0</v>
      </c>
      <c>
        <v>50</v>
      </c>
      <c>
        <v>924</v>
      </c>
      <c>
        <v>0</v>
      </c>
      <c>
        <v>0</v>
      </c>
      <c>
        <v>18.708333</v>
      </c>
      <c>
        <v>345.729999</v>
      </c>
    </row>
    <row>
      <c>
        <is>
          <t>1625299</t>
        </is>
      </c>
      <c>
        <v>1</v>
      </c>
      <c>
        <is>
          <t>MANİSA</t>
        </is>
      </c>
      <c>
        <v>DEMİRCİ</v>
      </c>
      <c>
        <is>
          <t>KARAİSALAR TR-1 45-74-M00239_45-74-M00239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27.12.2020 09:33:15</t>
        </is>
      </c>
      <c>
        <is>
          <t>27.12.2020 17:57:58</t>
        </is>
      </c>
      <c>
        <v>8.411944444</v>
      </c>
      <c>
        <v>0</v>
      </c>
      <c>
        <v>0</v>
      </c>
      <c>
        <v>1</v>
      </c>
      <c>
        <v>66</v>
      </c>
      <c>
        <v>0</v>
      </c>
      <c>
        <v>0</v>
      </c>
      <c>
        <v>8.411944</v>
      </c>
      <c>
        <v>555.188333</v>
      </c>
    </row>
    <row>
      <c>
        <is>
          <t>1601785</t>
        </is>
      </c>
      <c>
        <v>1</v>
      </c>
      <c>
        <is>
          <t>MANİSA</t>
        </is>
      </c>
      <c>
        <v>DEMİRCİ</v>
      </c>
      <c>
        <is>
          <t>KARAİSALAR TR-1 45-74-M00239_45-74-M00239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06.12.2020 09:05:09</t>
        </is>
      </c>
      <c>
        <is>
          <t>06.12.2020 19:32:16</t>
        </is>
      </c>
      <c>
        <v>10.451944444</v>
      </c>
      <c>
        <v>0</v>
      </c>
      <c>
        <v>0</v>
      </c>
      <c>
        <v>1</v>
      </c>
      <c>
        <v>66</v>
      </c>
      <c>
        <v>0</v>
      </c>
      <c>
        <v>0</v>
      </c>
      <c>
        <v>10.451944</v>
      </c>
      <c>
        <v>689.828333</v>
      </c>
    </row>
    <row>
      <c>
        <is>
          <t>1604204</t>
        </is>
      </c>
      <c>
        <v>1</v>
      </c>
      <c>
        <is>
          <t>İZMİR</t>
        </is>
      </c>
      <c>
        <v>MENDERES</v>
      </c>
      <c>
        <is>
          <t>KARAKUYU KÖK 35-22-M00091_KARAKUYU-M02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09:30:50</t>
        </is>
      </c>
      <c>
        <is>
          <t>09.12.2020 10:03:00</t>
        </is>
      </c>
      <c>
        <v>0.536111111</v>
      </c>
      <c>
        <v>0</v>
      </c>
      <c>
        <v>365</v>
      </c>
      <c>
        <v>21</v>
      </c>
      <c>
        <v>41</v>
      </c>
      <c>
        <v>0</v>
      </c>
      <c>
        <v>195.680556</v>
      </c>
      <c>
        <v>11.258333</v>
      </c>
      <c>
        <v>21.980556</v>
      </c>
    </row>
    <row>
      <c>
        <is>
          <t>1604900</t>
        </is>
      </c>
      <c>
        <v>1</v>
      </c>
      <c>
        <is>
          <t>İZMİR</t>
        </is>
      </c>
      <c>
        <v>BEYDAĞ</v>
      </c>
      <c>
        <is>
          <t>KARAOBA MERKEZ TR-1 35-32-L00061_35-32-L00061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11:12:17</t>
        </is>
      </c>
      <c>
        <is>
          <t>10.12.2020 15:09:14</t>
        </is>
      </c>
      <c>
        <v>3.949148055</v>
      </c>
      <c>
        <v>0</v>
      </c>
      <c>
        <v>0</v>
      </c>
      <c>
        <v>1</v>
      </c>
      <c>
        <v>49</v>
      </c>
      <c>
        <v>0</v>
      </c>
      <c>
        <v>0</v>
      </c>
      <c>
        <v>3.949148</v>
      </c>
      <c>
        <v>193.508255</v>
      </c>
    </row>
    <row>
      <c>
        <is>
          <t>1601384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05.12.2020 10:49:00</t>
        </is>
      </c>
      <c>
        <is>
          <t>05.12.2020 16:46:16</t>
        </is>
      </c>
      <c>
        <v>5.954444444</v>
      </c>
      <c>
        <v>7</v>
      </c>
      <c>
        <v>863</v>
      </c>
      <c>
        <v>22</v>
      </c>
      <c>
        <v>113</v>
      </c>
      <c>
        <v>41.681111</v>
      </c>
      <c>
        <v>5138.685555</v>
      </c>
      <c>
        <v>130.997778</v>
      </c>
      <c>
        <v>672.852222</v>
      </c>
    </row>
    <row>
      <c>
        <is>
          <t>1626361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29.12.2020 11:43:52</t>
        </is>
      </c>
      <c>
        <is>
          <t>29.12.2020 11:44:21</t>
        </is>
      </c>
      <c>
        <v>0.008055555</v>
      </c>
      <c>
        <v>1</v>
      </c>
      <c>
        <v>0</v>
      </c>
      <c>
        <v>117</v>
      </c>
      <c>
        <v>592</v>
      </c>
      <c>
        <v>0.008056</v>
      </c>
      <c>
        <v>0</v>
      </c>
      <c>
        <v>0.9425</v>
      </c>
      <c>
        <v>4.768889</v>
      </c>
    </row>
    <row>
      <c>
        <is>
          <t>1622890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08:58:31</t>
        </is>
      </c>
      <c>
        <is>
          <t>22.12.2020 09:32:03</t>
        </is>
      </c>
      <c>
        <v>0.558888888</v>
      </c>
      <c>
        <v>7</v>
      </c>
      <c>
        <v>863</v>
      </c>
      <c>
        <v>22</v>
      </c>
      <c>
        <v>113</v>
      </c>
      <c>
        <v>3.912222</v>
      </c>
      <c>
        <v>482.32111</v>
      </c>
      <c>
        <v>12.295556</v>
      </c>
      <c>
        <v>63.154444</v>
      </c>
    </row>
    <row>
      <c>
        <is>
          <t>1622755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21.12.2020 17:46:31</t>
        </is>
      </c>
      <c>
        <is>
          <t>21.12.2020 17:46:51</t>
        </is>
      </c>
      <c>
        <v>0.005555555</v>
      </c>
      <c>
        <v>1</v>
      </c>
      <c>
        <v>0</v>
      </c>
      <c>
        <v>117</v>
      </c>
      <c>
        <v>592</v>
      </c>
      <c>
        <v>0.005556</v>
      </c>
      <c>
        <v>0</v>
      </c>
      <c>
        <v>0.65</v>
      </c>
      <c>
        <v>3.288889</v>
      </c>
    </row>
    <row>
      <c>
        <is>
          <t>1610215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16.12.2020 17:05:26</t>
        </is>
      </c>
      <c>
        <is>
          <t>16.12.2020 17:05:56</t>
        </is>
      </c>
      <c>
        <v>0.008333333</v>
      </c>
      <c>
        <v>1</v>
      </c>
      <c>
        <v>0</v>
      </c>
      <c>
        <v>117</v>
      </c>
      <c>
        <v>592</v>
      </c>
      <c>
        <v>0.008333</v>
      </c>
      <c>
        <v>0</v>
      </c>
      <c>
        <v>0.975</v>
      </c>
      <c>
        <v>4.933333</v>
      </c>
    </row>
    <row>
      <c>
        <is>
          <t>1609743</t>
        </is>
      </c>
      <c>
        <v>1</v>
      </c>
      <c>
        <is>
          <t>MANİSA</t>
        </is>
      </c>
      <c>
        <v>ŞEHZADELER</v>
      </c>
      <c>
        <is>
          <t>KARAOĞLANLI TR-5 45-71-M00568_Ayırıcı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10:46:05</t>
        </is>
      </c>
      <c>
        <is>
          <t>15.12.2020 17:51:49</t>
        </is>
      </c>
      <c>
        <v>7.095488888</v>
      </c>
      <c>
        <v>1</v>
      </c>
      <c>
        <v>214</v>
      </c>
      <c>
        <v>0</v>
      </c>
      <c>
        <v>2</v>
      </c>
      <c>
        <v>7.095489</v>
      </c>
      <c>
        <v>1518.434622</v>
      </c>
      <c>
        <v>0</v>
      </c>
      <c>
        <v>14.190978</v>
      </c>
    </row>
    <row>
      <c>
        <is>
          <t>1610097</t>
        </is>
      </c>
      <c>
        <v>1</v>
      </c>
      <c>
        <is>
          <t>MANİSA</t>
        </is>
      </c>
      <c>
        <v>SALİHLİ</v>
      </c>
      <c>
        <is>
          <t>KARAPINAR İM 45-78-A00002_TRAFO-A    ÖLÇÜ-M04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16.12.2020 10:10:56</t>
        </is>
      </c>
      <c>
        <is>
          <t>16.12.2020 12:54:00</t>
        </is>
      </c>
      <c>
        <v>2.717777777</v>
      </c>
      <c>
        <v>8</v>
      </c>
      <c>
        <v>0</v>
      </c>
      <c>
        <v>336</v>
      </c>
      <c>
        <v>1524</v>
      </c>
      <c>
        <v>21.742222</v>
      </c>
      <c>
        <v>0</v>
      </c>
      <c>
        <v>913.173333</v>
      </c>
      <c>
        <v>4141.893332</v>
      </c>
    </row>
    <row>
      <c>
        <is>
          <t>1609304</t>
        </is>
      </c>
      <c>
        <v>1</v>
      </c>
      <c>
        <is>
          <t>MANİSA</t>
        </is>
      </c>
      <c>
        <v>SALİHLİ</v>
      </c>
      <c>
        <is>
          <t>KARAPINAR İM 45-78-A00002_HatBaşıAyırıcı_72002643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14.12.2020 14:06:27</t>
        </is>
      </c>
      <c>
        <is>
          <t>14.12.2020 14:06:34</t>
        </is>
      </c>
      <c>
        <v>0.001944444</v>
      </c>
      <c>
        <v>0</v>
      </c>
      <c>
        <v>0</v>
      </c>
      <c>
        <v>31</v>
      </c>
      <c>
        <v>462</v>
      </c>
      <c>
        <v>0</v>
      </c>
      <c>
        <v>0</v>
      </c>
      <c>
        <v>0.060278</v>
      </c>
      <c>
        <v>0.898333</v>
      </c>
    </row>
    <row>
      <c>
        <is>
          <t>1601483</t>
        </is>
      </c>
      <c>
        <v>1</v>
      </c>
      <c>
        <is>
          <t>MANİSA</t>
        </is>
      </c>
      <c>
        <v>SALİHLİ</v>
      </c>
      <c>
        <is>
          <t>KARAPINAR İM 45-78-A00002_HatBaşıAyırıcı_72002643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05.12.2020 14:46:18</t>
        </is>
      </c>
      <c>
        <is>
          <t>05.12.2020 14:46:28</t>
        </is>
      </c>
      <c>
        <v>0.002777777</v>
      </c>
      <c>
        <v>0</v>
      </c>
      <c>
        <v>0</v>
      </c>
      <c>
        <v>31</v>
      </c>
      <c>
        <v>462</v>
      </c>
      <c>
        <v>0</v>
      </c>
      <c>
        <v>0</v>
      </c>
      <c>
        <v>0.086111</v>
      </c>
      <c>
        <v>1.283333</v>
      </c>
    </row>
    <row>
      <c>
        <is>
          <t>1604398</t>
        </is>
      </c>
      <c>
        <v>1</v>
      </c>
      <c>
        <is>
          <t>MANİSA</t>
        </is>
      </c>
      <c>
        <v>SALİHLİ</v>
      </c>
      <c>
        <is>
          <t>KARAPINAR İM 45-78-A00002_HatBaşıAyırıcı_72002643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09.12.2020 14:16:35</t>
        </is>
      </c>
      <c>
        <is>
          <t>09.12.2020 14:16:45</t>
        </is>
      </c>
      <c>
        <v>0.002777777</v>
      </c>
      <c>
        <v>0</v>
      </c>
      <c>
        <v>0</v>
      </c>
      <c>
        <v>31</v>
      </c>
      <c>
        <v>462</v>
      </c>
      <c>
        <v>0</v>
      </c>
      <c>
        <v>0</v>
      </c>
      <c>
        <v>0.086111</v>
      </c>
      <c>
        <v>1.283333</v>
      </c>
    </row>
    <row>
      <c>
        <is>
          <t>1622923</t>
        </is>
      </c>
      <c>
        <v>1</v>
      </c>
      <c>
        <is>
          <t>MANİSA</t>
        </is>
      </c>
      <c>
        <v>YUNUSEMRE</v>
      </c>
      <c>
        <is>
          <t>KARAVELİLER TR-1 45-71-M01560_45-71-M01560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09:31:43</t>
        </is>
      </c>
      <c>
        <is>
          <t>22.12.2020 13:17:31</t>
        </is>
      </c>
      <c>
        <v>3.763137777</v>
      </c>
      <c>
        <v>0</v>
      </c>
      <c>
        <v>0</v>
      </c>
      <c>
        <v>1</v>
      </c>
      <c>
        <v>65</v>
      </c>
      <c>
        <v>0</v>
      </c>
      <c>
        <v>0</v>
      </c>
      <c>
        <v>3.763138</v>
      </c>
      <c>
        <v>244.603956</v>
      </c>
    </row>
    <row>
      <c>
        <is>
          <t>1622886</t>
        </is>
      </c>
      <c>
        <v>1</v>
      </c>
      <c>
        <is>
          <t>İZMİR</t>
        </is>
      </c>
      <c>
        <v>MENDERES</v>
      </c>
      <c>
        <is>
          <t>TR-11 35-22-M00011_TR-10-M01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08:53:11</t>
        </is>
      </c>
      <c>
        <is>
          <t>22.12.2020 09:23:00</t>
        </is>
      </c>
      <c>
        <v>0.496941666</v>
      </c>
      <c>
        <v>2</v>
      </c>
      <c>
        <v>396</v>
      </c>
      <c>
        <v>0</v>
      </c>
      <c>
        <v>0</v>
      </c>
      <c>
        <v>0.993883</v>
      </c>
      <c>
        <v>196.7889</v>
      </c>
      <c>
        <v>0</v>
      </c>
      <c>
        <v>0</v>
      </c>
    </row>
    <row>
      <c>
        <is>
          <t>1625711</t>
        </is>
      </c>
      <c>
        <v>1</v>
      </c>
      <c>
        <is>
          <t>İZMİR</t>
        </is>
      </c>
      <c>
        <v>MENDERES</v>
      </c>
      <c>
        <is>
          <t>TR-10 35-22-M00010_DAĞITIM TRAFO TR-10-M01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28.12.2020 09:29:14</t>
        </is>
      </c>
      <c>
        <is>
          <t>28.12.2020 09:47:15</t>
        </is>
      </c>
      <c>
        <v>0.300277777</v>
      </c>
      <c>
        <v>2</v>
      </c>
      <c>
        <v>751</v>
      </c>
      <c>
        <v>0</v>
      </c>
      <c>
        <v>0</v>
      </c>
      <c>
        <v>0.600556</v>
      </c>
      <c>
        <v>225.508611</v>
      </c>
      <c>
        <v>0</v>
      </c>
      <c>
        <v>0</v>
      </c>
    </row>
    <row>
      <c>
        <is>
          <t>1602908</t>
        </is>
      </c>
      <c>
        <v>1</v>
      </c>
      <c>
        <is>
          <t>İZMİR</t>
        </is>
      </c>
      <c>
        <v>MENEMEN</v>
      </c>
      <c>
        <is>
          <t>MENEMEN DM-6/TR-7 35-28-L00172_SA C01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12:39:17</t>
        </is>
      </c>
      <c>
        <is>
          <t>07.12.2020 14:30:55</t>
        </is>
      </c>
      <c>
        <v>1.860302777</v>
      </c>
      <c>
        <v>0</v>
      </c>
      <c>
        <v>10</v>
      </c>
      <c>
        <v>0</v>
      </c>
      <c>
        <v>10</v>
      </c>
      <c>
        <v>0</v>
      </c>
      <c>
        <v>18.603028</v>
      </c>
      <c>
        <v>0</v>
      </c>
      <c>
        <v>18.603028</v>
      </c>
    </row>
    <row>
      <c>
        <is>
          <t>1598971</t>
        </is>
      </c>
      <c>
        <v>1</v>
      </c>
      <c>
        <is>
          <t>MANİSA</t>
        </is>
      </c>
      <c>
        <v>KULA</v>
      </c>
      <c>
        <is>
          <t>KAVACIK TR-1 45-77-M00001_45-77-M00001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09:17:35</t>
        </is>
      </c>
      <c>
        <is>
          <t>01.12.2020 18:28:01</t>
        </is>
      </c>
      <c>
        <v>9.173689722</v>
      </c>
      <c>
        <v>0</v>
      </c>
      <c>
        <v>1</v>
      </c>
      <c>
        <v>1</v>
      </c>
      <c>
        <v>210</v>
      </c>
      <c>
        <v>0</v>
      </c>
      <c>
        <v>9.17369</v>
      </c>
      <c>
        <v>9.17369</v>
      </c>
      <c>
        <v>1926.474842</v>
      </c>
    </row>
    <row>
      <c>
        <is>
          <t>1600763</t>
        </is>
      </c>
      <c>
        <v>1</v>
      </c>
      <c>
        <is>
          <t>MANİSA</t>
        </is>
      </c>
      <c>
        <v>ALAŞEHİR</v>
      </c>
      <c>
        <is>
          <t>KAVAKLIDERE TR-12 45-73-M00145_TR-14-M05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04.12.2020 11:00:57</t>
        </is>
      </c>
      <c>
        <is>
          <t>04.12.2020 11:02:47</t>
        </is>
      </c>
      <c>
        <v>0.030555555</v>
      </c>
      <c>
        <v>2</v>
      </c>
      <c>
        <v>50</v>
      </c>
      <c>
        <v>29</v>
      </c>
      <c>
        <v>161</v>
      </c>
      <c>
        <v>0.061111</v>
      </c>
      <c>
        <v>1.527778</v>
      </c>
      <c>
        <v>0.886111</v>
      </c>
      <c>
        <v>4.919444</v>
      </c>
    </row>
    <row>
      <c>
        <is>
          <t>1626236</t>
        </is>
      </c>
      <c>
        <v>1</v>
      </c>
      <c>
        <is>
          <t>MANİSA</t>
        </is>
      </c>
      <c>
        <v>ALAŞEHİR</v>
      </c>
      <c>
        <is>
          <t>KAVAKLIDERE TR-4 45-73-M00142_SOĞUK HAVA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09:15:18</t>
        </is>
      </c>
      <c>
        <is>
          <t>29.12.2020 12:57:13</t>
        </is>
      </c>
      <c>
        <v>3.698501666</v>
      </c>
      <c>
        <v>2</v>
      </c>
      <c>
        <v>126</v>
      </c>
      <c>
        <v>0</v>
      </c>
      <c>
        <v>30</v>
      </c>
      <c>
        <v>7.397003</v>
      </c>
      <c>
        <v>466.01121</v>
      </c>
      <c>
        <v>0</v>
      </c>
      <c>
        <v>110.95505</v>
      </c>
    </row>
    <row>
      <c>
        <is>
          <t>1609260</t>
        </is>
      </c>
      <c>
        <v>1</v>
      </c>
      <c>
        <is>
          <t>MANİSA</t>
        </is>
      </c>
      <c>
        <v>ALAŞEHİR</v>
      </c>
      <c>
        <is>
          <t>KAVAKLIDERE TR-9 45-73-M00143_KAVAKLIDERE TR-7-M03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14.12.2020 13:30:54</t>
        </is>
      </c>
      <c>
        <is>
          <t>14.12.2020 13:31:24</t>
        </is>
      </c>
      <c>
        <v>0.008333333</v>
      </c>
      <c>
        <v>2</v>
      </c>
      <c>
        <v>26</v>
      </c>
      <c>
        <v>24</v>
      </c>
      <c>
        <v>396</v>
      </c>
      <c>
        <v>0.016667</v>
      </c>
      <c>
        <v>0.216667</v>
      </c>
      <c>
        <v>0.2</v>
      </c>
      <c>
        <v>3.3</v>
      </c>
    </row>
    <row>
      <c>
        <is>
          <t>1611060</t>
        </is>
      </c>
      <c>
        <v>1</v>
      </c>
      <c>
        <is>
          <t>MANİSA</t>
        </is>
      </c>
      <c>
        <v>ALAŞEHİR</v>
      </c>
      <c>
        <is>
          <t>KAVAKLIDERE TR-9 45-73-M00143_KAVAKLIDERE TR-7-M03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18.12.2020 11:17:58</t>
        </is>
      </c>
      <c>
        <is>
          <t>18.12.2020 11:18:28</t>
        </is>
      </c>
      <c>
        <v>0.008333333</v>
      </c>
      <c>
        <v>2</v>
      </c>
      <c>
        <v>26</v>
      </c>
      <c>
        <v>24</v>
      </c>
      <c>
        <v>396</v>
      </c>
      <c>
        <v>0.016667</v>
      </c>
      <c>
        <v>0.216667</v>
      </c>
      <c>
        <v>0.2</v>
      </c>
      <c>
        <v>3.3</v>
      </c>
    </row>
    <row>
      <c>
        <is>
          <t>1599108</t>
        </is>
      </c>
      <c>
        <v>1</v>
      </c>
      <c>
        <is>
          <t>İZMİR</t>
        </is>
      </c>
      <c>
        <v>BORNOVA</v>
      </c>
      <c>
        <is>
          <t>M-956 35-02-M00956_35-02-M00956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11:34:53</t>
        </is>
      </c>
      <c>
        <is>
          <t>01.12.2020 12:00:18</t>
        </is>
      </c>
      <c>
        <v>0.423611111</v>
      </c>
      <c>
        <v>1</v>
      </c>
      <c>
        <v>9</v>
      </c>
      <c>
        <v>0</v>
      </c>
      <c>
        <v>0</v>
      </c>
      <c>
        <v>0.423611</v>
      </c>
      <c>
        <v>3.8125</v>
      </c>
      <c>
        <v>0</v>
      </c>
      <c>
        <v>0</v>
      </c>
    </row>
    <row>
      <c>
        <is>
          <t>1599181</t>
        </is>
      </c>
      <c>
        <v>1</v>
      </c>
      <c>
        <is>
          <t>İZMİR</t>
        </is>
      </c>
      <c>
        <v>BORNOVA</v>
      </c>
      <c>
        <is>
          <t>M-1024 35-02-M01024_35-02-M01024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13:10:34</t>
        </is>
      </c>
      <c>
        <is>
          <t>01.12.2020 15:04:21</t>
        </is>
      </c>
      <c>
        <v>1.896388888</v>
      </c>
      <c>
        <v>1</v>
      </c>
      <c>
        <v>200</v>
      </c>
      <c>
        <v>0</v>
      </c>
      <c>
        <v>0</v>
      </c>
      <c>
        <v>1.896389</v>
      </c>
      <c>
        <v>379.277778</v>
      </c>
      <c>
        <v>0</v>
      </c>
      <c>
        <v>0</v>
      </c>
    </row>
    <row>
      <c>
        <is>
          <t>1601756</t>
        </is>
      </c>
      <c>
        <v>1</v>
      </c>
      <c>
        <is>
          <t>İZMİR</t>
        </is>
      </c>
      <c>
        <v>BORNOVA</v>
      </c>
      <c>
        <is>
          <t>M-531 KAVAKLIDERE KÖK 35-02-M00531_M-528-M010 M010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06.12.2020 08:04:49</t>
        </is>
      </c>
      <c>
        <is>
          <t>06.12.2020 12:04:50</t>
        </is>
      </c>
      <c>
        <v>4.000277777</v>
      </c>
      <c>
        <v>26</v>
      </c>
      <c>
        <v>606</v>
      </c>
      <c>
        <v>0</v>
      </c>
      <c>
        <v>0</v>
      </c>
      <c>
        <v>104.007222</v>
      </c>
      <c>
        <v>2424.168333</v>
      </c>
      <c>
        <v>0</v>
      </c>
      <c>
        <v>0</v>
      </c>
    </row>
    <row>
      <c>
        <is>
          <t>1609855</t>
        </is>
      </c>
      <c>
        <v>1</v>
      </c>
      <c>
        <is>
          <t>İZMİR</t>
        </is>
      </c>
      <c>
        <v>BORNOVA</v>
      </c>
      <c>
        <is>
          <t>M-860 35-02-M00860_35-02-M00860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15:10:46</t>
        </is>
      </c>
      <c>
        <is>
          <t>15.12.2020 15:55:55</t>
        </is>
      </c>
      <c>
        <v>0.752275833</v>
      </c>
      <c>
        <v>0</v>
      </c>
      <c>
        <v>0</v>
      </c>
      <c>
        <v>1</v>
      </c>
      <c>
        <v>106</v>
      </c>
      <c>
        <v>0</v>
      </c>
      <c>
        <v>0</v>
      </c>
      <c>
        <v>0.752276</v>
      </c>
      <c>
        <v>79.741238</v>
      </c>
    </row>
    <row>
      <c>
        <is>
          <t>1611250</t>
        </is>
      </c>
      <c>
        <v>1</v>
      </c>
      <c>
        <is>
          <t>İZMİR</t>
        </is>
      </c>
      <c>
        <v>ÖDEMİŞ</v>
      </c>
      <c>
        <is>
          <t>KAYAKÖY DM 35-15-M00418_İLKKURŞUN-L05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14:42:08</t>
        </is>
      </c>
      <c>
        <is>
          <t>18.12.2020 15:12:00</t>
        </is>
      </c>
      <c>
        <v>0.497777777</v>
      </c>
      <c>
        <v>0</v>
      </c>
      <c>
        <v>0</v>
      </c>
      <c>
        <v>25</v>
      </c>
      <c>
        <v>284</v>
      </c>
      <c>
        <v>0</v>
      </c>
      <c>
        <v>0</v>
      </c>
      <c>
        <v>12.444444</v>
      </c>
      <c>
        <v>141.368889</v>
      </c>
    </row>
    <row>
      <c>
        <is>
          <t>1610707</t>
        </is>
      </c>
      <c>
        <v>1</v>
      </c>
      <c>
        <is>
          <t>İZMİR</t>
        </is>
      </c>
      <c>
        <v>ÖDEMİŞ</v>
      </c>
      <c>
        <is>
          <t>KAYAKÖY DM 35-15-M00418_İLKKURŞUN-L05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16:14:57</t>
        </is>
      </c>
      <c>
        <is>
          <t>17.12.2020 17:02:04</t>
        </is>
      </c>
      <c>
        <v>0.785277777</v>
      </c>
      <c>
        <v>0</v>
      </c>
      <c>
        <v>0</v>
      </c>
      <c>
        <v>25</v>
      </c>
      <c>
        <v>284</v>
      </c>
      <c>
        <v>0</v>
      </c>
      <c>
        <v>0</v>
      </c>
      <c>
        <v>19.631944</v>
      </c>
      <c>
        <v>223.018889</v>
      </c>
    </row>
    <row>
      <c>
        <is>
          <t>1625450</t>
        </is>
      </c>
      <c>
        <v>1</v>
      </c>
      <c>
        <is>
          <t>İZMİR</t>
        </is>
      </c>
      <c>
        <v>ÖDEMİŞ</v>
      </c>
      <c>
        <is>
          <t>KAYAKÖY DM 35-15-M00418_ALABAŞ-L04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15:35:50</t>
        </is>
      </c>
      <c>
        <is>
          <t>27.12.2020 16:32:00</t>
        </is>
      </c>
      <c>
        <v>0.936111111</v>
      </c>
      <c>
        <v>0</v>
      </c>
      <c>
        <v>0</v>
      </c>
      <c>
        <v>24</v>
      </c>
      <c>
        <v>494</v>
      </c>
      <c>
        <v>0</v>
      </c>
      <c>
        <v>0</v>
      </c>
      <c>
        <v>22.466667</v>
      </c>
      <c>
        <v>462.438889</v>
      </c>
    </row>
    <row>
      <c>
        <is>
          <t>1611391</t>
        </is>
      </c>
      <c>
        <v>1</v>
      </c>
      <c>
        <is>
          <t>MANİSA</t>
        </is>
      </c>
      <c>
        <v>GÖLMARMARA</v>
      </c>
      <c>
        <is>
          <t>GÖLMARMARA TR-19 45-85-L00019_GÖLMARMARA İM-L02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18.12.2020 17:48:28</t>
        </is>
      </c>
      <c>
        <is>
          <t>18.12.2020 17:50:58</t>
        </is>
      </c>
      <c>
        <v>0.041666666</v>
      </c>
      <c>
        <v>25</v>
      </c>
      <c>
        <v>3488</v>
      </c>
      <c>
        <v>0</v>
      </c>
      <c>
        <v>5</v>
      </c>
      <c>
        <v>1.041667</v>
      </c>
      <c>
        <v>145.333331</v>
      </c>
      <c>
        <v>0</v>
      </c>
      <c>
        <v>0.208333</v>
      </c>
    </row>
    <row>
      <c>
        <is>
          <t>1610144</t>
        </is>
      </c>
      <c>
        <v>1</v>
      </c>
      <c>
        <is>
          <t>İZMİR</t>
        </is>
      </c>
      <c>
        <v>ÖDEMİŞ</v>
      </c>
      <c>
        <is>
          <t>KAYMAKÇI İM 35-15-A00004_ORHANGAZİ-L10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12:59:36</t>
        </is>
      </c>
      <c>
        <is>
          <t>16.12.2020 13:02:46</t>
        </is>
      </c>
      <c>
        <v>0.052777777</v>
      </c>
      <c>
        <v>0</v>
      </c>
      <c>
        <v>0</v>
      </c>
      <c>
        <v>53</v>
      </c>
      <c>
        <v>1077</v>
      </c>
      <c>
        <v>0</v>
      </c>
      <c>
        <v>0</v>
      </c>
      <c>
        <v>2.797222</v>
      </c>
      <c>
        <v>56.841666</v>
      </c>
    </row>
    <row>
      <c>
        <is>
          <t>1624921</t>
        </is>
      </c>
      <c>
        <v>1</v>
      </c>
      <c>
        <is>
          <t>İZMİR</t>
        </is>
      </c>
      <c>
        <v>ÖDEMİŞ</v>
      </c>
      <c>
        <is>
          <t>KAYMAKÇI İM 35-15-A00004_KAYMAKÇI-1-M12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09:12:24</t>
        </is>
      </c>
      <c>
        <is>
          <t>26.12.2020 09:21:00</t>
        </is>
      </c>
      <c>
        <v>0.143333333</v>
      </c>
      <c>
        <v>0</v>
      </c>
      <c>
        <v>0</v>
      </c>
      <c>
        <v>689</v>
      </c>
      <c>
        <v>14936</v>
      </c>
      <c>
        <v>0</v>
      </c>
      <c>
        <v>0</v>
      </c>
      <c>
        <v>98.756666</v>
      </c>
      <c>
        <v>2140.826662</v>
      </c>
    </row>
    <row>
      <c>
        <is>
          <t>1625006</t>
        </is>
      </c>
      <c>
        <v>1</v>
      </c>
      <c>
        <is>
          <t>İZMİR</t>
        </is>
      </c>
      <c>
        <v>ÖDEMİŞ</v>
      </c>
      <c>
        <is>
          <t>KAYMAKÇI İM 35-15-A00004_YEŞİLKÖY-L07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26.12.2020 11:47:34</t>
        </is>
      </c>
      <c>
        <is>
          <t>26.12.2020 11:49:14</t>
        </is>
      </c>
      <c>
        <v>0.027777777</v>
      </c>
      <c>
        <v>0</v>
      </c>
      <c>
        <v>0</v>
      </c>
      <c>
        <v>13</v>
      </c>
      <c>
        <v>340</v>
      </c>
      <c>
        <v>0</v>
      </c>
      <c>
        <v>0</v>
      </c>
      <c>
        <v>0.361111</v>
      </c>
      <c>
        <v>9.444444</v>
      </c>
    </row>
    <row>
      <c>
        <is>
          <t>1602756</t>
        </is>
      </c>
      <c>
        <v>1</v>
      </c>
      <c>
        <is>
          <t>İZMİR</t>
        </is>
      </c>
      <c>
        <v>ÖDEMİŞ</v>
      </c>
      <c>
        <is>
          <t>KAYMAKÇI İM 35-15-A00004_EMİRLİOVA L09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07.12.2020 09:39:12</t>
        </is>
      </c>
      <c>
        <is>
          <t>07.12.2020 11:12:39</t>
        </is>
      </c>
      <c>
        <v>1.5575</v>
      </c>
      <c>
        <v>0</v>
      </c>
      <c>
        <v>0</v>
      </c>
      <c>
        <v>86</v>
      </c>
      <c>
        <v>959</v>
      </c>
      <c>
        <v>0</v>
      </c>
      <c>
        <v>0</v>
      </c>
      <c>
        <v>133.945</v>
      </c>
      <c>
        <v>1493.6425</v>
      </c>
    </row>
    <row>
      <c>
        <is>
          <t>1603550</t>
        </is>
      </c>
      <c>
        <v>1</v>
      </c>
      <c>
        <is>
          <t>İZMİR</t>
        </is>
      </c>
      <c>
        <v>ÖDEMİŞ</v>
      </c>
      <c>
        <is>
          <t>KAYMAKÇI İM 35-15-A00004_ÇAYLI-L06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08.12.2020 10:06:54</t>
        </is>
      </c>
      <c>
        <is>
          <t>08.12.2020 10:07:24</t>
        </is>
      </c>
      <c>
        <v>0.008333333</v>
      </c>
      <c>
        <v>9</v>
      </c>
      <c>
        <v>676</v>
      </c>
      <c>
        <v>13</v>
      </c>
      <c>
        <v>395</v>
      </c>
      <c>
        <v>0.075</v>
      </c>
      <c>
        <v>5.633333</v>
      </c>
      <c>
        <v>0.108333</v>
      </c>
      <c>
        <v>3.291667</v>
      </c>
    </row>
    <row>
      <c>
        <is>
          <t>1603278</t>
        </is>
      </c>
      <c>
        <v>1</v>
      </c>
      <c>
        <is>
          <t>İZMİR</t>
        </is>
      </c>
      <c>
        <v>ÖDEMİŞ</v>
      </c>
      <c>
        <is>
          <t>KAYMAKÇI TR-10 35-15-M00244_KAYMAKÇI DM-M01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19:44:43</t>
        </is>
      </c>
      <c>
        <is>
          <t>07.12.2020 20:16:00</t>
        </is>
      </c>
      <c>
        <v>0.521388888</v>
      </c>
      <c>
        <v>11</v>
      </c>
      <c>
        <v>960</v>
      </c>
      <c>
        <v>11</v>
      </c>
      <c>
        <v>378</v>
      </c>
      <c>
        <v>5.735278</v>
      </c>
      <c>
        <v>500.533332</v>
      </c>
      <c>
        <v>5.735278</v>
      </c>
      <c>
        <v>197.085</v>
      </c>
    </row>
    <row>
      <c>
        <is>
          <t>1605965</t>
        </is>
      </c>
      <c>
        <v>1</v>
      </c>
      <c>
        <is>
          <t>İZMİR</t>
        </is>
      </c>
      <c>
        <v>ÖDEMİŞ</v>
      </c>
      <c>
        <is>
          <t>KAYMAKÇI TR-10 35-15-M00244_DAĞITIM TRAFO KAYMAKÇI TR-10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11:26:37</t>
        </is>
      </c>
      <c>
        <is>
          <t>11.12.2020 12:01:45</t>
        </is>
      </c>
      <c>
        <v>0.585555555</v>
      </c>
      <c>
        <v>2</v>
      </c>
      <c>
        <v>223</v>
      </c>
      <c>
        <v>0</v>
      </c>
      <c>
        <v>5</v>
      </c>
      <c>
        <v>1.171111</v>
      </c>
      <c>
        <v>130.578889</v>
      </c>
      <c>
        <v>0</v>
      </c>
      <c>
        <v>2.927778</v>
      </c>
    </row>
    <row>
      <c>
        <is>
          <t>1607998</t>
        </is>
      </c>
      <c>
        <v>1</v>
      </c>
      <c>
        <is>
          <t>İZMİR</t>
        </is>
      </c>
      <c>
        <v>ÖDEMİŞ</v>
      </c>
      <c>
        <is>
          <t>KAYMAKÇI İM 35-15-A00004_YEŞİLKÖY-L07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13.12.2020 09:36:49</t>
        </is>
      </c>
      <c>
        <is>
          <t>13.12.2020 09:38:29</t>
        </is>
      </c>
      <c>
        <v>0.027777777</v>
      </c>
      <c>
        <v>0</v>
      </c>
      <c>
        <v>0</v>
      </c>
      <c>
        <v>13</v>
      </c>
      <c>
        <v>339</v>
      </c>
      <c>
        <v>0</v>
      </c>
      <c>
        <v>0</v>
      </c>
      <c>
        <v>0.361111</v>
      </c>
      <c>
        <v>9.416666</v>
      </c>
    </row>
    <row>
      <c>
        <is>
          <t>1602790</t>
        </is>
      </c>
      <c>
        <v>1</v>
      </c>
      <c>
        <is>
          <t>İZMİR</t>
        </is>
      </c>
      <c>
        <v>BUCA</v>
      </c>
      <c>
        <is>
          <t>M-1465 35-03-M01465_35-03-M01465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10:26:00</t>
        </is>
      </c>
      <c>
        <is>
          <t>07.12.2020 10:51:25</t>
        </is>
      </c>
      <c>
        <v>0.423448055</v>
      </c>
      <c>
        <v>0</v>
      </c>
      <c>
        <v>8</v>
      </c>
      <c>
        <v>1</v>
      </c>
      <c>
        <v>26</v>
      </c>
      <c>
        <v>0</v>
      </c>
      <c>
        <v>3.387584</v>
      </c>
      <c>
        <v>0.423448</v>
      </c>
      <c>
        <v>11.009649</v>
      </c>
    </row>
    <row>
      <c>
        <is>
          <t>1602764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07.12.2020 09:59:47</t>
        </is>
      </c>
      <c>
        <is>
          <t>07.12.2020 10:00:07</t>
        </is>
      </c>
      <c>
        <v>0.005555555</v>
      </c>
      <c>
        <v>0</v>
      </c>
      <c>
        <v>0</v>
      </c>
      <c>
        <v>30</v>
      </c>
      <c>
        <v>339</v>
      </c>
      <c>
        <v>0</v>
      </c>
      <c>
        <v>0</v>
      </c>
      <c>
        <v>0.166667</v>
      </c>
      <c>
        <v>1.883333</v>
      </c>
    </row>
    <row>
      <c>
        <is>
          <t>1599304</t>
        </is>
      </c>
      <c>
        <v>1</v>
      </c>
      <c>
        <is>
          <t>MANİSA</t>
        </is>
      </c>
      <c>
        <v>SELENDİ</v>
      </c>
      <c>
        <is>
          <t>OKLUİSA KÖK 45-81-M00046_SELENDİ DM 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01.12.2020 16:27:34</t>
        </is>
      </c>
      <c>
        <is>
          <t>01.12.2020 16:27:54</t>
        </is>
      </c>
      <c>
        <v>0.005555555</v>
      </c>
      <c>
        <v>0</v>
      </c>
      <c>
        <v>0</v>
      </c>
      <c>
        <v>76</v>
      </c>
      <c>
        <v>1663</v>
      </c>
      <c>
        <v>0</v>
      </c>
      <c>
        <v>0</v>
      </c>
      <c>
        <v>0.422222</v>
      </c>
      <c>
        <v>9.238888</v>
      </c>
    </row>
    <row>
      <c>
        <is>
          <t>1610320</t>
        </is>
      </c>
      <c>
        <v>1</v>
      </c>
      <c>
        <is>
          <t>MANİSA</t>
        </is>
      </c>
      <c>
        <v>SELENDİ</v>
      </c>
      <c>
        <is>
          <t>OKLUİSA KÖK 45-81-M00046_KAZIKLI GRUP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09:10:37</t>
        </is>
      </c>
      <c>
        <is>
          <t>17.12.2020 13:03:00</t>
        </is>
      </c>
      <c>
        <v>3.873055555</v>
      </c>
      <c>
        <v>0</v>
      </c>
      <c>
        <v>0</v>
      </c>
      <c>
        <v>19</v>
      </c>
      <c>
        <v>554</v>
      </c>
      <c>
        <v>0</v>
      </c>
      <c>
        <v>0</v>
      </c>
      <c>
        <v>73.588056</v>
      </c>
      <c>
        <v>2145.672777</v>
      </c>
    </row>
    <row>
      <c>
        <is>
          <t>1622905</t>
        </is>
      </c>
      <c>
        <v>1</v>
      </c>
      <c>
        <is>
          <t>MANİSA</t>
        </is>
      </c>
      <c>
        <v>SELENDİ</v>
      </c>
      <c>
        <is>
          <t>OKLUİSA KÖK 45-81-M00046_CINAN GRUP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09:15:25</t>
        </is>
      </c>
      <c>
        <is>
          <t>22.12.2020 18:10:04</t>
        </is>
      </c>
      <c>
        <v>8.910833333</v>
      </c>
      <c>
        <v>0</v>
      </c>
      <c>
        <v>0</v>
      </c>
      <c>
        <v>30</v>
      </c>
      <c>
        <v>339</v>
      </c>
      <c>
        <v>0</v>
      </c>
      <c>
        <v>0</v>
      </c>
      <c>
        <v>267.325</v>
      </c>
      <c>
        <v>3020.7725</v>
      </c>
    </row>
    <row>
      <c>
        <is>
          <t>1603489</t>
        </is>
      </c>
      <c>
        <v>1</v>
      </c>
      <c>
        <is>
          <t>İZMİR</t>
        </is>
      </c>
      <c>
        <v>FOÇA</v>
      </c>
      <c>
        <is>
          <t>BAĞARASI TR-10 KÖK 35-23-M00179_35-23-M00179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09:24:54</t>
        </is>
      </c>
      <c>
        <is>
          <t>08.12.2020 10:02:02</t>
        </is>
      </c>
      <c>
        <v>0.618757222</v>
      </c>
      <c>
        <v>0</v>
      </c>
      <c>
        <v>0</v>
      </c>
      <c>
        <v>1</v>
      </c>
      <c>
        <v>0</v>
      </c>
      <c>
        <v>0</v>
      </c>
      <c>
        <v>0</v>
      </c>
      <c>
        <v>0.618757</v>
      </c>
      <c>
        <v>0</v>
      </c>
    </row>
    <row>
      <c>
        <is>
          <t>1606765</t>
        </is>
      </c>
      <c>
        <v>1</v>
      </c>
      <c>
        <is>
          <t>İZMİR</t>
        </is>
      </c>
      <c>
        <v>FOÇA</v>
      </c>
      <c>
        <is>
          <t>BAĞARASI TR-10 KÖK 35-23-M00179_ESKİİBAĞARASI-M02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10:23:53</t>
        </is>
      </c>
      <c>
        <is>
          <t>12.12.2020 10:56:00</t>
        </is>
      </c>
      <c>
        <v>0.535277777</v>
      </c>
      <c>
        <v>11</v>
      </c>
      <c>
        <v>2095</v>
      </c>
      <c>
        <v>32</v>
      </c>
      <c>
        <v>554</v>
      </c>
      <c>
        <v>5.888056</v>
      </c>
      <c>
        <v>1121.406943</v>
      </c>
      <c>
        <v>17.128889</v>
      </c>
      <c>
        <v>296.543888</v>
      </c>
    </row>
    <row>
      <c>
        <is>
          <t>1604456</t>
        </is>
      </c>
      <c>
        <v>1</v>
      </c>
      <c>
        <is>
          <t>İZMİR</t>
        </is>
      </c>
      <c>
        <v>FOÇA</v>
      </c>
      <c>
        <is>
          <t>BAĞARASI TR-10 KÖK 35-23-M00179_GERENKÖY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09.12.2020 15:32:40</t>
        </is>
      </c>
      <c>
        <is>
          <t>09.12.2020 15:33:15</t>
        </is>
      </c>
      <c>
        <v>0.009722222</v>
      </c>
      <c>
        <v>22</v>
      </c>
      <c>
        <v>3075</v>
      </c>
      <c>
        <v>73</v>
      </c>
      <c>
        <v>717</v>
      </c>
      <c>
        <v>0.213889</v>
      </c>
      <c>
        <v>29.895833</v>
      </c>
      <c>
        <v>0.709722</v>
      </c>
      <c>
        <v>6.970833</v>
      </c>
    </row>
    <row>
      <c>
        <is>
          <t>1623418</t>
        </is>
      </c>
      <c>
        <v>1</v>
      </c>
      <c>
        <is>
          <t>İZMİR</t>
        </is>
      </c>
      <c>
        <v>TORBALI</v>
      </c>
      <c>
        <is>
          <t>PANCAR KÖK 35-26-M00891_BULGURCA OĞLANANASI-M03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09:11:40</t>
        </is>
      </c>
      <c>
        <is>
          <t>23.12.2020 09:39:00</t>
        </is>
      </c>
      <c>
        <v>0.455555555</v>
      </c>
      <c>
        <v>17</v>
      </c>
      <c>
        <v>1432</v>
      </c>
      <c>
        <v>19</v>
      </c>
      <c>
        <v>94</v>
      </c>
      <c>
        <v>7.744444</v>
      </c>
      <c>
        <v>652.355555</v>
      </c>
      <c>
        <v>8.655556</v>
      </c>
      <c>
        <v>42.822222</v>
      </c>
    </row>
    <row>
      <c>
        <is>
          <t>1622092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13:02:45</t>
        </is>
      </c>
      <c>
        <is>
          <t>20.12.2020 13:11:24</t>
        </is>
      </c>
      <c>
        <v>0.144166666</v>
      </c>
      <c>
        <v>18</v>
      </c>
      <c>
        <v>1320</v>
      </c>
      <c>
        <v>91</v>
      </c>
      <c>
        <v>2090</v>
      </c>
      <c>
        <v>2.595</v>
      </c>
      <c>
        <v>190.299999</v>
      </c>
      <c>
        <v>13.119167</v>
      </c>
      <c>
        <v>301.308332</v>
      </c>
    </row>
    <row>
      <c>
        <is>
          <t>1622001</t>
        </is>
      </c>
      <c>
        <v>1</v>
      </c>
      <c>
        <is>
          <t>İZMİR</t>
        </is>
      </c>
      <c>
        <v>BORNOVA</v>
      </c>
      <c>
        <is>
          <t>K-2353 35-02-K02353_35-02-K02353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20.12.2020 09:42:17</t>
        </is>
      </c>
      <c>
        <is>
          <t>20.12.2020 15:43:26</t>
        </is>
      </c>
      <c>
        <v>6.018933333</v>
      </c>
      <c>
        <v>1</v>
      </c>
      <c>
        <v>15</v>
      </c>
      <c>
        <v>0</v>
      </c>
      <c>
        <v>0</v>
      </c>
      <c>
        <v>6.018933</v>
      </c>
      <c>
        <v>90.284</v>
      </c>
      <c>
        <v>0</v>
      </c>
      <c>
        <v>0</v>
      </c>
    </row>
    <row>
      <c>
        <is>
          <t>1621955</t>
        </is>
      </c>
      <c>
        <v>1</v>
      </c>
      <c>
        <is>
          <t>İZMİR</t>
        </is>
      </c>
      <c>
        <v>BORNOVA</v>
      </c>
      <c>
        <is>
          <t>BORNOVA TM 35-02-A00005_TR-A K12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20.12.2020 03:01:57</t>
        </is>
      </c>
      <c>
        <is>
          <t>20.12.2020 03:21:12</t>
        </is>
      </c>
      <c>
        <v>0.320833333</v>
      </c>
      <c>
        <v>92</v>
      </c>
      <c>
        <v>19378</v>
      </c>
      <c>
        <v>0</v>
      </c>
      <c>
        <v>0</v>
      </c>
      <c>
        <v>29.516667</v>
      </c>
      <c>
        <v>6217.108327</v>
      </c>
      <c>
        <v>0</v>
      </c>
      <c>
        <v>0</v>
      </c>
    </row>
    <row>
      <c>
        <is>
          <t>1623224</t>
        </is>
      </c>
      <c>
        <v>1</v>
      </c>
      <c>
        <is>
          <t>İZMİR</t>
        </is>
      </c>
      <c>
        <v>BORNOVA</v>
      </c>
      <c>
        <is>
          <t>ANADOLU İM 35-02-A00001_ÜNİVERSİTE-2-M10 M10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22.12.2020 16:27:55</t>
        </is>
      </c>
      <c>
        <is>
          <t>22.12.2020 16:30:40</t>
        </is>
      </c>
      <c>
        <v>0.045833333</v>
      </c>
      <c>
        <v>2</v>
      </c>
      <c>
        <v>113</v>
      </c>
      <c>
        <v>0</v>
      </c>
      <c>
        <v>0</v>
      </c>
      <c>
        <v>0.091667</v>
      </c>
      <c>
        <v>5.179167</v>
      </c>
      <c>
        <v>0</v>
      </c>
      <c>
        <v>0</v>
      </c>
    </row>
    <row>
      <c>
        <is>
          <t>1623226</t>
        </is>
      </c>
      <c>
        <v>1</v>
      </c>
      <c>
        <is>
          <t>İZMİR</t>
        </is>
      </c>
      <c>
        <v>BORNOVA</v>
      </c>
      <c>
        <is>
          <t>ANADOLU İM 35-02-A00001_YURTLAR-M16 M16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22.12.2020 16:30:58</t>
        </is>
      </c>
      <c>
        <is>
          <t>22.12.2020 16:32:25</t>
        </is>
      </c>
      <c>
        <v>0.024166666</v>
      </c>
      <c>
        <v>1</v>
      </c>
      <c>
        <v>0</v>
      </c>
      <c>
        <v>0</v>
      </c>
      <c>
        <v>0</v>
      </c>
      <c>
        <v>0.024167</v>
      </c>
      <c>
        <v>0</v>
      </c>
      <c>
        <v>0</v>
      </c>
      <c>
        <v>0</v>
      </c>
    </row>
    <row>
      <c>
        <is>
          <t>1623227</t>
        </is>
      </c>
      <c>
        <v>1</v>
      </c>
      <c>
        <is>
          <t>İZMİR</t>
        </is>
      </c>
      <c>
        <v>BORNOVA</v>
      </c>
      <c>
        <is>
          <t>ANADOLU İM 35-02-A00001_ÜMİT-M18 M18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22.12.2020 16:31:15</t>
        </is>
      </c>
      <c>
        <is>
          <t>22.12.2020 16:32:44</t>
        </is>
      </c>
      <c>
        <v>0.024722222</v>
      </c>
      <c>
        <v>1</v>
      </c>
      <c>
        <v>113</v>
      </c>
      <c>
        <v>0</v>
      </c>
      <c>
        <v>0</v>
      </c>
      <c>
        <v>0.024722</v>
      </c>
      <c>
        <v>2.793611</v>
      </c>
      <c>
        <v>0</v>
      </c>
      <c>
        <v>0</v>
      </c>
    </row>
    <row>
      <c>
        <is>
          <t>1626229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29.12.2020 09:07:41</t>
        </is>
      </c>
      <c>
        <is>
          <t>29.12.2020 09:08:31</t>
        </is>
      </c>
      <c>
        <v>0.013888888</v>
      </c>
      <c>
        <v>0</v>
      </c>
      <c>
        <v>0</v>
      </c>
      <c>
        <v>189</v>
      </c>
      <c>
        <v>556</v>
      </c>
      <c>
        <v>0</v>
      </c>
      <c>
        <v>0</v>
      </c>
      <c>
        <v>2.625</v>
      </c>
      <c>
        <v>7.722222</v>
      </c>
    </row>
    <row>
      <c>
        <is>
          <t>1626736</t>
        </is>
      </c>
      <c>
        <v>1</v>
      </c>
      <c>
        <is>
          <t>MANİSA</t>
        </is>
      </c>
      <c>
        <v>ALAŞEHİR</v>
      </c>
      <c>
        <is>
          <t>KEMALİYE DM (TR-1) 45-73-M00150_TOYGAR-M03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30.12.2020 09:13:53</t>
        </is>
      </c>
      <c>
        <is>
          <t>30.12.2020 17:04:08</t>
        </is>
      </c>
      <c>
        <v>7.8375</v>
      </c>
      <c>
        <v>0</v>
      </c>
      <c>
        <v>0</v>
      </c>
      <c>
        <v>81</v>
      </c>
      <c>
        <v>1000</v>
      </c>
      <c>
        <v>0</v>
      </c>
      <c>
        <v>0</v>
      </c>
      <c>
        <v>634.8375</v>
      </c>
      <c>
        <v>7837.5</v>
      </c>
    </row>
    <row>
      <c>
        <is>
          <t>1605757</t>
        </is>
      </c>
      <c>
        <v>1</v>
      </c>
      <c>
        <is>
          <t>MANİSA</t>
        </is>
      </c>
      <c>
        <v>ALAŞEHİR</v>
      </c>
      <c>
        <is>
          <t>KEMALİYE TR-7 45-73-M00155_SARI SIĞIRLI İÇME SUYU ÇIKIŞI-M01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09:11:18</t>
        </is>
      </c>
      <c>
        <is>
          <t>11.12.2020 10:54:28</t>
        </is>
      </c>
      <c>
        <v>1.719444444</v>
      </c>
      <c>
        <v>0</v>
      </c>
      <c>
        <v>0</v>
      </c>
      <c>
        <v>9</v>
      </c>
      <c>
        <v>0</v>
      </c>
      <c>
        <v>0</v>
      </c>
      <c>
        <v>0</v>
      </c>
      <c>
        <v>15.475</v>
      </c>
      <c>
        <v>0</v>
      </c>
    </row>
    <row>
      <c>
        <is>
          <t>1601842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06.12.2020 10:37:39</t>
        </is>
      </c>
      <c>
        <is>
          <t>06.12.2020 10:38:39</t>
        </is>
      </c>
      <c>
        <v>0.016666666</v>
      </c>
      <c>
        <v>0</v>
      </c>
      <c>
        <v>0</v>
      </c>
      <c>
        <v>187</v>
      </c>
      <c>
        <v>553</v>
      </c>
      <c>
        <v>0</v>
      </c>
      <c>
        <v>0</v>
      </c>
      <c>
        <v>3.116667</v>
      </c>
      <c>
        <v>9.216666</v>
      </c>
    </row>
    <row>
      <c>
        <is>
          <t>1599027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01.12.2020 10:09:03</t>
        </is>
      </c>
      <c>
        <is>
          <t>01.12.2020 10:10:03</t>
        </is>
      </c>
      <c>
        <v>0.016666666</v>
      </c>
      <c>
        <v>0</v>
      </c>
      <c>
        <v>0</v>
      </c>
      <c>
        <v>187</v>
      </c>
      <c>
        <v>553</v>
      </c>
      <c>
        <v>0</v>
      </c>
      <c>
        <v>0</v>
      </c>
      <c>
        <v>3.116667</v>
      </c>
      <c>
        <v>9.216666</v>
      </c>
    </row>
    <row>
      <c>
        <is>
          <t>1624941</t>
        </is>
      </c>
      <c>
        <v>1</v>
      </c>
      <c>
        <is>
          <t>İZMİR</t>
        </is>
      </c>
      <c>
        <v>BORNOVA</v>
      </c>
      <c>
        <is>
          <t>M-37 35-02-M00037_M-9-M05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26.12.2020 09:47:48</t>
        </is>
      </c>
      <c>
        <is>
          <t>26.12.2020 10:17:31</t>
        </is>
      </c>
      <c>
        <v>0.495041666</v>
      </c>
      <c>
        <v>1</v>
      </c>
      <c>
        <v>0</v>
      </c>
      <c>
        <v>0</v>
      </c>
      <c>
        <v>0</v>
      </c>
      <c>
        <v>0.495042</v>
      </c>
      <c>
        <v>0</v>
      </c>
      <c>
        <v>0</v>
      </c>
      <c>
        <v>0</v>
      </c>
    </row>
    <row>
      <c>
        <is>
          <t>1621593</t>
        </is>
      </c>
      <c>
        <v>1</v>
      </c>
      <c>
        <is>
          <t>İZMİR</t>
        </is>
      </c>
      <c>
        <v>BORNOVA</v>
      </c>
      <c>
        <is>
          <t>M-1432 35-02-M01432_M-239-M02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19.12.2020 09:19:15</t>
        </is>
      </c>
      <c>
        <is>
          <t>19.12.2020 17:34:00</t>
        </is>
      </c>
      <c>
        <v>8.245697222</v>
      </c>
      <c>
        <v>26</v>
      </c>
      <c>
        <v>921</v>
      </c>
      <c>
        <v>0</v>
      </c>
      <c>
        <v>0</v>
      </c>
      <c>
        <v>214.388128</v>
      </c>
      <c>
        <v>7594.287141</v>
      </c>
      <c>
        <v>0</v>
      </c>
      <c>
        <v>0</v>
      </c>
    </row>
    <row>
      <c>
        <is>
          <t>1621582</t>
        </is>
      </c>
      <c>
        <v>1</v>
      </c>
      <c>
        <is>
          <t>İZMİR</t>
        </is>
      </c>
      <c>
        <v>BORNOVA</v>
      </c>
      <c>
        <is>
          <t>M-30 35-02-M00030_M-575-M04 M04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19.12.2020 09:00:18</t>
        </is>
      </c>
      <c>
        <is>
          <t>19.12.2020 09:01:29</t>
        </is>
      </c>
      <c>
        <v>0.019722222</v>
      </c>
      <c>
        <v>15</v>
      </c>
      <c>
        <v>587</v>
      </c>
      <c>
        <v>0</v>
      </c>
      <c>
        <v>0</v>
      </c>
      <c>
        <v>0.295833</v>
      </c>
      <c>
        <v>11.576944</v>
      </c>
      <c>
        <v>0</v>
      </c>
      <c>
        <v>0</v>
      </c>
    </row>
    <row>
      <c>
        <is>
          <t>1610066</t>
        </is>
      </c>
      <c>
        <v>1</v>
      </c>
      <c>
        <is>
          <t>İZMİR</t>
        </is>
      </c>
      <c>
        <v>BORNOVA</v>
      </c>
      <c>
        <is>
          <t>M-367 35-02-M00367_C_56368916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09:24:50</t>
        </is>
      </c>
      <c>
        <is>
          <t>16.12.2020 11:51:51</t>
        </is>
      </c>
      <c>
        <v>2.450005555</v>
      </c>
      <c>
        <v>0</v>
      </c>
      <c>
        <v>80</v>
      </c>
      <c>
        <v>0</v>
      </c>
      <c>
        <v>0</v>
      </c>
      <c>
        <v>0</v>
      </c>
      <c>
        <v>196.000444</v>
      </c>
      <c>
        <v>0</v>
      </c>
      <c>
        <v>0</v>
      </c>
    </row>
    <row>
      <c>
        <is>
          <t>1624409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09:11:33</t>
        </is>
      </c>
      <c>
        <is>
          <t>25.12.2020 12:46:07</t>
        </is>
      </c>
      <c>
        <v>3.576111111</v>
      </c>
      <c>
        <v>1</v>
      </c>
      <c>
        <v>4</v>
      </c>
      <c>
        <v>38</v>
      </c>
      <c>
        <v>279</v>
      </c>
      <c>
        <v>3.576111</v>
      </c>
      <c>
        <v>14.304444</v>
      </c>
      <c>
        <v>135.892222</v>
      </c>
      <c>
        <v>997.735</v>
      </c>
    </row>
    <row>
      <c>
        <is>
          <t>1624410</t>
        </is>
      </c>
      <c>
        <v>1</v>
      </c>
      <c>
        <is>
          <t>İZMİR</t>
        </is>
      </c>
      <c>
        <v>KEMALPAŞA</v>
      </c>
      <c>
        <is>
          <t>ULUCAK DM 35-27-M00792_EĞRİDERE-2 M18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09:14:23</t>
        </is>
      </c>
      <c>
        <is>
          <t>25.12.2020 12:46:51</t>
        </is>
      </c>
      <c>
        <v>3.541111111</v>
      </c>
      <c>
        <v>2</v>
      </c>
      <c>
        <v>1</v>
      </c>
      <c>
        <v>102</v>
      </c>
      <c>
        <v>1306</v>
      </c>
      <c>
        <v>7.082222</v>
      </c>
      <c>
        <v>3.541111</v>
      </c>
      <c>
        <v>361.193333</v>
      </c>
      <c>
        <v>4624.691111</v>
      </c>
    </row>
    <row>
      <c>
        <is>
          <t>1601782</t>
        </is>
      </c>
      <c>
        <v>1</v>
      </c>
      <c>
        <is>
          <t>İZMİR</t>
        </is>
      </c>
      <c>
        <v>KEMALPAŞA</v>
      </c>
      <c>
        <is>
          <t>KEMALPAŞA TM 35-27-A00002_ARMUTLU-2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06.12.2020 09:05:58</t>
        </is>
      </c>
      <c>
        <is>
          <t>06.12.2020 12:10:08</t>
        </is>
      </c>
      <c>
        <v>3.069344444</v>
      </c>
      <c>
        <v>0</v>
      </c>
      <c>
        <v>0</v>
      </c>
      <c>
        <v>138</v>
      </c>
      <c>
        <v>80</v>
      </c>
      <c>
        <v>0</v>
      </c>
      <c>
        <v>0</v>
      </c>
      <c>
        <v>423.569533</v>
      </c>
      <c>
        <v>245.547556</v>
      </c>
    </row>
    <row>
      <c>
        <is>
          <t>1608677</t>
        </is>
      </c>
      <c>
        <v>1</v>
      </c>
      <c>
        <is>
          <t>İZMİR</t>
        </is>
      </c>
      <c>
        <v>KEMALPAŞA</v>
      </c>
      <c>
        <is>
          <t>YENMİŞ KÖK 35-27-M00366_KEMALPAŞA T.M.-M02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13.12.2020 21:38:49</t>
        </is>
      </c>
      <c>
        <is>
          <t>13.12.2020 21:39:48</t>
        </is>
      </c>
      <c>
        <v>0.016388888</v>
      </c>
      <c>
        <v>0</v>
      </c>
      <c>
        <v>0</v>
      </c>
      <c>
        <v>180</v>
      </c>
      <c>
        <v>1201</v>
      </c>
      <c>
        <v>0</v>
      </c>
      <c>
        <v>0</v>
      </c>
      <c>
        <v>2.95</v>
      </c>
      <c>
        <v>19.683054</v>
      </c>
    </row>
    <row>
      <c>
        <is>
          <t>1622604</t>
        </is>
      </c>
      <c>
        <v>1</v>
      </c>
      <c>
        <is>
          <t>MANİSA</t>
        </is>
      </c>
      <c>
        <v>SARUHANLI</v>
      </c>
      <c>
        <is>
          <t>KEMİKLİDERE KÖK 45-80-M00108_KAPAKLI DM  GİRİŞ-M04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21.12.2020 13:41:10</t>
        </is>
      </c>
      <c>
        <is>
          <t>21.12.2020 13:41:50</t>
        </is>
      </c>
      <c>
        <v>0.011111111</v>
      </c>
      <c>
        <v>16</v>
      </c>
      <c>
        <v>892</v>
      </c>
      <c>
        <v>216</v>
      </c>
      <c>
        <v>827</v>
      </c>
      <c>
        <v>0.177778</v>
      </c>
      <c>
        <v>9.911111</v>
      </c>
      <c>
        <v>2.4</v>
      </c>
      <c>
        <v>9.188889</v>
      </c>
    </row>
    <row>
      <c>
        <is>
          <t>1599496</t>
        </is>
      </c>
      <c>
        <v>1</v>
      </c>
      <c>
        <is>
          <t>İZMİR</t>
        </is>
      </c>
      <c>
        <v>MENEMEN</v>
      </c>
      <c>
        <is>
          <t>KESİKKÖY DM 35-28-M00309_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09:16:04</t>
        </is>
      </c>
      <c>
        <is>
          <t>02.12.2020 09:19:42</t>
        </is>
      </c>
      <c>
        <v>0.060555555</v>
      </c>
      <c>
        <v>0</v>
      </c>
      <c>
        <v>0</v>
      </c>
      <c>
        <v>21</v>
      </c>
      <c>
        <v>496</v>
      </c>
      <c>
        <v>0</v>
      </c>
      <c>
        <v>0</v>
      </c>
      <c>
        <v>1.271667</v>
      </c>
      <c>
        <v>30.035555</v>
      </c>
    </row>
    <row>
      <c>
        <is>
          <t>1599501</t>
        </is>
      </c>
      <c>
        <v>1</v>
      </c>
      <c>
        <is>
          <t>İZMİR</t>
        </is>
      </c>
      <c>
        <v>MENEMEN</v>
      </c>
      <c>
        <is>
          <t>KESİKKÖY DM 35-28-M00309_HatBaşıAyırıcı_53133862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09:18:37</t>
        </is>
      </c>
      <c>
        <is>
          <t>02.12.2020 12:15:04</t>
        </is>
      </c>
      <c>
        <v>2.940833333</v>
      </c>
      <c>
        <v>0</v>
      </c>
      <c>
        <v>0</v>
      </c>
      <c>
        <v>7</v>
      </c>
      <c>
        <v>274</v>
      </c>
      <c>
        <v>0</v>
      </c>
      <c>
        <v>0</v>
      </c>
      <c>
        <v>20.585833</v>
      </c>
      <c>
        <v>805.788333</v>
      </c>
    </row>
    <row>
      <c>
        <is>
          <t>1600725</t>
        </is>
      </c>
      <c>
        <v>1</v>
      </c>
      <c>
        <is>
          <t>MANİSA</t>
        </is>
      </c>
      <c>
        <v>DEMİRCİ</v>
      </c>
      <c>
        <is>
          <t>KILAVUZLAR KÖK 45-74-M00198_KILAVUZLAR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04.12.2020 09:07:47</t>
        </is>
      </c>
      <c>
        <is>
          <t>04.12.2020 17:37:05</t>
        </is>
      </c>
      <c>
        <v>8.488333333</v>
      </c>
      <c>
        <v>0</v>
      </c>
      <c>
        <v>0</v>
      </c>
      <c>
        <v>23</v>
      </c>
      <c>
        <v>1068</v>
      </c>
      <c>
        <v>0</v>
      </c>
      <c>
        <v>0</v>
      </c>
      <c>
        <v>195.231667</v>
      </c>
      <c>
        <v>9065.54</v>
      </c>
    </row>
    <row>
      <c>
        <is>
          <t>1600056</t>
        </is>
      </c>
      <c>
        <v>1</v>
      </c>
      <c>
        <is>
          <t>MANİSA</t>
        </is>
      </c>
      <c>
        <v>DEMİRCİ</v>
      </c>
      <c>
        <is>
          <t>KILAVUZLAR KÖK 45-74-M00198_SAYIK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09:00:16</t>
        </is>
      </c>
      <c>
        <is>
          <t>03.12.2020 17:55:17</t>
        </is>
      </c>
      <c>
        <v>8.916944444</v>
      </c>
      <c>
        <v>0</v>
      </c>
      <c>
        <v>0</v>
      </c>
      <c>
        <v>13</v>
      </c>
      <c>
        <v>204</v>
      </c>
      <c>
        <v>0</v>
      </c>
      <c>
        <v>0</v>
      </c>
      <c>
        <v>115.920278</v>
      </c>
      <c>
        <v>1819.056667</v>
      </c>
    </row>
    <row>
      <c>
        <is>
          <t>1608004</t>
        </is>
      </c>
      <c>
        <v>1</v>
      </c>
      <c>
        <is>
          <t>MANİSA</t>
        </is>
      </c>
      <c>
        <v>DEMİRCİ</v>
      </c>
      <c>
        <is>
          <t>KILAVUZLAR KÖK 45-74-M00198_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13.12.2020 09:41:59</t>
        </is>
      </c>
      <c>
        <is>
          <t>13.12.2020 09:42:19</t>
        </is>
      </c>
      <c>
        <v>0.005555555</v>
      </c>
      <c>
        <v>0</v>
      </c>
      <c>
        <v>0</v>
      </c>
      <c>
        <v>23</v>
      </c>
      <c>
        <v>1068</v>
      </c>
      <c>
        <v>0</v>
      </c>
      <c>
        <v>0</v>
      </c>
      <c>
        <v>0.127778</v>
      </c>
      <c>
        <v>5.933333</v>
      </c>
    </row>
    <row>
      <c>
        <is>
          <t>1626722</t>
        </is>
      </c>
      <c>
        <v>1</v>
      </c>
      <c>
        <is>
          <t>MANİSA</t>
        </is>
      </c>
      <c>
        <v>DEMİRCİ</v>
      </c>
      <c>
        <is>
          <t>KILAVUZLAR KÖK 45-74-M00198_KILAVUZLAR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30.12.2020 09:09:23</t>
        </is>
      </c>
      <c>
        <is>
          <t>30.12.2020 19:20:22</t>
        </is>
      </c>
      <c>
        <v>10.183034166</v>
      </c>
      <c>
        <v>0</v>
      </c>
      <c>
        <v>0</v>
      </c>
      <c>
        <v>23</v>
      </c>
      <c>
        <v>1068</v>
      </c>
      <c>
        <v>0</v>
      </c>
      <c>
        <v>0</v>
      </c>
      <c>
        <v>234.209786</v>
      </c>
      <c>
        <v>10875.480489</v>
      </c>
    </row>
    <row>
      <c>
        <is>
          <t>1627095</t>
        </is>
      </c>
      <c>
        <v>1</v>
      </c>
      <c>
        <is>
          <t>MANİSA</t>
        </is>
      </c>
      <c>
        <v>DEMİRCİ</v>
      </c>
      <c>
        <is>
          <t>KILAVUZLAR KÖK 45-74-M00198_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30.12.2020 19:43:53</t>
        </is>
      </c>
      <c>
        <is>
          <t>30.12.2020 19:44:13</t>
        </is>
      </c>
      <c>
        <v>0.005555555</v>
      </c>
      <c>
        <v>0</v>
      </c>
      <c>
        <v>0</v>
      </c>
      <c>
        <v>23</v>
      </c>
      <c>
        <v>1068</v>
      </c>
      <c>
        <v>0</v>
      </c>
      <c>
        <v>0</v>
      </c>
      <c>
        <v>0.127778</v>
      </c>
      <c>
        <v>5.933333</v>
      </c>
    </row>
    <row>
      <c>
        <is>
          <t>1599014</t>
        </is>
      </c>
      <c>
        <v>1</v>
      </c>
      <c>
        <is>
          <t>İZMİR</t>
        </is>
      </c>
      <c>
        <v>MENEMEN</v>
      </c>
      <c>
        <is>
          <t>SÜLEYMANLI KÖK 35-28-M00606_BOZALAN-M04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01.12.2020 09:55:23</t>
        </is>
      </c>
      <c>
        <is>
          <t>01.12.2020 09:55:53</t>
        </is>
      </c>
      <c>
        <v>0.008333333</v>
      </c>
      <c>
        <v>0</v>
      </c>
      <c>
        <v>0</v>
      </c>
      <c>
        <v>50</v>
      </c>
      <c>
        <v>980</v>
      </c>
      <c>
        <v>0</v>
      </c>
      <c>
        <v>0</v>
      </c>
      <c>
        <v>0.416667</v>
      </c>
      <c>
        <v>8.166666</v>
      </c>
    </row>
    <row>
      <c>
        <is>
          <t>1603736</t>
        </is>
      </c>
      <c>
        <v>1</v>
      </c>
      <c>
        <is>
          <t>İZMİR</t>
        </is>
      </c>
      <c>
        <v>MENEMEN</v>
      </c>
      <c>
        <is>
          <t>SÜLEYMANLI KÖK 35-28-M00606_BOZALAN-M04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08.12.2020 13:28:54</t>
        </is>
      </c>
      <c>
        <is>
          <t>08.12.2020 13:29:29</t>
        </is>
      </c>
      <c>
        <v>0.009722222</v>
      </c>
      <c>
        <v>0</v>
      </c>
      <c>
        <v>0</v>
      </c>
      <c>
        <v>50</v>
      </c>
      <c>
        <v>980</v>
      </c>
      <c>
        <v>0</v>
      </c>
      <c>
        <v>0</v>
      </c>
      <c>
        <v>0.486111</v>
      </c>
      <c>
        <v>9.527778</v>
      </c>
    </row>
    <row>
      <c>
        <is>
          <t>1610307</t>
        </is>
      </c>
      <c>
        <v>1</v>
      </c>
      <c>
        <is>
          <t>MANİSA</t>
        </is>
      </c>
      <c>
        <v>KÖPRÜBAŞI</v>
      </c>
      <c>
        <is>
          <t>KIRANŞEYH 45-86-M00120_Ayırıcı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08:58:17</t>
        </is>
      </c>
      <c>
        <is>
          <t>17.12.2020 16:59:14</t>
        </is>
      </c>
      <c>
        <v>8.015816666</v>
      </c>
      <c>
        <v>0</v>
      </c>
      <c>
        <v>0</v>
      </c>
      <c>
        <v>3</v>
      </c>
      <c>
        <v>161</v>
      </c>
      <c>
        <v>0</v>
      </c>
      <c>
        <v>0</v>
      </c>
      <c>
        <v>24.04745</v>
      </c>
      <c>
        <v>1290.546483</v>
      </c>
    </row>
    <row>
      <c>
        <is>
          <t>1609670</t>
        </is>
      </c>
      <c>
        <v>1</v>
      </c>
      <c>
        <is>
          <t>MANİSA</t>
        </is>
      </c>
      <c>
        <v>KÖPRÜBAŞI</v>
      </c>
      <c>
        <is>
          <t>KIRANŞEYH 45-86-M00120_45-86-M00120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09:08:53</t>
        </is>
      </c>
      <c>
        <is>
          <t>15.12.2020 17:23:22</t>
        </is>
      </c>
      <c>
        <v>8.241346111</v>
      </c>
      <c>
        <v>0</v>
      </c>
      <c>
        <v>0</v>
      </c>
      <c>
        <v>1</v>
      </c>
      <c>
        <v>161</v>
      </c>
      <c>
        <v>0</v>
      </c>
      <c>
        <v>0</v>
      </c>
      <c>
        <v>8.241346</v>
      </c>
      <c>
        <v>1326.856724</v>
      </c>
    </row>
    <row>
      <c>
        <is>
          <t>1609059</t>
        </is>
      </c>
      <c>
        <v>1</v>
      </c>
      <c>
        <is>
          <t>MANİSA</t>
        </is>
      </c>
      <c>
        <v>SALİHLİ</v>
      </c>
      <c>
        <is>
          <t>TR-111 45-78-L00111_TR-113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10:12:08</t>
        </is>
      </c>
      <c>
        <is>
          <t>14.12.2020 11:31:09</t>
        </is>
      </c>
      <c>
        <v>1.316944444</v>
      </c>
      <c>
        <v>8</v>
      </c>
      <c>
        <v>914</v>
      </c>
      <c>
        <v>0</v>
      </c>
      <c>
        <v>3</v>
      </c>
      <c>
        <v>10.535556</v>
      </c>
      <c>
        <v>1203.687222</v>
      </c>
      <c>
        <v>0</v>
      </c>
      <c>
        <v>3.950833</v>
      </c>
    </row>
    <row>
      <c>
        <is>
          <t>1609880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15.12.2020 16:16:15</t>
        </is>
      </c>
      <c>
        <is>
          <t>15.12.2020 16:16:45</t>
        </is>
      </c>
      <c>
        <v>0.008333333</v>
      </c>
      <c>
        <v>0</v>
      </c>
      <c>
        <v>0</v>
      </c>
      <c>
        <v>90</v>
      </c>
      <c>
        <v>499</v>
      </c>
      <c>
        <v>0</v>
      </c>
      <c>
        <v>0</v>
      </c>
      <c>
        <v>0.75</v>
      </c>
      <c>
        <v>4.158333</v>
      </c>
    </row>
    <row>
      <c>
        <is>
          <t>1599104</t>
        </is>
      </c>
      <c>
        <v>1</v>
      </c>
      <c>
        <is>
          <t>MANİSA</t>
        </is>
      </c>
      <c>
        <v>SALİHLİ</v>
      </c>
      <c>
        <is>
          <t>KIZILAVLU KÖK 45-78-M00837_HatBaşıAyırıcı_53137221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11:23:54</t>
        </is>
      </c>
      <c>
        <is>
          <t>01.12.2020 11:29:03</t>
        </is>
      </c>
      <c>
        <v>0.085833333</v>
      </c>
      <c>
        <v>0</v>
      </c>
      <c>
        <v>0</v>
      </c>
      <c>
        <v>29</v>
      </c>
      <c>
        <v>203</v>
      </c>
      <c>
        <v>0</v>
      </c>
      <c>
        <v>0</v>
      </c>
      <c>
        <v>2.489167</v>
      </c>
      <c>
        <v>17.424167</v>
      </c>
    </row>
    <row>
      <c>
        <is>
          <t>1604656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10.12.2020 00:52:00</t>
        </is>
      </c>
      <c>
        <is>
          <t>10.12.2020 00:52:25</t>
        </is>
      </c>
      <c>
        <v>0.006944444</v>
      </c>
      <c>
        <v>0</v>
      </c>
      <c>
        <v>0</v>
      </c>
      <c>
        <v>90</v>
      </c>
      <c>
        <v>499</v>
      </c>
      <c>
        <v>0</v>
      </c>
      <c>
        <v>0</v>
      </c>
      <c>
        <v>0.625</v>
      </c>
      <c>
        <v>3.465278</v>
      </c>
    </row>
    <row>
      <c>
        <is>
          <t>1625323</t>
        </is>
      </c>
      <c>
        <v>1</v>
      </c>
      <c>
        <is>
          <t>İZMİR</t>
        </is>
      </c>
      <c>
        <v>KEMALPAŞA</v>
      </c>
      <c>
        <is>
          <t>M-1765 35-02-M01765_KEMALPAŞA-1-M09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10:15:10</t>
        </is>
      </c>
      <c>
        <is>
          <t>27.12.2020 13:12:04</t>
        </is>
      </c>
      <c>
        <v>2.94815</v>
      </c>
      <c>
        <v>2</v>
      </c>
      <c>
        <v>0</v>
      </c>
      <c>
        <v>7</v>
      </c>
      <c>
        <v>11</v>
      </c>
      <c>
        <v>5.8963</v>
      </c>
      <c>
        <v>0</v>
      </c>
      <c>
        <v>20.63705</v>
      </c>
      <c>
        <v>32.42965</v>
      </c>
    </row>
    <row>
      <c>
        <is>
          <t>1610042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09:11:49</t>
        </is>
      </c>
      <c>
        <is>
          <t>16.12.2020 16:48:44</t>
        </is>
      </c>
      <c>
        <v>7.615277777</v>
      </c>
      <c>
        <v>0</v>
      </c>
      <c>
        <v>0</v>
      </c>
      <c>
        <v>1</v>
      </c>
      <c>
        <v>229</v>
      </c>
      <c>
        <v>0</v>
      </c>
      <c>
        <v>0</v>
      </c>
      <c>
        <v>7.615278</v>
      </c>
      <c>
        <v>1743.898611</v>
      </c>
    </row>
    <row>
      <c>
        <is>
          <t>1605783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09:26:22</t>
        </is>
      </c>
      <c>
        <is>
          <t>11.12.2020 17:26:43</t>
        </is>
      </c>
      <c>
        <v>8.005833333</v>
      </c>
      <c>
        <v>0</v>
      </c>
      <c>
        <v>0</v>
      </c>
      <c>
        <v>1</v>
      </c>
      <c>
        <v>229</v>
      </c>
      <c>
        <v>0</v>
      </c>
      <c>
        <v>0</v>
      </c>
      <c>
        <v>8.005833</v>
      </c>
      <c>
        <v>1833.335833</v>
      </c>
    </row>
    <row>
      <c>
        <is>
          <t>1609010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09:34:09</t>
        </is>
      </c>
      <c>
        <is>
          <t>14.12.2020 17:07:29</t>
        </is>
      </c>
      <c>
        <v>7.555476666</v>
      </c>
      <c>
        <v>0</v>
      </c>
      <c>
        <v>0</v>
      </c>
      <c>
        <v>1</v>
      </c>
      <c>
        <v>229</v>
      </c>
      <c>
        <v>0</v>
      </c>
      <c>
        <v>0</v>
      </c>
      <c>
        <v>7.555477</v>
      </c>
      <c>
        <v>1730.204157</v>
      </c>
    </row>
    <row>
      <c>
        <is>
          <t>1598961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09:12:37</t>
        </is>
      </c>
      <c>
        <is>
          <t>01.12.2020 16:44:08</t>
        </is>
      </c>
      <c>
        <v>7.525006388</v>
      </c>
      <c>
        <v>0</v>
      </c>
      <c>
        <v>0</v>
      </c>
      <c>
        <v>1</v>
      </c>
      <c>
        <v>229</v>
      </c>
      <c>
        <v>0</v>
      </c>
      <c>
        <v>0</v>
      </c>
      <c>
        <v>7.525006</v>
      </c>
      <c>
        <v>1723.226463</v>
      </c>
    </row>
    <row>
      <c>
        <is>
          <t>1600039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09:21:36</t>
        </is>
      </c>
      <c>
        <is>
          <t>03.12.2020 17:30:22</t>
        </is>
      </c>
      <c>
        <v>8.146111111</v>
      </c>
      <c>
        <v>0</v>
      </c>
      <c>
        <v>0</v>
      </c>
      <c>
        <v>1</v>
      </c>
      <c>
        <v>229</v>
      </c>
      <c>
        <v>0</v>
      </c>
      <c>
        <v>0</v>
      </c>
      <c>
        <v>8.146111</v>
      </c>
      <c>
        <v>1865.459444</v>
      </c>
    </row>
    <row>
      <c>
        <is>
          <t>1604207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09:34:20</t>
        </is>
      </c>
      <c>
        <is>
          <t>09.12.2020 16:24:25</t>
        </is>
      </c>
      <c>
        <v>6.834722222</v>
      </c>
      <c>
        <v>0</v>
      </c>
      <c>
        <v>0</v>
      </c>
      <c>
        <v>1</v>
      </c>
      <c>
        <v>229</v>
      </c>
      <c>
        <v>0</v>
      </c>
      <c>
        <v>0</v>
      </c>
      <c>
        <v>6.834722</v>
      </c>
      <c>
        <v>1565.151389</v>
      </c>
    </row>
    <row>
      <c>
        <is>
          <t>1602707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09:12:32</t>
        </is>
      </c>
      <c>
        <is>
          <t>07.12.2020 17:43:56</t>
        </is>
      </c>
      <c>
        <v>8.523333333</v>
      </c>
      <c>
        <v>0</v>
      </c>
      <c>
        <v>0</v>
      </c>
      <c>
        <v>1</v>
      </c>
      <c>
        <v>229</v>
      </c>
      <c>
        <v>0</v>
      </c>
      <c>
        <v>0</v>
      </c>
      <c>
        <v>8.523333</v>
      </c>
      <c>
        <v>1951.843333</v>
      </c>
    </row>
    <row>
      <c>
        <is>
          <t>1603647</t>
        </is>
      </c>
      <c>
        <v>1</v>
      </c>
      <c>
        <is>
          <t>İZMİR</t>
        </is>
      </c>
      <c>
        <v>FOÇA</v>
      </c>
      <c>
        <is>
          <t>ILIPINAR GES KÖK 35-23-M00348_FOÇA GES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08.12.2020 11:32:33</t>
        </is>
      </c>
      <c>
        <is>
          <t>08.12.2020 12:10:01</t>
        </is>
      </c>
      <c>
        <v>0.6244</v>
      </c>
      <c>
        <v>0</v>
      </c>
      <c>
        <v>0</v>
      </c>
      <c>
        <v>1</v>
      </c>
      <c>
        <v>0</v>
      </c>
      <c>
        <v>0</v>
      </c>
      <c>
        <v>0</v>
      </c>
      <c>
        <v>0.6244</v>
      </c>
      <c>
        <v>0</v>
      </c>
    </row>
    <row>
      <c>
        <is>
          <t>1625470</t>
        </is>
      </c>
      <c>
        <v>1</v>
      </c>
      <c>
        <is>
          <t>MANİSA</t>
        </is>
      </c>
      <c>
        <v>SARUHANLI</v>
      </c>
      <c>
        <is>
          <t>GÜRES KÖK 45-80-M00053_KOLDERE-GÜMÜRCELİ-MTV-M01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27.12.2020 16:38:00</t>
        </is>
      </c>
      <c>
        <is>
          <t>27.12.2020 16:38:30</t>
        </is>
      </c>
      <c>
        <v>0.008333333</v>
      </c>
      <c>
        <v>41</v>
      </c>
      <c>
        <v>3305</v>
      </c>
      <c>
        <v>253</v>
      </c>
      <c>
        <v>586</v>
      </c>
      <c>
        <v>0.341667</v>
      </c>
      <c>
        <v>27.541666</v>
      </c>
      <c>
        <v>2.108333</v>
      </c>
      <c>
        <v>4.883333</v>
      </c>
    </row>
    <row>
      <c>
        <is>
          <t>1610558</t>
        </is>
      </c>
      <c>
        <v>1</v>
      </c>
      <c>
        <is>
          <t>İZMİR</t>
        </is>
      </c>
      <c>
        <v>BORNOVA</v>
      </c>
      <c>
        <is>
          <t>K-3757 35-02-K03757_35-02-K03757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13:06:04</t>
        </is>
      </c>
      <c>
        <is>
          <t>17.12.2020 14:12:21</t>
        </is>
      </c>
      <c>
        <v>1.104513888</v>
      </c>
      <c>
        <v>2</v>
      </c>
      <c>
        <v>1034</v>
      </c>
      <c>
        <v>0</v>
      </c>
      <c>
        <v>0</v>
      </c>
      <c>
        <v>2.209028</v>
      </c>
      <c>
        <v>1142.06736</v>
      </c>
      <c>
        <v>0</v>
      </c>
      <c>
        <v>0</v>
      </c>
    </row>
    <row>
      <c>
        <is>
          <t>1609073</t>
        </is>
      </c>
      <c>
        <v>1</v>
      </c>
      <c>
        <is>
          <t>İZMİR</t>
        </is>
      </c>
      <c>
        <v>BUCA</v>
      </c>
      <c>
        <is>
          <t> 35-03-K00083_35-03-K00083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10:28:28</t>
        </is>
      </c>
      <c>
        <is>
          <t>14.12.2020 10:39:00</t>
        </is>
      </c>
      <c>
        <v>0.175401666</v>
      </c>
      <c>
        <v>1</v>
      </c>
      <c>
        <v>836</v>
      </c>
      <c>
        <v>0</v>
      </c>
      <c>
        <v>0</v>
      </c>
      <c>
        <v>0.175402</v>
      </c>
      <c>
        <v>146.635793</v>
      </c>
      <c>
        <v>0</v>
      </c>
      <c>
        <v>0</v>
      </c>
    </row>
    <row>
      <c>
        <is>
          <t>1599182</t>
        </is>
      </c>
      <c>
        <v>1</v>
      </c>
      <c>
        <is>
          <t>İZMİR</t>
        </is>
      </c>
      <c>
        <v>BUCA</v>
      </c>
      <c>
        <is>
          <t> 35-03-M01017_35-03-M01017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13:15:03</t>
        </is>
      </c>
      <c>
        <is>
          <t>01.12.2020 14:51:23</t>
        </is>
      </c>
      <c>
        <v>1.605388888</v>
      </c>
      <c>
        <v>1</v>
      </c>
      <c>
        <v>975</v>
      </c>
      <c>
        <v>0</v>
      </c>
      <c>
        <v>0</v>
      </c>
      <c>
        <v>1.605389</v>
      </c>
      <c>
        <v>1565.254166</v>
      </c>
      <c>
        <v>0</v>
      </c>
      <c>
        <v>0</v>
      </c>
    </row>
    <row>
      <c>
        <is>
          <t>1605913</t>
        </is>
      </c>
      <c>
        <v>1</v>
      </c>
      <c>
        <is>
          <t>İZMİR</t>
        </is>
      </c>
      <c>
        <v>BUCA</v>
      </c>
      <c>
        <is>
          <t>K-280 35-03-K00280_35-03-K00280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10:54:22</t>
        </is>
      </c>
      <c>
        <is>
          <t>11.12.2020 11:32:00</t>
        </is>
      </c>
      <c>
        <v>0.627222222</v>
      </c>
      <c>
        <v>1</v>
      </c>
      <c>
        <v>251</v>
      </c>
      <c>
        <v>0</v>
      </c>
      <c>
        <v>0</v>
      </c>
      <c>
        <v>0.627222</v>
      </c>
      <c>
        <v>157.432778</v>
      </c>
      <c>
        <v>0</v>
      </c>
      <c>
        <v>0</v>
      </c>
    </row>
    <row>
      <c>
        <is>
          <t>1608974</t>
        </is>
      </c>
      <c>
        <v>1</v>
      </c>
      <c>
        <is>
          <t>İZMİR</t>
        </is>
      </c>
      <c>
        <v>BERGAMA</v>
      </c>
      <c>
        <is>
          <t>BERGAMA TM 35-16-A00004_BÖLCEK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14.12.2020 09:16:23</t>
        </is>
      </c>
      <c>
        <is>
          <t>14.12.2020 09:17:28</t>
        </is>
      </c>
      <c>
        <v>0.018055555</v>
      </c>
      <c>
        <v>11</v>
      </c>
      <c>
        <v>69</v>
      </c>
      <c>
        <v>220</v>
      </c>
      <c>
        <v>4487</v>
      </c>
      <c>
        <v>0.198611</v>
      </c>
      <c>
        <v>1.245833</v>
      </c>
      <c>
        <v>3.972222</v>
      </c>
      <c>
        <v>81.015275</v>
      </c>
    </row>
    <row>
      <c>
        <is>
          <t>1603470</t>
        </is>
      </c>
      <c>
        <v>1</v>
      </c>
      <c>
        <is>
          <t>İZMİR</t>
        </is>
      </c>
      <c>
        <v>BERGAMA</v>
      </c>
      <c>
        <is>
          <t>BERGAMA TM 35-16-A00004_BERGAMA-1 M09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08.12.2020 09:11:59</t>
        </is>
      </c>
      <c>
        <is>
          <t>08.12.2020 09:13:24</t>
        </is>
      </c>
      <c>
        <v>0.0237</v>
      </c>
      <c>
        <v>178</v>
      </c>
      <c>
        <v>25293</v>
      </c>
      <c>
        <v>21</v>
      </c>
      <c>
        <v>528</v>
      </c>
      <c>
        <v>4.2186</v>
      </c>
      <c>
        <v>599.4441</v>
      </c>
      <c>
        <v>0.4977</v>
      </c>
      <c>
        <v>12.5136</v>
      </c>
    </row>
    <row>
      <c>
        <is>
          <t>1603473</t>
        </is>
      </c>
      <c>
        <v>1</v>
      </c>
      <c>
        <is>
          <t>İZMİR</t>
        </is>
      </c>
      <c>
        <v>BERGAMA</v>
      </c>
      <c>
        <is>
          <t>BERGAMA TM 35-16-A00004_KINIK-2 M20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08.12.2020 09:12:33</t>
        </is>
      </c>
      <c>
        <is>
          <t>08.12.2020 09:13:58</t>
        </is>
      </c>
      <c>
        <v>0.023777777</v>
      </c>
      <c>
        <v>67</v>
      </c>
      <c>
        <v>10427</v>
      </c>
      <c>
        <v>185</v>
      </c>
      <c>
        <v>564</v>
      </c>
      <c>
        <v>1.593111</v>
      </c>
      <c>
        <v>247.930881</v>
      </c>
      <c>
        <v>4.398889</v>
      </c>
      <c>
        <v>13.410666</v>
      </c>
    </row>
    <row>
      <c>
        <is>
          <t>1624905</t>
        </is>
      </c>
      <c>
        <v>1</v>
      </c>
      <c>
        <is>
          <t>MANİSA</t>
        </is>
      </c>
      <c>
        <v>SALİHLİ</v>
      </c>
      <c>
        <is>
          <t>TR-97 45-78-L00097_TR-98-99 ÇIKIŞI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26.12.2020 08:34:06</t>
        </is>
      </c>
      <c>
        <is>
          <t>26.12.2020 11:37:28</t>
        </is>
      </c>
      <c>
        <v>3.056111111</v>
      </c>
      <c>
        <v>4</v>
      </c>
      <c>
        <v>1162</v>
      </c>
      <c>
        <v>0</v>
      </c>
      <c>
        <v>0</v>
      </c>
      <c>
        <v>12.224444</v>
      </c>
      <c>
        <v>3551.201111</v>
      </c>
      <c>
        <v>0</v>
      </c>
      <c>
        <v>0</v>
      </c>
    </row>
    <row>
      <c>
        <is>
          <t>1609926</t>
        </is>
      </c>
      <c>
        <v>1</v>
      </c>
      <c>
        <is>
          <t>MANİSA</t>
        </is>
      </c>
      <c>
        <v>SARUHANLI</v>
      </c>
      <c>
        <is>
          <t>SARUHANLI TR-15 45-80-M00015_SARUHANLI TR-16-M04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19:39:48</t>
        </is>
      </c>
      <c>
        <is>
          <t>15.12.2020 19:49:05</t>
        </is>
      </c>
      <c>
        <v>0.154722222</v>
      </c>
      <c>
        <v>7</v>
      </c>
      <c>
        <v>1675</v>
      </c>
      <c>
        <v>1</v>
      </c>
      <c>
        <v>3</v>
      </c>
      <c>
        <v>1.083056</v>
      </c>
      <c>
        <v>259.159722</v>
      </c>
      <c>
        <v>0.154722</v>
      </c>
      <c>
        <v>0.464167</v>
      </c>
    </row>
    <row>
      <c>
        <is>
          <t>1608058</t>
        </is>
      </c>
      <c>
        <v>1</v>
      </c>
      <c>
        <is>
          <t>MANİSA</t>
        </is>
      </c>
      <c>
        <v>SARUHANLI</v>
      </c>
      <c>
        <is>
          <t>SARUHANLI TR-15 45-80-M00015_SARUHANLI TR-16-M04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13.12.2020 10:26:14</t>
        </is>
      </c>
      <c>
        <is>
          <t>13.12.2020 10:27:29</t>
        </is>
      </c>
      <c>
        <v>0.020833333</v>
      </c>
      <c>
        <v>7</v>
      </c>
      <c>
        <v>1675</v>
      </c>
      <c>
        <v>1</v>
      </c>
      <c>
        <v>3</v>
      </c>
      <c>
        <v>0.145833</v>
      </c>
      <c>
        <v>34.895833</v>
      </c>
      <c>
        <v>0.020833</v>
      </c>
      <c>
        <v>0.0625</v>
      </c>
    </row>
    <row>
      <c>
        <is>
          <t>1605771</t>
        </is>
      </c>
      <c>
        <v>1</v>
      </c>
      <c>
        <is>
          <t>MANİSA</t>
        </is>
      </c>
      <c>
        <v>SELENDİ</v>
      </c>
      <c>
        <is>
          <t>SELENDİ TR-15 45-81-M00015_45-81-M00015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09:25:30</t>
        </is>
      </c>
      <c>
        <is>
          <t>11.12.2020 17:48:31</t>
        </is>
      </c>
      <c>
        <v>8.383459166</v>
      </c>
      <c>
        <v>2</v>
      </c>
      <c>
        <v>122</v>
      </c>
      <c>
        <v>0</v>
      </c>
      <c>
        <v>21</v>
      </c>
      <c>
        <v>16.766918</v>
      </c>
      <c>
        <v>1022.782018</v>
      </c>
      <c>
        <v>0</v>
      </c>
      <c>
        <v>176.052642</v>
      </c>
    </row>
    <row>
      <c>
        <is>
          <t>1609189</t>
        </is>
      </c>
      <c>
        <v>1</v>
      </c>
      <c>
        <is>
          <t>MANİSA</t>
        </is>
      </c>
      <c>
        <v>SELENDİ</v>
      </c>
      <c>
        <is>
          <t>SELENDİ DM 45-81-M00001_KINIK-M06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14.12.2020 12:06:48</t>
        </is>
      </c>
      <c>
        <is>
          <t>14.12.2020 12:07:28</t>
        </is>
      </c>
      <c>
        <v>0.011111111</v>
      </c>
      <c>
        <v>0</v>
      </c>
      <c>
        <v>4</v>
      </c>
      <c>
        <v>37</v>
      </c>
      <c>
        <v>475</v>
      </c>
      <c>
        <v>0</v>
      </c>
      <c>
        <v>0.044444</v>
      </c>
      <c>
        <v>0.411111</v>
      </c>
      <c>
        <v>5.277778</v>
      </c>
    </row>
    <row>
      <c>
        <is>
          <t>1622343</t>
        </is>
      </c>
      <c>
        <v>1</v>
      </c>
      <c>
        <is>
          <t>MANİSA</t>
        </is>
      </c>
      <c>
        <v>SELENDİ</v>
      </c>
      <c>
        <is>
          <t>SELENDİ DM 45-81-M00001_KINIK-M06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20.12.2020 23:50:58</t>
        </is>
      </c>
      <c>
        <is>
          <t>20.12.2020 23:51:28</t>
        </is>
      </c>
      <c>
        <v>0.008333333</v>
      </c>
      <c>
        <v>0</v>
      </c>
      <c>
        <v>4</v>
      </c>
      <c>
        <v>37</v>
      </c>
      <c>
        <v>475</v>
      </c>
      <c>
        <v>0</v>
      </c>
      <c>
        <v>0.033333</v>
      </c>
      <c>
        <v>0.308333</v>
      </c>
      <c>
        <v>3.958333</v>
      </c>
    </row>
    <row>
      <c>
        <is>
          <t>1627443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31.12.2020 17:06:24</t>
        </is>
      </c>
      <c>
        <is>
          <t>31.12.2020 17:06:44</t>
        </is>
      </c>
      <c>
        <v>0.005555555</v>
      </c>
      <c>
        <v>0</v>
      </c>
      <c>
        <v>0</v>
      </c>
      <c>
        <v>44</v>
      </c>
      <c>
        <v>1347</v>
      </c>
      <c>
        <v>0</v>
      </c>
      <c>
        <v>0</v>
      </c>
      <c>
        <v>0.244444</v>
      </c>
      <c>
        <v>7.483333</v>
      </c>
    </row>
    <row>
      <c>
        <is>
          <t>1626228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09:05:21</t>
        </is>
      </c>
      <c>
        <is>
          <t>29.12.2020 09:20:00</t>
        </is>
      </c>
      <c>
        <v>0.244166666</v>
      </c>
      <c>
        <v>0</v>
      </c>
      <c>
        <v>0</v>
      </c>
      <c>
        <v>81</v>
      </c>
      <c>
        <v>1516</v>
      </c>
      <c>
        <v>0</v>
      </c>
      <c>
        <v>0</v>
      </c>
      <c>
        <v>19.7775</v>
      </c>
      <c>
        <v>370.156666</v>
      </c>
    </row>
    <row>
      <c>
        <is>
          <t>1626570</t>
        </is>
      </c>
      <c>
        <v>1</v>
      </c>
      <c>
        <is>
          <t>MANİSA</t>
        </is>
      </c>
      <c>
        <v>SELENDİ</v>
      </c>
      <c>
        <is>
          <t>SELENDİ DM 45-81-M00001_ESKİ SELENDİ-M16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29.12.2020 17:31:52</t>
        </is>
      </c>
      <c>
        <is>
          <t>29.12.2020 17:32:12</t>
        </is>
      </c>
      <c>
        <v>0.005555555</v>
      </c>
      <c>
        <v>0</v>
      </c>
      <c>
        <v>0</v>
      </c>
      <c>
        <v>81</v>
      </c>
      <c>
        <v>1516</v>
      </c>
      <c>
        <v>0</v>
      </c>
      <c>
        <v>0</v>
      </c>
      <c>
        <v>0.45</v>
      </c>
      <c>
        <v>8.422221</v>
      </c>
    </row>
    <row>
      <c>
        <is>
          <t>1624882</t>
        </is>
      </c>
      <c>
        <v>1</v>
      </c>
      <c>
        <is>
          <t>MANİSA</t>
        </is>
      </c>
      <c>
        <v>TURGUTLU</v>
      </c>
      <c>
        <is>
          <t>TR-2/26 (ARABACILAR) 45-83-L00026_TR-2/18-L03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01:50:44</t>
        </is>
      </c>
      <c>
        <is>
          <t>26.12.2020 01:54:06</t>
        </is>
      </c>
      <c>
        <v>0.056111111</v>
      </c>
      <c>
        <v>20</v>
      </c>
      <c>
        <v>5687</v>
      </c>
      <c>
        <v>0</v>
      </c>
      <c>
        <v>0</v>
      </c>
      <c>
        <v>1.122222</v>
      </c>
      <c>
        <v>319.103888</v>
      </c>
      <c>
        <v>0</v>
      </c>
      <c>
        <v>0</v>
      </c>
    </row>
    <row>
      <c>
        <is>
          <t>1609848</t>
        </is>
      </c>
      <c>
        <v>1</v>
      </c>
      <c>
        <is>
          <t>İZMİR</t>
        </is>
      </c>
      <c>
        <v>BUCA</v>
      </c>
      <c>
        <is>
          <t>K-2560 35-03-K02560_35-03-K02560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14:36:00</t>
        </is>
      </c>
      <c>
        <is>
          <t>15.12.2020 14:50:55</t>
        </is>
      </c>
      <c>
        <v>0.248611111</v>
      </c>
      <c>
        <v>1</v>
      </c>
      <c>
        <v>1102</v>
      </c>
      <c>
        <v>0</v>
      </c>
      <c>
        <v>0</v>
      </c>
      <c>
        <v>0.248611</v>
      </c>
      <c>
        <v>273.969444</v>
      </c>
      <c>
        <v>0</v>
      </c>
      <c>
        <v>0</v>
      </c>
    </row>
    <row>
      <c>
        <is>
          <t>1609736</t>
        </is>
      </c>
      <c>
        <v>1</v>
      </c>
      <c>
        <is>
          <t>İZMİR</t>
        </is>
      </c>
      <c>
        <v>BUCA</v>
      </c>
      <c>
        <is>
          <t>K-2743 35-03-K02743_35-03-K02743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10:21:00</t>
        </is>
      </c>
      <c>
        <is>
          <t>15.12.2020 10:36:00</t>
        </is>
      </c>
      <c>
        <v>0.25</v>
      </c>
      <c>
        <v>1</v>
      </c>
      <c>
        <v>2467</v>
      </c>
      <c>
        <v>0</v>
      </c>
      <c>
        <v>0</v>
      </c>
      <c>
        <v>0.25</v>
      </c>
      <c>
        <v>616.75</v>
      </c>
      <c>
        <v>0</v>
      </c>
      <c>
        <v>0</v>
      </c>
    </row>
    <row>
      <c>
        <is>
          <t>1599064</t>
        </is>
      </c>
      <c>
        <v>1</v>
      </c>
      <c>
        <is>
          <t>İZMİR</t>
        </is>
      </c>
      <c>
        <v>BEYDAĞ</v>
      </c>
      <c>
        <is>
          <t>KURUDERE KÖYÜ TR-1 35-32-L00052_35-32-L00052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10:49:32</t>
        </is>
      </c>
      <c>
        <is>
          <t>01.12.2020 13:56:26</t>
        </is>
      </c>
      <c>
        <v>3.114998055</v>
      </c>
      <c>
        <v>0</v>
      </c>
      <c>
        <v>0</v>
      </c>
      <c>
        <v>1</v>
      </c>
      <c>
        <v>41</v>
      </c>
      <c>
        <v>0</v>
      </c>
      <c>
        <v>0</v>
      </c>
      <c>
        <v>3.114998</v>
      </c>
      <c>
        <v>127.71492</v>
      </c>
    </row>
    <row>
      <c>
        <is>
          <t>1609692</t>
        </is>
      </c>
      <c>
        <v>1</v>
      </c>
      <c>
        <is>
          <t>İZMİR</t>
        </is>
      </c>
      <c>
        <v>URLA</v>
      </c>
      <c>
        <is>
          <t>KUŞÇULAR TR-1 35-19-M00213_35-19-M00213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09:36:08</t>
        </is>
      </c>
      <c>
        <is>
          <t>15.12.2020 17:28:31</t>
        </is>
      </c>
      <c>
        <v>7.872969444</v>
      </c>
      <c>
        <v>0</v>
      </c>
      <c>
        <v>0</v>
      </c>
      <c>
        <v>1</v>
      </c>
      <c>
        <v>240</v>
      </c>
      <c>
        <v>0</v>
      </c>
      <c>
        <v>0</v>
      </c>
      <c>
        <v>7.872969</v>
      </c>
      <c>
        <v>1889.512667</v>
      </c>
    </row>
    <row>
      <c>
        <is>
          <t>1610351</t>
        </is>
      </c>
      <c>
        <v>1</v>
      </c>
      <c>
        <is>
          <t>İZMİR</t>
        </is>
      </c>
      <c>
        <v>ÖDEMİŞ</v>
      </c>
      <c>
        <is>
          <t>ÖDEMİŞ İM 35-15-A00001_YENİCEKÖY L24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09:38:07</t>
        </is>
      </c>
      <c>
        <is>
          <t>17.12.2020 16:08:31</t>
        </is>
      </c>
      <c>
        <v>6.506666666</v>
      </c>
      <c>
        <v>0</v>
      </c>
      <c>
        <v>0</v>
      </c>
      <c>
        <v>54</v>
      </c>
      <c>
        <v>455</v>
      </c>
      <c>
        <v>0</v>
      </c>
      <c>
        <v>0</v>
      </c>
      <c>
        <v>351.36</v>
      </c>
      <c>
        <v>2960.533333</v>
      </c>
    </row>
    <row>
      <c>
        <is>
          <t>1625426</t>
        </is>
      </c>
      <c>
        <v>1</v>
      </c>
      <c>
        <is>
          <t>İZMİR</t>
        </is>
      </c>
      <c>
        <v>ÖDEMİŞ</v>
      </c>
      <c>
        <is>
          <t>ÖDEMİŞ İM 35-15-A00001_YENİCEKÖY-L24 L24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14:19:40</t>
        </is>
      </c>
      <c>
        <is>
          <t>27.12.2020 14:57:00</t>
        </is>
      </c>
      <c>
        <v>0.622222222</v>
      </c>
      <c>
        <v>0</v>
      </c>
      <c>
        <v>0</v>
      </c>
      <c>
        <v>54</v>
      </c>
      <c>
        <v>455</v>
      </c>
      <c>
        <v>0</v>
      </c>
      <c>
        <v>0</v>
      </c>
      <c>
        <v>33.6</v>
      </c>
      <c>
        <v>283.111111</v>
      </c>
    </row>
    <row>
      <c>
        <is>
          <t>1623943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10:21:51</t>
        </is>
      </c>
      <c>
        <is>
          <t>24.12.2020 10:43:52</t>
        </is>
      </c>
      <c>
        <v>0.366944444</v>
      </c>
      <c>
        <v>18</v>
      </c>
      <c>
        <v>610</v>
      </c>
      <c>
        <v>80</v>
      </c>
      <c>
        <v>1479</v>
      </c>
      <c>
        <v>6.605</v>
      </c>
      <c>
        <v>223.836111</v>
      </c>
      <c>
        <v>29.355556</v>
      </c>
      <c>
        <v>542.710833</v>
      </c>
    </row>
    <row>
      <c>
        <is>
          <t>1603386</t>
        </is>
      </c>
      <c>
        <v>1</v>
      </c>
      <c>
        <is>
          <t>İZMİR</t>
        </is>
      </c>
      <c>
        <v>ÖDEMİŞ</v>
      </c>
      <c>
        <is>
          <t>ÖDEMİŞ İM 35-15-A00001_YENİCEKÖY-L24 L24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08.12.2020 02:10:58</t>
        </is>
      </c>
      <c>
        <is>
          <t>08.12.2020 02:11:48</t>
        </is>
      </c>
      <c>
        <v>0.013888888</v>
      </c>
      <c>
        <v>0</v>
      </c>
      <c>
        <v>0</v>
      </c>
      <c>
        <v>54</v>
      </c>
      <c>
        <v>455</v>
      </c>
      <c>
        <v>0</v>
      </c>
      <c>
        <v>0</v>
      </c>
      <c>
        <v>0.75</v>
      </c>
      <c>
        <v>6.319444</v>
      </c>
    </row>
    <row>
      <c>
        <is>
          <t>1606265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11.12.2020 15:55:02</t>
        </is>
      </c>
      <c>
        <is>
          <t>11.12.2020 15:55:12</t>
        </is>
      </c>
      <c>
        <v>0.002777777</v>
      </c>
      <c>
        <v>18</v>
      </c>
      <c>
        <v>610</v>
      </c>
      <c>
        <v>80</v>
      </c>
      <c>
        <v>1479</v>
      </c>
      <c>
        <v>0.05</v>
      </c>
      <c>
        <v>1.694444</v>
      </c>
      <c>
        <v>0.222222</v>
      </c>
      <c>
        <v>4.108332</v>
      </c>
    </row>
    <row>
      <c>
        <is>
          <t>1603708</t>
        </is>
      </c>
      <c>
        <v>1</v>
      </c>
      <c>
        <is>
          <t>MANİSA</t>
        </is>
      </c>
      <c>
        <v>DEMİRCİ</v>
      </c>
      <c>
        <is>
          <t>KADIBOĞAN TR-3 45-74-M00219_45-74-M00219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12:51:51</t>
        </is>
      </c>
      <c>
        <is>
          <t>08.12.2020 16:47:38</t>
        </is>
      </c>
      <c>
        <v>3.929530555</v>
      </c>
      <c>
        <v>0</v>
      </c>
      <c>
        <v>0</v>
      </c>
      <c>
        <v>1</v>
      </c>
      <c>
        <v>23</v>
      </c>
      <c>
        <v>0</v>
      </c>
      <c>
        <v>0</v>
      </c>
      <c>
        <v>3.929531</v>
      </c>
      <c>
        <v>90.379203</v>
      </c>
    </row>
    <row>
      <c>
        <is>
          <t>1599517</t>
        </is>
      </c>
      <c>
        <v>1</v>
      </c>
      <c>
        <is>
          <t>İZMİR</t>
        </is>
      </c>
      <c>
        <v>GÜZELBAHÇE</v>
      </c>
      <c>
        <is>
          <t>KÜÇÜKKAYA TR-1 35-10-L00023_35-10-L00023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09:23:44</t>
        </is>
      </c>
      <c>
        <is>
          <t>02.12.2020 16:46:56</t>
        </is>
      </c>
      <c>
        <v>7.386666666</v>
      </c>
      <c>
        <v>0</v>
      </c>
      <c>
        <v>0</v>
      </c>
      <c>
        <v>1</v>
      </c>
      <c>
        <v>67</v>
      </c>
      <c>
        <v>0</v>
      </c>
      <c>
        <v>0</v>
      </c>
      <c>
        <v>7.386667</v>
      </c>
      <c>
        <v>494.906667</v>
      </c>
    </row>
    <row>
      <c>
        <is>
          <t>1604741</t>
        </is>
      </c>
      <c>
        <v>1</v>
      </c>
      <c>
        <is>
          <t>İZMİR</t>
        </is>
      </c>
      <c>
        <v>ALİAĞA</v>
      </c>
      <c>
        <is>
          <t>M-500 (DM-3/2) 35-17-M00500_TR-24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09:00:26</t>
        </is>
      </c>
      <c>
        <is>
          <t>10.12.2020 14:08:08</t>
        </is>
      </c>
      <c>
        <v>5.128333333</v>
      </c>
      <c>
        <v>26</v>
      </c>
      <c>
        <v>1648</v>
      </c>
      <c>
        <v>2</v>
      </c>
      <c>
        <v>3</v>
      </c>
      <c>
        <v>133.336667</v>
      </c>
      <c>
        <v>8451.493333</v>
      </c>
      <c>
        <v>10.256667</v>
      </c>
      <c>
        <v>15.385</v>
      </c>
    </row>
    <row>
      <c>
        <is>
          <t>1599140</t>
        </is>
      </c>
      <c>
        <v>1</v>
      </c>
      <c>
        <is>
          <t>MANİSA</t>
        </is>
      </c>
      <c>
        <v>YUNUSEMRE</v>
      </c>
      <c>
        <is>
          <t>DM-12 45-71-M00305_DM-13-M03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01.12.2020 12:05:33</t>
        </is>
      </c>
      <c>
        <is>
          <t>01.12.2020 12:52:17</t>
        </is>
      </c>
      <c>
        <v>0.778888888</v>
      </c>
      <c>
        <v>26</v>
      </c>
      <c>
        <v>7047</v>
      </c>
      <c>
        <v>0</v>
      </c>
      <c>
        <v>0</v>
      </c>
      <c>
        <v>20.251111</v>
      </c>
      <c>
        <v>5488.829994</v>
      </c>
      <c>
        <v>0</v>
      </c>
      <c>
        <v>0</v>
      </c>
    </row>
    <row>
      <c>
        <is>
          <t>1599503</t>
        </is>
      </c>
      <c>
        <v>1</v>
      </c>
      <c>
        <is>
          <t>İZMİR</t>
        </is>
      </c>
      <c>
        <v>NARLIDERE</v>
      </c>
      <c>
        <is>
          <t>K-2740 35-07-K02740_35-07-K02740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09:20:54</t>
        </is>
      </c>
      <c>
        <is>
          <t>02.12.2020 14:00:03</t>
        </is>
      </c>
      <c>
        <v>4.6525</v>
      </c>
      <c>
        <v>1</v>
      </c>
      <c>
        <v>304</v>
      </c>
      <c>
        <v>0</v>
      </c>
      <c>
        <v>0</v>
      </c>
      <c>
        <v>4.6525</v>
      </c>
      <c>
        <v>1414.36</v>
      </c>
      <c>
        <v>0</v>
      </c>
      <c>
        <v>0</v>
      </c>
    </row>
    <row>
      <c>
        <is>
          <t>1605088</t>
        </is>
      </c>
      <c>
        <v>1</v>
      </c>
      <c>
        <is>
          <t>İZMİR</t>
        </is>
      </c>
      <c>
        <v>KARABAĞLAR</v>
      </c>
      <c>
        <is>
          <t>K-914 35-01-K00914_35-01-K00914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14:17:44</t>
        </is>
      </c>
      <c>
        <is>
          <t>10.12.2020 14:55:10</t>
        </is>
      </c>
      <c>
        <v>0.623886111</v>
      </c>
      <c>
        <v>1</v>
      </c>
      <c>
        <v>582</v>
      </c>
      <c>
        <v>0</v>
      </c>
      <c>
        <v>2</v>
      </c>
      <c>
        <v>0.623886</v>
      </c>
      <c>
        <v>363.101717</v>
      </c>
      <c>
        <v>0</v>
      </c>
      <c>
        <v>1.247772</v>
      </c>
    </row>
    <row>
      <c>
        <is>
          <t>1610322</t>
        </is>
      </c>
      <c>
        <v>1</v>
      </c>
      <c>
        <is>
          <t>MANİSA</t>
        </is>
      </c>
      <c>
        <v>DEMİRCİ</v>
      </c>
      <c>
        <is>
          <t>MAHMUTLAR TR-1 45-74-M00163_45-74-M00163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09:14:34</t>
        </is>
      </c>
      <c>
        <is>
          <t>17.12.2020 16:50:12</t>
        </is>
      </c>
      <c>
        <v>7.593673055</v>
      </c>
      <c>
        <v>1</v>
      </c>
      <c>
        <v>136</v>
      </c>
      <c>
        <v>0</v>
      </c>
      <c>
        <v>2</v>
      </c>
      <c>
        <v>7.593673</v>
      </c>
      <c>
        <v>1032.739535</v>
      </c>
      <c>
        <v>0</v>
      </c>
      <c>
        <v>15.187346</v>
      </c>
    </row>
    <row>
      <c>
        <is>
          <t>1622388</t>
        </is>
      </c>
      <c>
        <v>1</v>
      </c>
      <c>
        <is>
          <t>MANİSA</t>
        </is>
      </c>
      <c>
        <v>DEMİRCİ</v>
      </c>
      <c>
        <is>
          <t>MAHMUTLAR TR-1 45-74-M00163_45-74-M00163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09:01:23</t>
        </is>
      </c>
      <c>
        <is>
          <t>21.12.2020 17:34:19</t>
        </is>
      </c>
      <c>
        <v>8.548659166</v>
      </c>
      <c>
        <v>1</v>
      </c>
      <c>
        <v>136</v>
      </c>
      <c>
        <v>0</v>
      </c>
      <c>
        <v>2</v>
      </c>
      <c>
        <v>8.548659</v>
      </c>
      <c>
        <v>1162.617647</v>
      </c>
      <c>
        <v>0</v>
      </c>
      <c>
        <v>17.097318</v>
      </c>
    </row>
    <row>
      <c>
        <is>
          <t>1626346</t>
        </is>
      </c>
      <c>
        <v>1</v>
      </c>
      <c>
        <is>
          <t>İZMİR</t>
        </is>
      </c>
      <c>
        <v>ÇİĞLİ</v>
      </c>
      <c>
        <is>
          <t>M-1950 35-09-M01950_35-09-M01950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11:30:31</t>
        </is>
      </c>
      <c>
        <is>
          <t>29.12.2020 12:13:25</t>
        </is>
      </c>
      <c>
        <v>0.715</v>
      </c>
      <c>
        <v>1</v>
      </c>
      <c>
        <v>355</v>
      </c>
      <c>
        <v>0</v>
      </c>
      <c>
        <v>0</v>
      </c>
      <c>
        <v>0.715</v>
      </c>
      <c>
        <v>253.825</v>
      </c>
      <c>
        <v>0</v>
      </c>
      <c>
        <v>0</v>
      </c>
    </row>
    <row>
      <c>
        <is>
          <t>1604309</t>
        </is>
      </c>
      <c>
        <v>1</v>
      </c>
      <c>
        <is>
          <t>İZMİR</t>
        </is>
      </c>
      <c>
        <v>ÇİĞLİ</v>
      </c>
      <c>
        <is>
          <t>K-3705 35-09-K03705_35-09-K03705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12:02:29</t>
        </is>
      </c>
      <c>
        <is>
          <t>09.12.2020 12:33:40</t>
        </is>
      </c>
      <c>
        <v>0.519722222</v>
      </c>
      <c>
        <v>1</v>
      </c>
      <c>
        <v>262</v>
      </c>
      <c>
        <v>0</v>
      </c>
      <c>
        <v>0</v>
      </c>
      <c>
        <v>0.519722</v>
      </c>
      <c>
        <v>136.167222</v>
      </c>
      <c>
        <v>0</v>
      </c>
      <c>
        <v>0</v>
      </c>
    </row>
    <row>
      <c>
        <is>
          <t>1602686</t>
        </is>
      </c>
      <c>
        <v>1</v>
      </c>
      <c>
        <is>
          <t>İZMİR</t>
        </is>
      </c>
      <c>
        <v>GÜZELBAHÇE</v>
      </c>
      <c>
        <is>
          <t>K-4426 35-10-K04426_35-10-K04426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09:00:59</t>
        </is>
      </c>
      <c>
        <is>
          <t>07.12.2020 15:22:27</t>
        </is>
      </c>
      <c>
        <v>6.357688888</v>
      </c>
      <c>
        <v>1</v>
      </c>
      <c>
        <v>86</v>
      </c>
      <c>
        <v>0</v>
      </c>
      <c>
        <v>0</v>
      </c>
      <c>
        <v>6.357689</v>
      </c>
      <c>
        <v>546.761244</v>
      </c>
      <c>
        <v>0</v>
      </c>
      <c>
        <v>0</v>
      </c>
    </row>
    <row>
      <c>
        <is>
          <t>1609004</t>
        </is>
      </c>
      <c>
        <v>1</v>
      </c>
      <c>
        <is>
          <t>İZMİR</t>
        </is>
      </c>
      <c>
        <v>KEMALPAŞA</v>
      </c>
      <c>
        <is>
          <t>TAŞLIYOL KÖK 35-27-M00495_TAŞLIYOL-M03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09:30:42</t>
        </is>
      </c>
      <c>
        <is>
          <t>14.12.2020 10:04:35</t>
        </is>
      </c>
      <c>
        <v>0.564716666</v>
      </c>
      <c>
        <v>0</v>
      </c>
      <c>
        <v>0</v>
      </c>
      <c>
        <v>43</v>
      </c>
      <c>
        <v>423</v>
      </c>
      <c>
        <v>0</v>
      </c>
      <c>
        <v>0</v>
      </c>
      <c>
        <v>24.282817</v>
      </c>
      <c>
        <v>238.87515</v>
      </c>
    </row>
    <row>
      <c>
        <is>
          <t>1625402</t>
        </is>
      </c>
      <c>
        <v>1</v>
      </c>
      <c>
        <is>
          <t>İZMİR</t>
        </is>
      </c>
      <c>
        <v>KEMALPAŞA</v>
      </c>
      <c>
        <is>
          <t>MAHMUT YILDIZDAĞ SULAMA GRUBU TR 35-27-M00536_35-27-M00536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27.12.2020 14:31:21</t>
        </is>
      </c>
      <c>
        <is>
          <t>27.12.2020 15:09:15</t>
        </is>
      </c>
      <c>
        <v>0.631666666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27.793333</v>
      </c>
    </row>
    <row>
      <c>
        <is>
          <t>1625302</t>
        </is>
      </c>
      <c>
        <v>1</v>
      </c>
      <c>
        <is>
          <t>İZMİR</t>
        </is>
      </c>
      <c>
        <v>KEMALPAŞA</v>
      </c>
      <c>
        <is>
          <t>HAKKI ÖZDEMİR TR 35-27-M00529_35-27-M00529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27.12.2020 09:36:57</t>
        </is>
      </c>
      <c>
        <is>
          <t>27.12.2020 12:58:57</t>
        </is>
      </c>
      <c>
        <v>3.366400833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111.091227</v>
      </c>
    </row>
    <row>
      <c>
        <is>
          <t>1625397</t>
        </is>
      </c>
      <c>
        <v>1</v>
      </c>
      <c>
        <is>
          <t>MANİSA</t>
        </is>
      </c>
      <c>
        <v>KÖPRÜBAŞI</v>
      </c>
      <c>
        <is>
          <t>UĞURLU KÖK 45-86-M00045_HatBaşıAyırıcı_53134879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13:03:56</t>
        </is>
      </c>
      <c>
        <is>
          <t>27.12.2020 16:16:09</t>
        </is>
      </c>
      <c>
        <v>3.203526666</v>
      </c>
      <c>
        <v>0</v>
      </c>
      <c>
        <v>0</v>
      </c>
      <c>
        <v>23</v>
      </c>
      <c>
        <v>350</v>
      </c>
      <c>
        <v>0</v>
      </c>
      <c>
        <v>0</v>
      </c>
      <c>
        <v>73.681113</v>
      </c>
      <c>
        <v>1121.234333</v>
      </c>
    </row>
    <row>
      <c>
        <is>
          <t>1624913</t>
        </is>
      </c>
      <c>
        <v>1</v>
      </c>
      <c>
        <is>
          <t>MANİSA</t>
        </is>
      </c>
      <c>
        <v>KÖPRÜBAŞI</v>
      </c>
      <c>
        <is>
          <t>UĞURLU KÖK 45-86-M00045_GÜNDOĞDU UĞURLU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26.12.2020 09:05:34</t>
        </is>
      </c>
      <c>
        <is>
          <t>26.12.2020 17:18:18</t>
        </is>
      </c>
      <c>
        <v>8.212222222</v>
      </c>
      <c>
        <v>0</v>
      </c>
      <c>
        <v>0</v>
      </c>
      <c>
        <v>78</v>
      </c>
      <c>
        <v>446</v>
      </c>
      <c>
        <v>0</v>
      </c>
      <c>
        <v>0</v>
      </c>
      <c>
        <v>640.553333</v>
      </c>
      <c>
        <v>3662.651111</v>
      </c>
    </row>
    <row>
      <c>
        <is>
          <t>1625086</t>
        </is>
      </c>
      <c>
        <v>1</v>
      </c>
      <c>
        <is>
          <t>MANİSA</t>
        </is>
      </c>
      <c>
        <v>KÖPRÜBAŞI</v>
      </c>
      <c>
        <is>
          <t>UĞURLU KÖK 45-86-M00045_HatBaşıAyırıcı_53135438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26.12.2020 14:38:54</t>
        </is>
      </c>
      <c>
        <is>
          <t>26.12.2020 14:39:26</t>
        </is>
      </c>
      <c>
        <v>0.008888888</v>
      </c>
      <c>
        <v>0</v>
      </c>
      <c>
        <v>0</v>
      </c>
      <c>
        <v>17</v>
      </c>
      <c>
        <v>488</v>
      </c>
      <c>
        <v>0</v>
      </c>
      <c>
        <v>0</v>
      </c>
      <c>
        <v>0.151111</v>
      </c>
      <c>
        <v>4.337777</v>
      </c>
    </row>
    <row>
      <c>
        <is>
          <t>1624488</t>
        </is>
      </c>
      <c>
        <v>1</v>
      </c>
      <c>
        <is>
          <t>MANİSA</t>
        </is>
      </c>
      <c>
        <v>KÖPRÜBAŞI</v>
      </c>
      <c>
        <is>
          <t>KÖPRÜBAŞI TR-6 (GÜNDOĞDU YOLU) 45-86-M00006_45-86-M00006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09:07:05</t>
        </is>
      </c>
      <c>
        <is>
          <t>25.12.2020 16:34:49</t>
        </is>
      </c>
      <c>
        <v>7.462222222</v>
      </c>
      <c>
        <v>1</v>
      </c>
      <c>
        <v>131</v>
      </c>
      <c>
        <v>0</v>
      </c>
      <c>
        <v>0</v>
      </c>
      <c>
        <v>7.462222</v>
      </c>
      <c>
        <v>977.551111</v>
      </c>
      <c>
        <v>0</v>
      </c>
      <c>
        <v>0</v>
      </c>
    </row>
    <row>
      <c>
        <is>
          <t>1621596</t>
        </is>
      </c>
      <c>
        <v>1</v>
      </c>
      <c>
        <is>
          <t>MANİSA</t>
        </is>
      </c>
      <c>
        <v>KÖPRÜBAŞI</v>
      </c>
      <c>
        <is>
          <t>UĞURLU KÖK 45-86-M00045_GÜNDOĞDU UĞURLU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19.12.2020 09:24:29</t>
        </is>
      </c>
      <c>
        <is>
          <t>19.12.2020 15:50:19</t>
        </is>
      </c>
      <c>
        <v>6.430479444</v>
      </c>
      <c>
        <v>0</v>
      </c>
      <c>
        <v>0</v>
      </c>
      <c>
        <v>78</v>
      </c>
      <c>
        <v>446</v>
      </c>
      <c>
        <v>0</v>
      </c>
      <c>
        <v>0</v>
      </c>
      <c>
        <v>501.577397</v>
      </c>
      <c>
        <v>2867.993832</v>
      </c>
    </row>
    <row>
      <c>
        <is>
          <t>1607970</t>
        </is>
      </c>
      <c>
        <v>1</v>
      </c>
      <c>
        <is>
          <t>MANİSA</t>
        </is>
      </c>
      <c>
        <v>KÖPRÜBAŞI</v>
      </c>
      <c>
        <is>
          <t>UĞURLU KÖK 45-86-M00045_HatBaşıAyırıcı_53135416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13.12.2020 09:11:54</t>
        </is>
      </c>
      <c>
        <is>
          <t>13.12.2020 16:58:00</t>
        </is>
      </c>
      <c>
        <v>7.768333333</v>
      </c>
      <c>
        <v>0</v>
      </c>
      <c>
        <v>0</v>
      </c>
      <c>
        <v>4</v>
      </c>
      <c>
        <v>232</v>
      </c>
      <c>
        <v>0</v>
      </c>
      <c>
        <v>0</v>
      </c>
      <c>
        <v>31.073333</v>
      </c>
      <c>
        <v>1802.253333</v>
      </c>
    </row>
    <row>
      <c>
        <is>
          <t>1602685</t>
        </is>
      </c>
      <c>
        <v>1</v>
      </c>
      <c>
        <is>
          <t>MANİSA</t>
        </is>
      </c>
      <c>
        <v>KÖPRÜBAŞI</v>
      </c>
      <c>
        <is>
          <t>UĞURLU KÖK 45-86-M00045_HatBaşıAyırıcı_53135437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07.12.2020 09:00:27</t>
        </is>
      </c>
      <c>
        <is>
          <t>07.12.2020 09:00:57</t>
        </is>
      </c>
      <c>
        <v>0.008333333</v>
      </c>
      <c>
        <v>0</v>
      </c>
      <c>
        <v>0</v>
      </c>
      <c>
        <v>58</v>
      </c>
      <c>
        <v>866</v>
      </c>
      <c>
        <v>0</v>
      </c>
      <c>
        <v>0</v>
      </c>
      <c>
        <v>0.483333</v>
      </c>
      <c>
        <v>7.216666</v>
      </c>
    </row>
    <row>
      <c>
        <is>
          <t>1599487</t>
        </is>
      </c>
      <c>
        <v>1</v>
      </c>
      <c>
        <is>
          <t>İZMİR</t>
        </is>
      </c>
      <c>
        <v>KONAK</v>
      </c>
      <c>
        <is>
          <t>M-1105 35-01-M01105_35-01-M01105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09:05:34</t>
        </is>
      </c>
      <c>
        <is>
          <t>02.12.2020 10:04:00</t>
        </is>
      </c>
      <c>
        <v>0.973888888</v>
      </c>
      <c>
        <v>1</v>
      </c>
      <c>
        <v>240</v>
      </c>
      <c>
        <v>0</v>
      </c>
      <c>
        <v>0</v>
      </c>
      <c>
        <v>0.973889</v>
      </c>
      <c>
        <v>233.733333</v>
      </c>
      <c>
        <v>0</v>
      </c>
      <c>
        <v>0</v>
      </c>
    </row>
    <row>
      <c>
        <is>
          <t>1623177</t>
        </is>
      </c>
      <c>
        <v>1</v>
      </c>
      <c>
        <is>
          <t>MANİSA</t>
        </is>
      </c>
      <c>
        <v>KIRKAĞAÇ</v>
      </c>
      <c>
        <is>
          <t>KIRKAĞAÇ TR-10 45-76-M00010_KIRKAĞAÇ TR-25/TR-22/TR-15/TR-17-M02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15:24:43</t>
        </is>
      </c>
      <c>
        <is>
          <t>22.12.2020 15:29:39</t>
        </is>
      </c>
      <c>
        <v>0.082222222</v>
      </c>
      <c>
        <v>9</v>
      </c>
      <c>
        <v>454</v>
      </c>
      <c>
        <v>2</v>
      </c>
      <c>
        <v>2</v>
      </c>
      <c>
        <v>0.74</v>
      </c>
      <c>
        <v>37.328889</v>
      </c>
      <c>
        <v>0.164444</v>
      </c>
      <c>
        <v>0.164444</v>
      </c>
    </row>
    <row>
      <c>
        <is>
          <t>1610163</t>
        </is>
      </c>
      <c>
        <v>1</v>
      </c>
      <c>
        <is>
          <t>İZMİR</t>
        </is>
      </c>
      <c>
        <v>BUCA</v>
      </c>
      <c>
        <is>
          <t>K-3736 35-03-K03736_35-03-K03736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13:31:11</t>
        </is>
      </c>
      <c>
        <is>
          <t>16.12.2020 14:40:22</t>
        </is>
      </c>
      <c>
        <v>1.153055555</v>
      </c>
      <c>
        <v>1</v>
      </c>
      <c>
        <v>472</v>
      </c>
      <c>
        <v>0</v>
      </c>
      <c>
        <v>0</v>
      </c>
      <c>
        <v>1.153056</v>
      </c>
      <c>
        <v>544.242222</v>
      </c>
      <c>
        <v>0</v>
      </c>
      <c>
        <v>0</v>
      </c>
    </row>
    <row>
      <c>
        <is>
          <t>1622420</t>
        </is>
      </c>
      <c>
        <v>1</v>
      </c>
      <c>
        <is>
          <t>İZMİR</t>
        </is>
      </c>
      <c>
        <v>BORNOVA</v>
      </c>
      <c>
        <is>
          <t>K-3577 35-02-K03577_35-02-K03577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09:32:02</t>
        </is>
      </c>
      <c>
        <is>
          <t>21.12.2020 11:34:43</t>
        </is>
      </c>
      <c>
        <v>2.044606388</v>
      </c>
      <c>
        <v>2</v>
      </c>
      <c>
        <v>588</v>
      </c>
      <c>
        <v>0</v>
      </c>
      <c>
        <v>0</v>
      </c>
      <c>
        <v>4.089213</v>
      </c>
      <c>
        <v>1202.228556</v>
      </c>
      <c>
        <v>0</v>
      </c>
      <c>
        <v>0</v>
      </c>
    </row>
    <row>
      <c>
        <is>
          <t>1624346</t>
        </is>
      </c>
      <c>
        <v>1</v>
      </c>
      <c>
        <is>
          <t>İZMİR</t>
        </is>
      </c>
      <c>
        <v>KONAK</v>
      </c>
      <c>
        <is>
          <t>BOĞAZİÇİ İM 35-01-A00001_SU POMPA K04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02:41:10</t>
        </is>
      </c>
      <c>
        <is>
          <t>25.12.2020 02:44:27</t>
        </is>
      </c>
      <c>
        <v>0.054722222</v>
      </c>
      <c>
        <v>4</v>
      </c>
      <c>
        <v>171</v>
      </c>
      <c>
        <v>0</v>
      </c>
      <c>
        <v>0</v>
      </c>
      <c>
        <v>0.218889</v>
      </c>
      <c>
        <v>9.3575</v>
      </c>
      <c>
        <v>0</v>
      </c>
      <c>
        <v>0</v>
      </c>
    </row>
    <row>
      <c>
        <is>
          <t>1624347</t>
        </is>
      </c>
      <c>
        <v>1</v>
      </c>
      <c>
        <is>
          <t>İZMİR</t>
        </is>
      </c>
      <c>
        <v>KONAK</v>
      </c>
      <c>
        <is>
          <t>BOĞAZİÇİ İM 35-01-A00001_GIDA K03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02:41:02</t>
        </is>
      </c>
      <c>
        <is>
          <t>25.12.2020 02:44:05</t>
        </is>
      </c>
      <c>
        <v>0.050833333</v>
      </c>
      <c>
        <v>6</v>
      </c>
      <c>
        <v>1150</v>
      </c>
      <c>
        <v>0</v>
      </c>
      <c>
        <v>0</v>
      </c>
      <c>
        <v>0.305</v>
      </c>
      <c>
        <v>58.458333</v>
      </c>
      <c>
        <v>0</v>
      </c>
      <c>
        <v>0</v>
      </c>
    </row>
    <row>
      <c>
        <is>
          <t>1624348</t>
        </is>
      </c>
      <c>
        <v>1</v>
      </c>
      <c>
        <is>
          <t>İZMİR</t>
        </is>
      </c>
      <c>
        <v>KONAK</v>
      </c>
      <c>
        <is>
          <t>BOĞAZİÇİ İM 35-01-A00001_BASMA K07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02:41:19</t>
        </is>
      </c>
      <c>
        <is>
          <t>25.12.2020 02:44:40</t>
        </is>
      </c>
      <c>
        <v>0.055833333</v>
      </c>
      <c>
        <v>0</v>
      </c>
      <c>
        <v>137</v>
      </c>
      <c>
        <v>0</v>
      </c>
      <c>
        <v>0</v>
      </c>
      <c>
        <v>0</v>
      </c>
      <c>
        <v>7.649167</v>
      </c>
      <c>
        <v>0</v>
      </c>
      <c>
        <v>0</v>
      </c>
    </row>
    <row>
      <c>
        <is>
          <t>1624349</t>
        </is>
      </c>
      <c>
        <v>1</v>
      </c>
      <c>
        <is>
          <t>İZMİR</t>
        </is>
      </c>
      <c>
        <v>KONAK</v>
      </c>
      <c>
        <is>
          <t>BOĞAZİÇİ İM 35-01-A00001_STADYUM-K08 K08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02:41:29</t>
        </is>
      </c>
      <c>
        <is>
          <t>25.12.2020 02:46:24</t>
        </is>
      </c>
      <c>
        <v>0.081944444</v>
      </c>
      <c>
        <v>9</v>
      </c>
      <c>
        <v>1366</v>
      </c>
      <c>
        <v>0</v>
      </c>
      <c>
        <v>0</v>
      </c>
      <c>
        <v>0.7375</v>
      </c>
      <c>
        <v>111.936111</v>
      </c>
      <c>
        <v>0</v>
      </c>
      <c>
        <v>0</v>
      </c>
    </row>
    <row>
      <c>
        <is>
          <t>1602702</t>
        </is>
      </c>
      <c>
        <v>1</v>
      </c>
      <c>
        <is>
          <t>İZMİR</t>
        </is>
      </c>
      <c>
        <v>KONAK</v>
      </c>
      <c>
        <is>
          <t>K-2886 35-01-K02886_35-01-K02886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09:10:28</t>
        </is>
      </c>
      <c>
        <is>
          <t>07.12.2020 11:46:20</t>
        </is>
      </c>
      <c>
        <v>2.597698888</v>
      </c>
      <c>
        <v>1</v>
      </c>
      <c>
        <v>142</v>
      </c>
      <c>
        <v>0</v>
      </c>
      <c>
        <v>0</v>
      </c>
      <c>
        <v>2.597699</v>
      </c>
      <c>
        <v>368.873242</v>
      </c>
      <c>
        <v>0</v>
      </c>
      <c>
        <v>0</v>
      </c>
    </row>
    <row>
      <c>
        <is>
          <t>1604748</t>
        </is>
      </c>
      <c>
        <v>1</v>
      </c>
      <c>
        <is>
          <t>İZMİR</t>
        </is>
      </c>
      <c>
        <v>ALİAĞA</v>
      </c>
      <c>
        <is>
          <t>HELVACI TR-5 35-17-M00365_Ayırıcı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09:06:21</t>
        </is>
      </c>
      <c>
        <is>
          <t>10.12.2020 16:08:57</t>
        </is>
      </c>
      <c>
        <v>7.043333333</v>
      </c>
      <c>
        <v>1</v>
      </c>
      <c>
        <v>136</v>
      </c>
      <c>
        <v>0</v>
      </c>
      <c>
        <v>0</v>
      </c>
      <c>
        <v>7.043333</v>
      </c>
      <c>
        <v>957.893333</v>
      </c>
      <c>
        <v>0</v>
      </c>
      <c>
        <v>0</v>
      </c>
    </row>
    <row>
      <c>
        <is>
          <t>1605731</t>
        </is>
      </c>
      <c>
        <v>1</v>
      </c>
      <c>
        <is>
          <t>İZMİR</t>
        </is>
      </c>
      <c>
        <v>ALİAĞA</v>
      </c>
      <c>
        <is>
          <t>HELVACI TR-5 35-17-M00365_Ayırıcı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09:06:59</t>
        </is>
      </c>
      <c>
        <is>
          <t>11.12.2020 17:02:24</t>
        </is>
      </c>
      <c>
        <v>7.923552777</v>
      </c>
      <c>
        <v>1</v>
      </c>
      <c>
        <v>136</v>
      </c>
      <c>
        <v>0</v>
      </c>
      <c>
        <v>0</v>
      </c>
      <c>
        <v>7.923553</v>
      </c>
      <c>
        <v>1077.603178</v>
      </c>
      <c>
        <v>0</v>
      </c>
      <c>
        <v>0</v>
      </c>
    </row>
    <row>
      <c>
        <is>
          <t>1601689</t>
        </is>
      </c>
      <c>
        <v>1</v>
      </c>
      <c>
        <is>
          <t>İZMİR</t>
        </is>
      </c>
      <c>
        <v>KONAK</v>
      </c>
      <c>
        <is>
          <t>FUAR İM 35-01-A00003_ALTINPARK K09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06.12.2020 02:00:29</t>
        </is>
      </c>
      <c>
        <is>
          <t>06.12.2020 02:03:54</t>
        </is>
      </c>
      <c>
        <v>0.056761111</v>
      </c>
      <c>
        <v>7</v>
      </c>
      <c>
        <v>2170</v>
      </c>
      <c>
        <v>0</v>
      </c>
      <c>
        <v>0</v>
      </c>
      <c>
        <v>0.397328</v>
      </c>
      <c>
        <v>123.171611</v>
      </c>
      <c>
        <v>0</v>
      </c>
      <c>
        <v>0</v>
      </c>
    </row>
    <row>
      <c>
        <is>
          <t>1622049</t>
        </is>
      </c>
      <c>
        <v>1</v>
      </c>
      <c>
        <is>
          <t>MANİSA</t>
        </is>
      </c>
      <c>
        <v>AKHİSAR</v>
      </c>
      <c>
        <is>
          <t>MORALILAR İM 45-72-A00002_PINARCIK-L03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20.12.2020 11:11:57</t>
        </is>
      </c>
      <c>
        <is>
          <t>20.12.2020 11:12:17</t>
        </is>
      </c>
      <c>
        <v>0.005555555</v>
      </c>
      <c>
        <v>0</v>
      </c>
      <c>
        <v>0</v>
      </c>
      <c>
        <v>59</v>
      </c>
      <c>
        <v>678</v>
      </c>
      <c>
        <v>0</v>
      </c>
      <c>
        <v>0</v>
      </c>
      <c>
        <v>0.327778</v>
      </c>
      <c>
        <v>3.766666</v>
      </c>
    </row>
    <row>
      <c>
        <is>
          <t>1599218</t>
        </is>
      </c>
      <c>
        <v>1</v>
      </c>
      <c>
        <is>
          <t>İZMİR</t>
        </is>
      </c>
      <c>
        <v>KARABURUN</v>
      </c>
      <c>
        <is>
          <t>MORDOĞAN TR-33 35-21-L00150_35-21-L00150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14:06:11</t>
        </is>
      </c>
      <c>
        <is>
          <t>01.12.2020 14:44:19</t>
        </is>
      </c>
      <c>
        <v>0.635453611</v>
      </c>
      <c>
        <v>2</v>
      </c>
      <c>
        <v>240</v>
      </c>
      <c>
        <v>0</v>
      </c>
      <c>
        <v>0</v>
      </c>
      <c>
        <v>1.270907</v>
      </c>
      <c>
        <v>152.508867</v>
      </c>
      <c>
        <v>0</v>
      </c>
      <c>
        <v>0</v>
      </c>
    </row>
    <row>
      <c>
        <is>
          <t>1605610</t>
        </is>
      </c>
      <c>
        <v>1</v>
      </c>
      <c>
        <is>
          <t>İZMİR</t>
        </is>
      </c>
      <c>
        <v>KARABURUN</v>
      </c>
      <c>
        <is>
          <t>MORDOĞAN İM 35-21-A00002_GÜLBAHÇE-L04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03:30:45</t>
        </is>
      </c>
      <c>
        <is>
          <t>11.12.2020 03:45:01</t>
        </is>
      </c>
      <c>
        <v>0.237777777</v>
      </c>
      <c>
        <v>0</v>
      </c>
      <c>
        <v>0</v>
      </c>
      <c>
        <v>5</v>
      </c>
      <c>
        <v>0</v>
      </c>
      <c>
        <v>0</v>
      </c>
      <c>
        <v>0</v>
      </c>
      <c>
        <v>1.188889</v>
      </c>
      <c>
        <v>0</v>
      </c>
    </row>
    <row>
      <c>
        <is>
          <t>1606494</t>
        </is>
      </c>
      <c>
        <v>1</v>
      </c>
      <c>
        <is>
          <t>İZMİR</t>
        </is>
      </c>
      <c>
        <v>KARABURUN</v>
      </c>
      <c>
        <is>
          <t>MORDOĞAN İM 35-21-A00002_GÜLBAHÇE-L04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21:19:15</t>
        </is>
      </c>
      <c>
        <is>
          <t>11.12.2020 22:57:08</t>
        </is>
      </c>
      <c>
        <v>1.631388888</v>
      </c>
      <c>
        <v>0</v>
      </c>
      <c>
        <v>0</v>
      </c>
      <c>
        <v>5</v>
      </c>
      <c>
        <v>0</v>
      </c>
      <c>
        <v>0</v>
      </c>
      <c>
        <v>0</v>
      </c>
      <c>
        <v>8.156944</v>
      </c>
      <c>
        <v>0</v>
      </c>
    </row>
    <row>
      <c>
        <is>
          <t>1604938</t>
        </is>
      </c>
      <c>
        <v>1</v>
      </c>
      <c>
        <is>
          <t>İZMİR</t>
        </is>
      </c>
      <c>
        <v>KARABURUN</v>
      </c>
      <c>
        <is>
          <t>MORDOĞAN TR-35 35-21-L00147_35-21-L00147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11:09:41</t>
        </is>
      </c>
      <c>
        <is>
          <t>10.12.2020 12:12:10</t>
        </is>
      </c>
      <c>
        <v>1.041388888</v>
      </c>
      <c>
        <v>2</v>
      </c>
      <c>
        <v>487</v>
      </c>
      <c>
        <v>0</v>
      </c>
      <c>
        <v>0</v>
      </c>
      <c>
        <v>2.082778</v>
      </c>
      <c>
        <v>507.156388</v>
      </c>
      <c>
        <v>0</v>
      </c>
      <c>
        <v>0</v>
      </c>
    </row>
    <row>
      <c>
        <is>
          <t>1604346</t>
        </is>
      </c>
      <c>
        <v>1</v>
      </c>
      <c>
        <is>
          <t>İZMİR</t>
        </is>
      </c>
      <c>
        <v>KARABAĞLAR</v>
      </c>
      <c>
        <is>
          <t> 35-01-K00998_35-01-K00998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13:00:40</t>
        </is>
      </c>
      <c>
        <is>
          <t>09.12.2020 14:10:55</t>
        </is>
      </c>
      <c>
        <v>1.170658333</v>
      </c>
      <c>
        <v>1</v>
      </c>
      <c>
        <v>666</v>
      </c>
      <c>
        <v>0</v>
      </c>
      <c>
        <v>0</v>
      </c>
      <c>
        <v>1.170658</v>
      </c>
      <c>
        <v>779.65845</v>
      </c>
      <c>
        <v>0</v>
      </c>
      <c>
        <v>0</v>
      </c>
    </row>
    <row>
      <c>
        <is>
          <t>1608011</t>
        </is>
      </c>
      <c>
        <v>1</v>
      </c>
      <c>
        <is>
          <t>İZMİR</t>
        </is>
      </c>
      <c>
        <v>BAYRAKLI</v>
      </c>
      <c>
        <is>
          <t>M-2769(YATIRIM REZERVE) 35-02-M02769_35-02-M02769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13.12.2020 09:45:30</t>
        </is>
      </c>
      <c>
        <is>
          <t>13.12.2020 10:00:05</t>
        </is>
      </c>
      <c>
        <v>0.243007222</v>
      </c>
      <c>
        <v>2</v>
      </c>
      <c>
        <v>1101</v>
      </c>
      <c>
        <v>0</v>
      </c>
      <c>
        <v>0</v>
      </c>
      <c>
        <v>0.486014</v>
      </c>
      <c>
        <v>267.550951</v>
      </c>
      <c>
        <v>0</v>
      </c>
      <c>
        <v>0</v>
      </c>
    </row>
    <row>
      <c>
        <is>
          <t>1606875</t>
        </is>
      </c>
      <c>
        <v>1</v>
      </c>
      <c>
        <is>
          <t>MANİSA</t>
        </is>
      </c>
      <c>
        <v>YUNUSEMRE</v>
      </c>
      <c>
        <is>
          <t>MURADİYE DM-5/10 45-71-M00775_DM-5/10C-M03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12.12.2020 12:10:31</t>
        </is>
      </c>
      <c>
        <is>
          <t>12.12.2020 12:13:12</t>
        </is>
      </c>
      <c>
        <v>0.044722222</v>
      </c>
      <c>
        <v>44</v>
      </c>
      <c>
        <v>0</v>
      </c>
      <c>
        <v>0</v>
      </c>
      <c>
        <v>0</v>
      </c>
      <c>
        <v>1.967778</v>
      </c>
      <c>
        <v>0</v>
      </c>
      <c>
        <v>0</v>
      </c>
      <c>
        <v>0</v>
      </c>
    </row>
    <row>
      <c>
        <is>
          <t>1621663</t>
        </is>
      </c>
      <c>
        <v>1</v>
      </c>
      <c>
        <is>
          <t>MANİSA</t>
        </is>
      </c>
      <c>
        <v>YUNUSEMRE</v>
      </c>
      <c>
        <is>
          <t>MURADİYE DM-5/10 45-71-M00775_DM-5/9A-M07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11:40:32</t>
        </is>
      </c>
      <c>
        <is>
          <t>19.12.2020 12:11:55</t>
        </is>
      </c>
      <c>
        <v>0.523055555</v>
      </c>
      <c>
        <v>6</v>
      </c>
      <c>
        <v>0</v>
      </c>
      <c>
        <v>0</v>
      </c>
      <c>
        <v>0</v>
      </c>
      <c>
        <v>3.138333</v>
      </c>
      <c>
        <v>0</v>
      </c>
      <c>
        <v>0</v>
      </c>
      <c>
        <v>0</v>
      </c>
    </row>
    <row>
      <c>
        <is>
          <t>1610321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09:14:22</t>
        </is>
      </c>
      <c>
        <is>
          <t>17.12.2020 12:30:39</t>
        </is>
      </c>
      <c>
        <v>3.271356388</v>
      </c>
      <c>
        <v>18</v>
      </c>
      <c>
        <v>17</v>
      </c>
      <c>
        <v>2</v>
      </c>
      <c>
        <v>27</v>
      </c>
      <c>
        <v>58.884415</v>
      </c>
      <c>
        <v>55.613059</v>
      </c>
      <c>
        <v>6.542713</v>
      </c>
      <c>
        <v>88.326622</v>
      </c>
    </row>
    <row>
      <c>
        <is>
          <t>1611040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10:55:00</t>
        </is>
      </c>
      <c>
        <is>
          <t>18.12.2020 10:58:42</t>
        </is>
      </c>
      <c>
        <v>0.061666666</v>
      </c>
      <c>
        <v>83</v>
      </c>
      <c>
        <v>108</v>
      </c>
      <c>
        <v>1</v>
      </c>
      <c>
        <v>0</v>
      </c>
      <c>
        <v>5.118333</v>
      </c>
      <c>
        <v>6.66</v>
      </c>
      <c>
        <v>0.061667</v>
      </c>
      <c>
        <v>0</v>
      </c>
    </row>
    <row>
      <c>
        <is>
          <t>1624653</t>
        </is>
      </c>
      <c>
        <v>1</v>
      </c>
      <c>
        <is>
          <t>MANİSA</t>
        </is>
      </c>
      <c>
        <v>YUNUSEMRE</v>
      </c>
      <c>
        <is>
          <t>MURADİYE DM 45-71-M00006_DM-4 KÜÇÜK ÖLÇEKLİ SAN. SİTESİ-M10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14:43:46</t>
        </is>
      </c>
      <c>
        <is>
          <t>25.12.2020 14:51:48</t>
        </is>
      </c>
      <c>
        <v>0.133888888</v>
      </c>
      <c>
        <v>20</v>
      </c>
      <c>
        <v>1971</v>
      </c>
      <c>
        <v>2</v>
      </c>
      <c>
        <v>222</v>
      </c>
      <c>
        <v>2.677778</v>
      </c>
      <c>
        <v>263.894998</v>
      </c>
      <c>
        <v>0.267778</v>
      </c>
      <c>
        <v>29.723333</v>
      </c>
    </row>
    <row>
      <c>
        <is>
          <t>1625290</t>
        </is>
      </c>
      <c>
        <v>1</v>
      </c>
      <c>
        <is>
          <t>MANİSA</t>
        </is>
      </c>
      <c>
        <v>YUNUSEMRE</v>
      </c>
      <c>
        <is>
          <t>MURADİYE DM-5/6-A 45-71-M00643_DM-9/3-M04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09:14:16</t>
        </is>
      </c>
      <c>
        <is>
          <t>27.12.2020 16:17:22</t>
        </is>
      </c>
      <c>
        <v>7.0514</v>
      </c>
      <c>
        <v>26</v>
      </c>
      <c>
        <v>0</v>
      </c>
      <c>
        <v>0</v>
      </c>
      <c>
        <v>0</v>
      </c>
      <c>
        <v>183.3364</v>
      </c>
      <c>
        <v>0</v>
      </c>
      <c>
        <v>0</v>
      </c>
      <c>
        <v>0</v>
      </c>
    </row>
    <row>
      <c>
        <is>
          <t>1604746</t>
        </is>
      </c>
      <c>
        <v>1</v>
      </c>
      <c>
        <is>
          <t>İZMİR</t>
        </is>
      </c>
      <c>
        <v>KONAK</v>
      </c>
      <c>
        <is>
          <t>K-2007 35-01-K02007_35-01-K02007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09:01:31</t>
        </is>
      </c>
      <c>
        <is>
          <t>10.12.2020 11:50:48</t>
        </is>
      </c>
      <c>
        <v>2.821388888</v>
      </c>
      <c>
        <v>1</v>
      </c>
      <c>
        <v>845</v>
      </c>
      <c>
        <v>0</v>
      </c>
      <c>
        <v>0</v>
      </c>
      <c>
        <v>2.821389</v>
      </c>
      <c>
        <v>2384.07361</v>
      </c>
      <c>
        <v>0</v>
      </c>
      <c>
        <v>0</v>
      </c>
    </row>
    <row>
      <c>
        <is>
          <t>1604853</t>
        </is>
      </c>
      <c>
        <v>1</v>
      </c>
      <c>
        <is>
          <t>İZMİR</t>
        </is>
      </c>
      <c>
        <v>BUCA</v>
      </c>
      <c>
        <is>
          <t>K-1506 35-03-K01506_35-03-K01506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10:37:55</t>
        </is>
      </c>
      <c>
        <is>
          <t>10.12.2020 11:20:09</t>
        </is>
      </c>
      <c>
        <v>0.703668333</v>
      </c>
      <c>
        <v>1</v>
      </c>
      <c>
        <v>406</v>
      </c>
      <c>
        <v>0</v>
      </c>
      <c>
        <v>0</v>
      </c>
      <c>
        <v>0.703668</v>
      </c>
      <c>
        <v>285.689343</v>
      </c>
      <c>
        <v>0</v>
      </c>
      <c>
        <v>0</v>
      </c>
    </row>
    <row>
      <c>
        <is>
          <t>1610480</t>
        </is>
      </c>
      <c>
        <v>1</v>
      </c>
      <c>
        <is>
          <t>İZMİR</t>
        </is>
      </c>
      <c>
        <v>ÇEŞME</v>
      </c>
      <c>
        <is>
          <t>L-105 35-18-L00105_35-18-L00105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12:25:37</t>
        </is>
      </c>
      <c>
        <is>
          <t>17.12.2020 15:34:44</t>
        </is>
      </c>
      <c>
        <v>3.151944444</v>
      </c>
      <c>
        <v>0</v>
      </c>
      <c>
        <v>83</v>
      </c>
      <c>
        <v>1</v>
      </c>
      <c>
        <v>30</v>
      </c>
      <c>
        <v>0</v>
      </c>
      <c>
        <v>261.611389</v>
      </c>
      <c>
        <v>3.151944</v>
      </c>
      <c>
        <v>94.558333</v>
      </c>
    </row>
    <row>
      <c>
        <is>
          <t>1609253</t>
        </is>
      </c>
      <c>
        <v>1</v>
      </c>
      <c>
        <is>
          <t>MANİSA</t>
        </is>
      </c>
      <c>
        <v>SARUHANLI</v>
      </c>
      <c>
        <is>
          <t>MÜTEVELLİ KÖK 45-80-M00100_MÜTEVELLİ ŞEHİR-2(MÜTEVELLİ TR-5/TR-6/TR-7)-M04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13:18:08</t>
        </is>
      </c>
      <c>
        <is>
          <t>14.12.2020 13:45:47</t>
        </is>
      </c>
      <c>
        <v>0.460833333</v>
      </c>
      <c>
        <v>8</v>
      </c>
      <c>
        <v>672</v>
      </c>
      <c>
        <v>33</v>
      </c>
      <c>
        <v>2</v>
      </c>
      <c>
        <v>3.686667</v>
      </c>
      <c>
        <v>309.68</v>
      </c>
      <c>
        <v>15.2075</v>
      </c>
      <c>
        <v>0.921667</v>
      </c>
    </row>
    <row>
      <c>
        <is>
          <t>1604745</t>
        </is>
      </c>
      <c>
        <v>1</v>
      </c>
      <c>
        <is>
          <t>MANİSA</t>
        </is>
      </c>
      <c>
        <v>GÖRDES</v>
      </c>
      <c>
        <is>
          <t>GÖRDES TR-32 45-75-M00032_45-75-M00032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09:04:43</t>
        </is>
      </c>
      <c>
        <is>
          <t>10.12.2020 17:20:14</t>
        </is>
      </c>
      <c>
        <v>8.258544444</v>
      </c>
      <c>
        <v>1</v>
      </c>
      <c>
        <v>620</v>
      </c>
      <c>
        <v>0</v>
      </c>
      <c>
        <v>0</v>
      </c>
      <c>
        <v>8.258544</v>
      </c>
      <c>
        <v>5120.297555</v>
      </c>
      <c>
        <v>0</v>
      </c>
      <c>
        <v>0</v>
      </c>
    </row>
    <row>
      <c>
        <is>
          <t>1601802</t>
        </is>
      </c>
      <c>
        <v>1</v>
      </c>
      <c>
        <is>
          <t>MANİSA</t>
        </is>
      </c>
      <c>
        <v>GÖRDES</v>
      </c>
      <c>
        <is>
          <t>GÖRDES TR-32 45-75-M00032_45-75-M00032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06.12.2020 09:31:47</t>
        </is>
      </c>
      <c>
        <is>
          <t>06.12.2020 16:51:58</t>
        </is>
      </c>
      <c>
        <v>7.336164722</v>
      </c>
      <c>
        <v>1</v>
      </c>
      <c>
        <v>620</v>
      </c>
      <c>
        <v>0</v>
      </c>
      <c>
        <v>0</v>
      </c>
      <c>
        <v>7.336165</v>
      </c>
      <c>
        <v>4548.422128</v>
      </c>
      <c>
        <v>0</v>
      </c>
      <c>
        <v>0</v>
      </c>
    </row>
    <row>
      <c>
        <is>
          <t>1602753</t>
        </is>
      </c>
      <c>
        <v>1</v>
      </c>
      <c>
        <is>
          <t>MANİSA</t>
        </is>
      </c>
      <c>
        <v>KÖPRÜBAŞI</v>
      </c>
      <c>
        <is>
          <t>KÖPRÜBAŞI TR-23 (DERE YANI) 45-86-M00023_DAĞITIM TRAFO KÖPRÜBAŞI TR-23-M04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07.12.2020 09:10:26</t>
        </is>
      </c>
      <c>
        <is>
          <t>07.12.2020 16:00:17</t>
        </is>
      </c>
      <c>
        <v>6.830833333</v>
      </c>
      <c>
        <v>2</v>
      </c>
      <c>
        <v>410</v>
      </c>
      <c>
        <v>0</v>
      </c>
      <c>
        <v>0</v>
      </c>
      <c>
        <v>13.661667</v>
      </c>
      <c>
        <v>2800.641667</v>
      </c>
      <c>
        <v>0</v>
      </c>
      <c>
        <v>0</v>
      </c>
    </row>
    <row>
      <c>
        <is>
          <t>1602751</t>
        </is>
      </c>
      <c>
        <v>1</v>
      </c>
      <c>
        <is>
          <t>MANİSA</t>
        </is>
      </c>
      <c>
        <v>KÖPRÜBAŞI</v>
      </c>
      <c>
        <is>
          <t>KÖPRÜBAŞI TR-20 45-86-M00020_KÖPRÜBAŞI TR-8/KÖPRÜBAŞI TR-23-M02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07.12.2020 09:42:23</t>
        </is>
      </c>
      <c>
        <is>
          <t>07.12.2020 10:03:58</t>
        </is>
      </c>
      <c>
        <v>0.359489722</v>
      </c>
      <c>
        <v>8</v>
      </c>
      <c>
        <v>429</v>
      </c>
      <c>
        <v>33</v>
      </c>
      <c>
        <v>232</v>
      </c>
      <c>
        <v>2.875918</v>
      </c>
      <c>
        <v>154.221091</v>
      </c>
      <c>
        <v>11.863161</v>
      </c>
      <c>
        <v>83.401616</v>
      </c>
    </row>
    <row>
      <c>
        <is>
          <t>1625278</t>
        </is>
      </c>
      <c>
        <v>1</v>
      </c>
      <c>
        <is>
          <t>MANİSA</t>
        </is>
      </c>
      <c>
        <v>KÖPRÜBAŞI</v>
      </c>
      <c>
        <is>
          <t>KÖPRÜBAŞI TR-20 45-86-M00020_45-86-M00020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27.12.2020 09:02:03</t>
        </is>
      </c>
      <c>
        <is>
          <t>27.12.2020 16:59:53</t>
        </is>
      </c>
      <c>
        <v>7.963688888</v>
      </c>
      <c>
        <v>3</v>
      </c>
      <c>
        <v>598</v>
      </c>
      <c>
        <v>0</v>
      </c>
      <c>
        <v>0</v>
      </c>
      <c>
        <v>23.891067</v>
      </c>
      <c>
        <v>4762.285955</v>
      </c>
      <c>
        <v>0</v>
      </c>
      <c>
        <v>0</v>
      </c>
    </row>
    <row>
      <c>
        <is>
          <t>1625714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28.12.2020 09:25:30</t>
        </is>
      </c>
      <c>
        <is>
          <t>28.12.2020 10:13:45</t>
        </is>
      </c>
      <c>
        <v>0.804166666</v>
      </c>
      <c>
        <v>8</v>
      </c>
      <c>
        <v>0</v>
      </c>
      <c>
        <v>81</v>
      </c>
      <c>
        <v>535</v>
      </c>
      <c>
        <v>6.433333</v>
      </c>
      <c>
        <v>0</v>
      </c>
      <c>
        <v>65.1375</v>
      </c>
      <c>
        <v>430.229166</v>
      </c>
    </row>
    <row>
      <c>
        <is>
          <t>1625754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28.12.2020 10:23:05</t>
        </is>
      </c>
      <c>
        <is>
          <t>28.12.2020 17:38:00</t>
        </is>
      </c>
      <c>
        <v>7.248373888</v>
      </c>
      <c>
        <v>8</v>
      </c>
      <c>
        <v>0</v>
      </c>
      <c>
        <v>81</v>
      </c>
      <c>
        <v>535</v>
      </c>
      <c>
        <v>57.986991</v>
      </c>
      <c>
        <v>0</v>
      </c>
      <c>
        <v>587.118285</v>
      </c>
      <c>
        <v>3877.88003</v>
      </c>
    </row>
    <row>
      <c>
        <is>
          <t>1626052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28.12.2020 17:38:06</t>
        </is>
      </c>
      <c>
        <is>
          <t>28.12.2020 17:48:34</t>
        </is>
      </c>
      <c>
        <v>0.174444444</v>
      </c>
      <c>
        <v>8</v>
      </c>
      <c>
        <v>0</v>
      </c>
      <c>
        <v>81</v>
      </c>
      <c>
        <v>535</v>
      </c>
      <c>
        <v>1.395556</v>
      </c>
      <c>
        <v>0</v>
      </c>
      <c>
        <v>14.13</v>
      </c>
      <c>
        <v>93.327778</v>
      </c>
    </row>
    <row>
      <c>
        <is>
          <t>1599572</t>
        </is>
      </c>
      <c>
        <v>1</v>
      </c>
      <c>
        <is>
          <t>MANİSA</t>
        </is>
      </c>
      <c>
        <v>KULA</v>
      </c>
      <c>
        <is>
          <t>KULA İM 45-77-A00001_KULA TM-M12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10:38:15</t>
        </is>
      </c>
      <c>
        <is>
          <t>02.12.2020 10:45:41</t>
        </is>
      </c>
      <c>
        <v>0.123888888</v>
      </c>
      <c>
        <v>173</v>
      </c>
      <c>
        <v>15087</v>
      </c>
      <c>
        <v>771</v>
      </c>
      <c>
        <v>8325</v>
      </c>
      <c>
        <v>21.432778</v>
      </c>
      <c>
        <v>1869.111653</v>
      </c>
      <c>
        <v>95.518333</v>
      </c>
      <c>
        <v>1031.374993</v>
      </c>
    </row>
    <row>
      <c>
        <is>
          <t>1601053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16:34:35</t>
        </is>
      </c>
      <c>
        <is>
          <t>04.12.2020 16:47:16</t>
        </is>
      </c>
      <c>
        <v>0.211388888</v>
      </c>
      <c>
        <v>18</v>
      </c>
      <c>
        <v>1730</v>
      </c>
      <c>
        <v>91</v>
      </c>
      <c>
        <v>1072</v>
      </c>
      <c>
        <v>3.805</v>
      </c>
      <c>
        <v>365.702776</v>
      </c>
      <c>
        <v>19.236389</v>
      </c>
      <c>
        <v>226.608888</v>
      </c>
    </row>
    <row>
      <c>
        <is>
          <t>1600927</t>
        </is>
      </c>
      <c>
        <v>1</v>
      </c>
      <c>
        <is>
          <t>MANİSA</t>
        </is>
      </c>
      <c>
        <v>KULA</v>
      </c>
      <c>
        <is>
          <t>KULA İM 45-77-A00001_KULA TM-M12 M12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04.12.2020 13:57:48</t>
        </is>
      </c>
      <c>
        <is>
          <t>04.12.2020 14:00:28</t>
        </is>
      </c>
      <c>
        <v>0.044444444</v>
      </c>
      <c>
        <v>173</v>
      </c>
      <c>
        <v>15087</v>
      </c>
      <c>
        <v>771</v>
      </c>
      <c>
        <v>8325</v>
      </c>
      <c>
        <v>7.688889</v>
      </c>
      <c>
        <v>670.533327</v>
      </c>
      <c>
        <v>34.266666</v>
      </c>
      <c>
        <v>369.999996</v>
      </c>
    </row>
    <row>
      <c>
        <is>
          <t>1604733</t>
        </is>
      </c>
      <c>
        <v>1</v>
      </c>
      <c>
        <is>
          <t>MANİSA</t>
        </is>
      </c>
      <c>
        <v>KULA</v>
      </c>
      <c>
        <is>
          <t>KULA İM 45-77-A00001_KONURCA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08:57:46</t>
        </is>
      </c>
      <c>
        <is>
          <t>10.12.2020 18:03:13</t>
        </is>
      </c>
      <c>
        <v>9.090833333</v>
      </c>
      <c>
        <v>0</v>
      </c>
      <c>
        <v>0</v>
      </c>
      <c>
        <v>61</v>
      </c>
      <c>
        <v>619</v>
      </c>
      <c>
        <v>0</v>
      </c>
      <c>
        <v>0</v>
      </c>
      <c>
        <v>554.540833</v>
      </c>
      <c>
        <v>5627.225833</v>
      </c>
    </row>
    <row>
      <c>
        <is>
          <t>1601329</t>
        </is>
      </c>
      <c>
        <v>1</v>
      </c>
      <c>
        <is>
          <t>İZMİR</t>
        </is>
      </c>
      <c>
        <v>NARLIDERE</v>
      </c>
      <c>
        <is>
          <t>K-4332 35-07-K04332_35-07-K04332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10:02:08</t>
        </is>
      </c>
      <c>
        <is>
          <t>05.12.2020 15:01:29</t>
        </is>
      </c>
      <c>
        <v>4.989166666</v>
      </c>
      <c>
        <v>1</v>
      </c>
      <c>
        <v>25</v>
      </c>
      <c>
        <v>0</v>
      </c>
      <c>
        <v>0</v>
      </c>
      <c>
        <v>4.989167</v>
      </c>
      <c>
        <v>124.729167</v>
      </c>
      <c>
        <v>0</v>
      </c>
      <c>
        <v>0</v>
      </c>
    </row>
    <row>
      <c>
        <is>
          <t>1603497</t>
        </is>
      </c>
      <c>
        <v>1</v>
      </c>
      <c>
        <is>
          <t>İZMİR</t>
        </is>
      </c>
      <c>
        <v>NARLIDERE</v>
      </c>
      <c>
        <is>
          <t>K-2547 35-07-K02547_35-07-K02547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09:30:49</t>
        </is>
      </c>
      <c>
        <is>
          <t>08.12.2020 14:48:17</t>
        </is>
      </c>
      <c>
        <v>5.291111111</v>
      </c>
      <c>
        <v>1</v>
      </c>
      <c>
        <v>206</v>
      </c>
      <c>
        <v>0</v>
      </c>
      <c>
        <v>0</v>
      </c>
      <c>
        <v>5.291111</v>
      </c>
      <c>
        <v>1089.968889</v>
      </c>
      <c>
        <v>0</v>
      </c>
      <c>
        <v>0</v>
      </c>
    </row>
    <row>
      <c>
        <is>
          <t>1605678</t>
        </is>
      </c>
      <c>
        <v>1</v>
      </c>
      <c>
        <is>
          <t>MANİSA</t>
        </is>
      </c>
      <c>
        <v>SOMA</v>
      </c>
      <c>
        <is>
          <t>SOMA TR-23 45-82-M00023_TR-23/1-M03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08:35:44</t>
        </is>
      </c>
      <c>
        <is>
          <t>11.12.2020 08:46:30</t>
        </is>
      </c>
      <c>
        <v>0.179250833</v>
      </c>
      <c>
        <v>5</v>
      </c>
      <c>
        <v>254</v>
      </c>
      <c>
        <v>0</v>
      </c>
      <c>
        <v>0</v>
      </c>
      <c>
        <v>0.896254</v>
      </c>
      <c>
        <v>45.529712</v>
      </c>
      <c>
        <v>0</v>
      </c>
      <c>
        <v>0</v>
      </c>
    </row>
    <row>
      <c>
        <is>
          <t>1625334</t>
        </is>
      </c>
      <c>
        <v>1</v>
      </c>
      <c>
        <is>
          <t>MANİSA</t>
        </is>
      </c>
      <c>
        <v>SOMA</v>
      </c>
      <c>
        <is>
          <t>SOMA TR-23 45-82-M00023_SEAŞ EĞİTİM OKULU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10:35:22</t>
        </is>
      </c>
      <c>
        <is>
          <t>27.12.2020 10:50:25</t>
        </is>
      </c>
      <c>
        <v>0.250804444</v>
      </c>
      <c>
        <v>2</v>
      </c>
      <c>
        <v>0</v>
      </c>
      <c>
        <v>0</v>
      </c>
      <c>
        <v>0</v>
      </c>
      <c>
        <v>0.501609</v>
      </c>
      <c>
        <v>0</v>
      </c>
      <c>
        <v>0</v>
      </c>
      <c>
        <v>0</v>
      </c>
    </row>
    <row>
      <c>
        <is>
          <t>1624968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10:34:06</t>
        </is>
      </c>
      <c>
        <is>
          <t>26.12.2020 11:14:00</t>
        </is>
      </c>
      <c>
        <v>0.665</v>
      </c>
      <c>
        <v>6</v>
      </c>
      <c>
        <v>183</v>
      </c>
      <c>
        <v>41</v>
      </c>
      <c>
        <v>108</v>
      </c>
      <c>
        <v>3.99</v>
      </c>
      <c>
        <v>121.695</v>
      </c>
      <c>
        <v>27.265</v>
      </c>
      <c>
        <v>71.82</v>
      </c>
    </row>
    <row>
      <c>
        <is>
          <t>1621584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19.12.2020 09:03:54</t>
        </is>
      </c>
      <c>
        <is>
          <t>19.12.2020 12:34:18</t>
        </is>
      </c>
      <c>
        <v>3.506666666</v>
      </c>
      <c>
        <v>0</v>
      </c>
      <c>
        <v>212</v>
      </c>
      <c>
        <v>8</v>
      </c>
      <c>
        <v>53</v>
      </c>
      <c>
        <v>0</v>
      </c>
      <c>
        <v>743.413333</v>
      </c>
      <c>
        <v>28.053333</v>
      </c>
      <c>
        <v>185.853333</v>
      </c>
    </row>
    <row>
      <c>
        <is>
          <t>1600033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09:07:16</t>
        </is>
      </c>
      <c>
        <is>
          <t>03.12.2020 10:14:02</t>
        </is>
      </c>
      <c>
        <v>1.112777777</v>
      </c>
      <c>
        <v>0</v>
      </c>
      <c>
        <v>212</v>
      </c>
      <c>
        <v>8</v>
      </c>
      <c>
        <v>53</v>
      </c>
      <c>
        <v>0</v>
      </c>
      <c>
        <v>235.908889</v>
      </c>
      <c>
        <v>8.902222</v>
      </c>
      <c>
        <v>58.977222</v>
      </c>
    </row>
    <row>
      <c>
        <is>
          <t>1621758</t>
        </is>
      </c>
      <c>
        <v>1</v>
      </c>
      <c>
        <is>
          <t>İZMİR</t>
        </is>
      </c>
      <c>
        <v>MENDERES</v>
      </c>
      <c>
        <is>
          <t>OĞLANANASI TR-5 KÖK 35-22-M00092_OĞLANANASI TR-7/TR-8/TR-9-M02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14:28:48</t>
        </is>
      </c>
      <c>
        <is>
          <t>19.12.2020 14:56:00</t>
        </is>
      </c>
      <c>
        <v>0.453333333</v>
      </c>
      <c>
        <v>7</v>
      </c>
      <c>
        <v>313</v>
      </c>
      <c>
        <v>8</v>
      </c>
      <c>
        <v>71</v>
      </c>
      <c>
        <v>3.173333</v>
      </c>
      <c>
        <v>141.893333</v>
      </c>
      <c>
        <v>3.626667</v>
      </c>
      <c>
        <v>32.186667</v>
      </c>
    </row>
    <row>
      <c>
        <is>
          <t>1601330</t>
        </is>
      </c>
      <c>
        <v>1</v>
      </c>
      <c>
        <is>
          <t>İZMİR</t>
        </is>
      </c>
      <c>
        <v>KİRAZ</v>
      </c>
      <c>
        <is>
          <t>TAŞLIYATAK TR-7 35-31-L00341_35-31-L00341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10:07:28</t>
        </is>
      </c>
      <c>
        <is>
          <t>05.12.2020 10:33:00</t>
        </is>
      </c>
      <c>
        <v>0.425291666</v>
      </c>
      <c>
        <v>0</v>
      </c>
      <c>
        <v>0</v>
      </c>
      <c>
        <v>1</v>
      </c>
      <c>
        <v>47</v>
      </c>
      <c>
        <v>0</v>
      </c>
      <c>
        <v>0</v>
      </c>
      <c>
        <v>0.425292</v>
      </c>
      <c>
        <v>19.988708</v>
      </c>
    </row>
    <row>
      <c>
        <is>
          <t>1604810</t>
        </is>
      </c>
      <c>
        <v>1</v>
      </c>
      <c>
        <is>
          <t>İZMİR</t>
        </is>
      </c>
      <c>
        <v>KİRAZ</v>
      </c>
      <c>
        <is>
          <t>TAŞLIYATAK TR-7 35-31-L00341_35-31-L00341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09:59:55</t>
        </is>
      </c>
      <c>
        <is>
          <t>10.12.2020 15:53:07</t>
        </is>
      </c>
      <c>
        <v>5.886666666</v>
      </c>
      <c>
        <v>0</v>
      </c>
      <c>
        <v>0</v>
      </c>
      <c>
        <v>1</v>
      </c>
      <c>
        <v>47</v>
      </c>
      <c>
        <v>0</v>
      </c>
      <c>
        <v>0</v>
      </c>
      <c>
        <v>5.886667</v>
      </c>
      <c>
        <v>276.673333</v>
      </c>
    </row>
    <row>
      <c>
        <is>
          <t>1605672</t>
        </is>
      </c>
      <c>
        <v>1</v>
      </c>
      <c>
        <is>
          <t>MANİSA</t>
        </is>
      </c>
      <c>
        <v>SOMA</v>
      </c>
      <c>
        <is>
          <t>SOMA TR-8/1 45-82-M00085_D_56405497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08:34:03</t>
        </is>
      </c>
      <c>
        <is>
          <t>11.12.2020 16:00:10</t>
        </is>
      </c>
      <c>
        <v>7.4350925</v>
      </c>
      <c>
        <v>0</v>
      </c>
      <c>
        <v>55</v>
      </c>
      <c>
        <v>0</v>
      </c>
      <c>
        <v>0</v>
      </c>
      <c>
        <v>0</v>
      </c>
      <c>
        <v>408.930088</v>
      </c>
      <c>
        <v>0</v>
      </c>
      <c>
        <v>0</v>
      </c>
    </row>
    <row>
      <c>
        <is>
          <t>1605693</t>
        </is>
      </c>
      <c>
        <v>1</v>
      </c>
      <c>
        <is>
          <t>MANİSA</t>
        </is>
      </c>
      <c>
        <v>SOMA</v>
      </c>
      <c>
        <is>
          <t>SOMA TR-24 45-82-M00024_Ayırıcı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08:46:08</t>
        </is>
      </c>
      <c>
        <is>
          <t>11.12.2020 16:07:35</t>
        </is>
      </c>
      <c>
        <v>7.357298055</v>
      </c>
      <c>
        <v>1</v>
      </c>
      <c>
        <v>290</v>
      </c>
      <c>
        <v>0</v>
      </c>
      <c>
        <v>0</v>
      </c>
      <c>
        <v>7.357298</v>
      </c>
      <c>
        <v>2133.616436</v>
      </c>
      <c>
        <v>0</v>
      </c>
      <c>
        <v>0</v>
      </c>
    </row>
    <row>
      <c>
        <is>
          <t>1623490</t>
        </is>
      </c>
      <c>
        <v>1</v>
      </c>
      <c>
        <is>
          <t>MANİSA</t>
        </is>
      </c>
      <c>
        <v>SOMA</v>
      </c>
      <c>
        <is>
          <t>SOMA DM-4/TR10 45-82-M00010_45-82-M00010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10:04:40</t>
        </is>
      </c>
      <c>
        <is>
          <t>23.12.2020 11:52:09</t>
        </is>
      </c>
      <c>
        <v>1.791388888</v>
      </c>
      <c>
        <v>1</v>
      </c>
      <c>
        <v>834</v>
      </c>
      <c>
        <v>0</v>
      </c>
      <c>
        <v>0</v>
      </c>
      <c>
        <v>1.791389</v>
      </c>
      <c>
        <v>1494.018333</v>
      </c>
      <c>
        <v>0</v>
      </c>
      <c>
        <v>0</v>
      </c>
    </row>
    <row>
      <c>
        <is>
          <t>1623460</t>
        </is>
      </c>
      <c>
        <v>1</v>
      </c>
      <c>
        <is>
          <t>İZMİR</t>
        </is>
      </c>
      <c>
        <v>BAYRAKLI</v>
      </c>
      <c>
        <is>
          <t>K-3857 35-04-K03857_35-04-K03857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09:40:15</t>
        </is>
      </c>
      <c>
        <is>
          <t>23.12.2020 11:15:19</t>
        </is>
      </c>
      <c>
        <v>1.584444444</v>
      </c>
      <c>
        <v>1</v>
      </c>
      <c>
        <v>276</v>
      </c>
      <c>
        <v>0</v>
      </c>
      <c>
        <v>0</v>
      </c>
      <c>
        <v>1.584444</v>
      </c>
      <c>
        <v>437.306667</v>
      </c>
      <c>
        <v>0</v>
      </c>
      <c>
        <v>0</v>
      </c>
    </row>
    <row>
      <c>
        <is>
          <t>1623270</t>
        </is>
      </c>
      <c>
        <v>1</v>
      </c>
      <c>
        <is>
          <t>İZMİR</t>
        </is>
      </c>
      <c>
        <v>BAYRAKLI</v>
      </c>
      <c>
        <is>
          <t>DOĞANÇAY İM 35-04-A00004_TRAFO-2-K06 K06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22.12.2020 17:48:03</t>
        </is>
      </c>
      <c>
        <is>
          <t>22.12.2020 17:48:43</t>
        </is>
      </c>
      <c>
        <v>0.011111111</v>
      </c>
      <c>
        <v>30</v>
      </c>
      <c>
        <v>9055</v>
      </c>
      <c>
        <v>0</v>
      </c>
      <c>
        <v>0</v>
      </c>
      <c>
        <v>0.333333</v>
      </c>
      <c>
        <v>100.61111</v>
      </c>
      <c>
        <v>0</v>
      </c>
      <c>
        <v>0</v>
      </c>
    </row>
    <row>
      <c>
        <is>
          <t>1604138</t>
        </is>
      </c>
      <c>
        <v>1</v>
      </c>
      <c>
        <is>
          <t>İZMİR</t>
        </is>
      </c>
      <c>
        <v>MENDERES</v>
      </c>
      <c>
        <is>
          <t>ORTA MAHALLE M-9 35-25-M00117_ORTA MAHALLE M-4-M04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08:48:15</t>
        </is>
      </c>
      <c>
        <is>
          <t>09.12.2020 09:07:00</t>
        </is>
      </c>
      <c>
        <v>0.3125</v>
      </c>
      <c>
        <v>59</v>
      </c>
      <c>
        <v>6614</v>
      </c>
      <c>
        <v>0</v>
      </c>
      <c>
        <v>0</v>
      </c>
      <c>
        <v>18.4375</v>
      </c>
      <c>
        <v>2066.875</v>
      </c>
      <c>
        <v>0</v>
      </c>
      <c>
        <v>0</v>
      </c>
    </row>
    <row>
      <c>
        <is>
          <t>1600643</t>
        </is>
      </c>
      <c>
        <v>1</v>
      </c>
      <c>
        <is>
          <t>İZMİR</t>
        </is>
      </c>
      <c>
        <v>TİRE</v>
      </c>
      <c>
        <is>
          <t>ORTAKÖY KAYALI TR-2 35-29-L00225_Ayırıcı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04.12.2020 09:16:47</t>
        </is>
      </c>
      <c>
        <is>
          <t>04.12.2020 16:13:00</t>
        </is>
      </c>
      <c>
        <v>6.936944444</v>
      </c>
      <c>
        <v>0</v>
      </c>
      <c>
        <v>0</v>
      </c>
      <c>
        <v>1</v>
      </c>
      <c>
        <v>20</v>
      </c>
      <c>
        <v>0</v>
      </c>
      <c>
        <v>0</v>
      </c>
      <c>
        <v>6.936944</v>
      </c>
      <c>
        <v>138.738889</v>
      </c>
    </row>
    <row>
      <c>
        <is>
          <t>1602779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07.12.2020 10:16:32</t>
        </is>
      </c>
      <c>
        <is>
          <t>07.12.2020 10:16:42</t>
        </is>
      </c>
      <c>
        <v>0.002777777</v>
      </c>
      <c>
        <v>0</v>
      </c>
      <c>
        <v>0</v>
      </c>
      <c>
        <v>162</v>
      </c>
      <c>
        <v>3257</v>
      </c>
      <c>
        <v>0</v>
      </c>
      <c>
        <v>0</v>
      </c>
      <c>
        <v>0.45</v>
      </c>
      <c>
        <v>9.04722</v>
      </c>
    </row>
    <row>
      <c>
        <is>
          <t>1627005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30.12.2020 16:33:56</t>
        </is>
      </c>
      <c>
        <is>
          <t>30.12.2020 16:34:16</t>
        </is>
      </c>
      <c>
        <v>0.005555555</v>
      </c>
      <c>
        <v>0</v>
      </c>
      <c>
        <v>0</v>
      </c>
      <c>
        <v>162</v>
      </c>
      <c>
        <v>3261</v>
      </c>
      <c>
        <v>0</v>
      </c>
      <c>
        <v>0</v>
      </c>
      <c>
        <v>0.9</v>
      </c>
      <c>
        <v>18.116665</v>
      </c>
    </row>
    <row>
      <c>
        <is>
          <t>1623871</t>
        </is>
      </c>
      <c>
        <v>1</v>
      </c>
      <c>
        <is>
          <t>İZMİR</t>
        </is>
      </c>
      <c>
        <v>BAYRAKLI</v>
      </c>
      <c>
        <is>
          <t>K-3515 35-02-K03515_K-1323-K01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09:06:02</t>
        </is>
      </c>
      <c>
        <is>
          <t>24.12.2020 18:08:00</t>
        </is>
      </c>
      <c>
        <v>9.032777777</v>
      </c>
      <c>
        <v>6</v>
      </c>
      <c>
        <v>3457</v>
      </c>
      <c>
        <v>0</v>
      </c>
      <c>
        <v>0</v>
      </c>
      <c>
        <v>54.196667</v>
      </c>
      <c>
        <v>31226.312775</v>
      </c>
      <c>
        <v>0</v>
      </c>
      <c>
        <v>0</v>
      </c>
    </row>
    <row>
      <c>
        <is>
          <t>1600574</t>
        </is>
      </c>
      <c>
        <v>1</v>
      </c>
      <c>
        <is>
          <t>İZMİR</t>
        </is>
      </c>
      <c>
        <v>BAYRAKLI</v>
      </c>
      <c>
        <is>
          <t>K-1049 35-02-K01049_K-3156-K05 K05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04.12.2020 02:02:22</t>
        </is>
      </c>
      <c>
        <is>
          <t>04.12.2020 02:10:56</t>
        </is>
      </c>
      <c>
        <v>0.142654444</v>
      </c>
      <c>
        <v>16</v>
      </c>
      <c>
        <v>5106</v>
      </c>
      <c>
        <v>0</v>
      </c>
      <c>
        <v>0</v>
      </c>
      <c>
        <v>2.282471</v>
      </c>
      <c>
        <v>728.393591</v>
      </c>
      <c>
        <v>0</v>
      </c>
      <c>
        <v>0</v>
      </c>
    </row>
    <row>
      <c>
        <is>
          <t>1608234</t>
        </is>
      </c>
      <c>
        <v>1</v>
      </c>
      <c>
        <is>
          <t>İZMİR</t>
        </is>
      </c>
      <c>
        <v>BAYRAKLI</v>
      </c>
      <c>
        <is>
          <t>K-2509 35-02-K02509_35-02-K02509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13.12.2020 13:02:19</t>
        </is>
      </c>
      <c>
        <is>
          <t>13.12.2020 13:53:54</t>
        </is>
      </c>
      <c>
        <v>0.859558333</v>
      </c>
      <c>
        <v>1</v>
      </c>
      <c>
        <v>851</v>
      </c>
      <c>
        <v>0</v>
      </c>
      <c>
        <v>0</v>
      </c>
      <c>
        <v>0.859558</v>
      </c>
      <c>
        <v>731.484141</v>
      </c>
      <c>
        <v>0</v>
      </c>
      <c>
        <v>0</v>
      </c>
    </row>
    <row>
      <c>
        <is>
          <t>1610937</t>
        </is>
      </c>
      <c>
        <v>1</v>
      </c>
      <c>
        <is>
          <t>İZMİR</t>
        </is>
      </c>
      <c>
        <v>ÇEŞME</v>
      </c>
      <c>
        <is>
          <t>L-114 OVACIK 35-18-L00114_35-18-L00114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09:20:56</t>
        </is>
      </c>
      <c>
        <is>
          <t>18.12.2020 14:01:47</t>
        </is>
      </c>
      <c>
        <v>4.680633333</v>
      </c>
      <c>
        <v>1</v>
      </c>
      <c>
        <v>222</v>
      </c>
      <c>
        <v>0</v>
      </c>
      <c>
        <v>7</v>
      </c>
      <c>
        <v>4.680633</v>
      </c>
      <c>
        <v>1039.1006</v>
      </c>
      <c>
        <v>0</v>
      </c>
      <c>
        <v>32.764433</v>
      </c>
    </row>
    <row>
      <c>
        <is>
          <t>1611260</t>
        </is>
      </c>
      <c>
        <v>1</v>
      </c>
      <c>
        <is>
          <t>İZMİR</t>
        </is>
      </c>
      <c>
        <v>ÖDEMİŞ</v>
      </c>
      <c>
        <is>
          <t>OVAKENT İM 35-15-A00003_TR-1-L07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14:58:38</t>
        </is>
      </c>
      <c>
        <is>
          <t>18.12.2020 15:03:08</t>
        </is>
      </c>
      <c>
        <v>0.075</v>
      </c>
      <c>
        <v>32</v>
      </c>
      <c>
        <v>2775</v>
      </c>
      <c>
        <v>229</v>
      </c>
      <c>
        <v>3783</v>
      </c>
      <c>
        <v>2.4</v>
      </c>
      <c>
        <v>208.125</v>
      </c>
      <c>
        <v>17.175</v>
      </c>
      <c>
        <v>283.725</v>
      </c>
    </row>
    <row>
      <c>
        <is>
          <t>1623045</t>
        </is>
      </c>
      <c>
        <v>1</v>
      </c>
      <c>
        <is>
          <t>İZMİR</t>
        </is>
      </c>
      <c>
        <v>ÖDEMİŞ</v>
      </c>
      <c>
        <is>
          <t>MESCİTLİ DM 35-15-L00904_MESCİTLİ-L05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11:55:29</t>
        </is>
      </c>
      <c>
        <is>
          <t>22.12.2020 12:40:00</t>
        </is>
      </c>
      <c>
        <v>0.741944444</v>
      </c>
      <c>
        <v>0</v>
      </c>
      <c>
        <v>0</v>
      </c>
      <c>
        <v>32</v>
      </c>
      <c>
        <v>613</v>
      </c>
      <c>
        <v>0</v>
      </c>
      <c>
        <v>0</v>
      </c>
      <c>
        <v>23.742222</v>
      </c>
      <c>
        <v>454.811944</v>
      </c>
    </row>
    <row>
      <c>
        <is>
          <t>1621633</t>
        </is>
      </c>
      <c>
        <v>1</v>
      </c>
      <c>
        <is>
          <t>İZMİR</t>
        </is>
      </c>
      <c>
        <v>ÖDEMİŞ</v>
      </c>
      <c>
        <is>
          <t>OVAKENT İM 35-15-A00003_LOKMAN KUYU-L06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10:43:36</t>
        </is>
      </c>
      <c>
        <is>
          <t>19.12.2020 11:12:38</t>
        </is>
      </c>
      <c>
        <v>0.483888888</v>
      </c>
      <c>
        <v>0</v>
      </c>
      <c>
        <v>0</v>
      </c>
      <c>
        <v>77</v>
      </c>
      <c>
        <v>294</v>
      </c>
      <c>
        <v>0</v>
      </c>
      <c>
        <v>0</v>
      </c>
      <c>
        <v>37.259444</v>
      </c>
      <c>
        <v>142.263333</v>
      </c>
    </row>
    <row>
      <c>
        <is>
          <t>1624480</t>
        </is>
      </c>
      <c>
        <v>1</v>
      </c>
      <c>
        <is>
          <t>İZMİR</t>
        </is>
      </c>
      <c>
        <v>ÖDEMİŞ</v>
      </c>
      <c>
        <is>
          <t>MESCİTLİ DM 35-15-L00904_MESCİTLİ-L05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10:31:53</t>
        </is>
      </c>
      <c>
        <is>
          <t>25.12.2020 11:20:00</t>
        </is>
      </c>
      <c>
        <v>0.801944444</v>
      </c>
      <c>
        <v>0</v>
      </c>
      <c>
        <v>0</v>
      </c>
      <c>
        <v>32</v>
      </c>
      <c>
        <v>613</v>
      </c>
      <c>
        <v>0</v>
      </c>
      <c>
        <v>0</v>
      </c>
      <c>
        <v>25.662222</v>
      </c>
      <c>
        <v>491.591944</v>
      </c>
    </row>
    <row>
      <c>
        <is>
          <t>1625434</t>
        </is>
      </c>
      <c>
        <v>1</v>
      </c>
      <c>
        <is>
          <t>İZMİR</t>
        </is>
      </c>
      <c>
        <v>ÖDEMİŞ</v>
      </c>
      <c>
        <is>
          <t>OVAKENT İM 35-15-A00003_OVAKENT 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14:43:40</t>
        </is>
      </c>
      <c>
        <is>
          <t>27.12.2020 14:51:00</t>
        </is>
      </c>
      <c>
        <v>0.122222222</v>
      </c>
      <c>
        <v>32</v>
      </c>
      <c>
        <v>2775</v>
      </c>
      <c>
        <v>306</v>
      </c>
      <c>
        <v>4084</v>
      </c>
      <c>
        <v>3.911111</v>
      </c>
      <c>
        <v>339.166666</v>
      </c>
      <c>
        <v>37.4</v>
      </c>
      <c>
        <v>499.155555</v>
      </c>
    </row>
    <row>
      <c>
        <is>
          <t>1626954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15:04:05</t>
        </is>
      </c>
      <c>
        <is>
          <t>30.12.2020 15:32:41</t>
        </is>
      </c>
      <c>
        <v>0.476666666</v>
      </c>
      <c>
        <v>0</v>
      </c>
      <c>
        <v>0</v>
      </c>
      <c>
        <v>52</v>
      </c>
      <c>
        <v>6</v>
      </c>
      <c>
        <v>0</v>
      </c>
      <c>
        <v>0</v>
      </c>
      <c>
        <v>24.786667</v>
      </c>
      <c>
        <v>2.86</v>
      </c>
    </row>
    <row>
      <c>
        <is>
          <t>1627234</t>
        </is>
      </c>
      <c>
        <v>1</v>
      </c>
      <c>
        <is>
          <t>İZMİR</t>
        </is>
      </c>
      <c>
        <v>ÖDEMİŞ</v>
      </c>
      <c>
        <is>
          <t>MESCİTLİ DM 35-15-L00904_MESCİTLİ-L05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10:41:24</t>
        </is>
      </c>
      <c>
        <is>
          <t>31.12.2020 11:21:17</t>
        </is>
      </c>
      <c>
        <v>0.664722222</v>
      </c>
      <c>
        <v>0</v>
      </c>
      <c>
        <v>0</v>
      </c>
      <c>
        <v>32</v>
      </c>
      <c>
        <v>613</v>
      </c>
      <c>
        <v>0</v>
      </c>
      <c>
        <v>0</v>
      </c>
      <c>
        <v>21.271111</v>
      </c>
      <c>
        <v>407.474722</v>
      </c>
    </row>
    <row>
      <c>
        <is>
          <t>1626744</t>
        </is>
      </c>
      <c>
        <v>1</v>
      </c>
      <c>
        <is>
          <t>İZMİR</t>
        </is>
      </c>
      <c>
        <v>ÖDEMİŞ</v>
      </c>
      <c>
        <is>
          <t>OVAKENT TR-10 35-15-L00630_Ayırıcı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30.12.2020 09:39:17</t>
        </is>
      </c>
      <c>
        <is>
          <t>30.12.2020 17:15:17</t>
        </is>
      </c>
      <c>
        <v>7.599843333</v>
      </c>
      <c>
        <v>6</v>
      </c>
      <c>
        <v>77</v>
      </c>
      <c>
        <v>0</v>
      </c>
      <c>
        <v>32</v>
      </c>
      <c>
        <v>45.59906</v>
      </c>
      <c>
        <v>585.187937</v>
      </c>
      <c>
        <v>0</v>
      </c>
      <c>
        <v>243.194987</v>
      </c>
    </row>
    <row>
      <c>
        <is>
          <t>1627436</t>
        </is>
      </c>
      <c>
        <v>1</v>
      </c>
      <c>
        <is>
          <t>İZMİR</t>
        </is>
      </c>
      <c>
        <v>ÖDEMİŞ</v>
      </c>
      <c>
        <is>
          <t>OVAKENT İM 35-15-A00003_LOKMAN KUYU-L06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16:44:07</t>
        </is>
      </c>
      <c>
        <is>
          <t>31.12.2020 16:49:22</t>
        </is>
      </c>
      <c>
        <v>0.0875</v>
      </c>
      <c>
        <v>0</v>
      </c>
      <c>
        <v>0</v>
      </c>
      <c>
        <v>77</v>
      </c>
      <c>
        <v>294</v>
      </c>
      <c>
        <v>0</v>
      </c>
      <c>
        <v>0</v>
      </c>
      <c>
        <v>6.7375</v>
      </c>
      <c>
        <v>25.725</v>
      </c>
    </row>
    <row>
      <c>
        <is>
          <t>1626051</t>
        </is>
      </c>
      <c>
        <v>1</v>
      </c>
      <c>
        <is>
          <t>İZMİR</t>
        </is>
      </c>
      <c>
        <v>ÖDEMİŞ</v>
      </c>
      <c>
        <is>
          <t>OVAKENT İM 35-15-A00003_OVAKENT 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17:24:21</t>
        </is>
      </c>
      <c>
        <is>
          <t>28.12.2020 17:31:51</t>
        </is>
      </c>
      <c>
        <v>0.125</v>
      </c>
      <c>
        <v>32</v>
      </c>
      <c>
        <v>2775</v>
      </c>
      <c>
        <v>306</v>
      </c>
      <c>
        <v>4084</v>
      </c>
      <c>
        <v>4</v>
      </c>
      <c>
        <v>346.875</v>
      </c>
      <c>
        <v>38.25</v>
      </c>
      <c>
        <v>510.5</v>
      </c>
    </row>
    <row>
      <c>
        <is>
          <t>1626270</t>
        </is>
      </c>
      <c>
        <v>1</v>
      </c>
      <c>
        <is>
          <t>İZMİR</t>
        </is>
      </c>
      <c>
        <v>ÖDEMİŞ</v>
      </c>
      <c>
        <is>
          <t>OVAKENT TR-10 35-15-L00630_Ayırıcı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09:34:51</t>
        </is>
      </c>
      <c>
        <is>
          <t>29.12.2020 17:51:29</t>
        </is>
      </c>
      <c>
        <v>8.277222222</v>
      </c>
      <c>
        <v>6</v>
      </c>
      <c>
        <v>77</v>
      </c>
      <c>
        <v>0</v>
      </c>
      <c>
        <v>32</v>
      </c>
      <c>
        <v>49.663333</v>
      </c>
      <c>
        <v>637.346111</v>
      </c>
      <c>
        <v>0</v>
      </c>
      <c>
        <v>264.871111</v>
      </c>
    </row>
    <row>
      <c>
        <is>
          <t>1603010</t>
        </is>
      </c>
      <c>
        <v>1</v>
      </c>
      <c>
        <is>
          <t>İZMİR</t>
        </is>
      </c>
      <c>
        <v>KİRAZ</v>
      </c>
      <c>
        <is>
          <t>KARABULU KÖK 35-31-L00227_KARABULU-L02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07.12.2020 14:38:48</t>
        </is>
      </c>
      <c>
        <is>
          <t>07.12.2020 14:39:18</t>
        </is>
      </c>
      <c>
        <v>0.008333333</v>
      </c>
      <c>
        <v>0</v>
      </c>
      <c>
        <v>0</v>
      </c>
      <c>
        <v>30</v>
      </c>
      <c>
        <v>563</v>
      </c>
      <c>
        <v>0</v>
      </c>
      <c>
        <v>0</v>
      </c>
      <c>
        <v>0.25</v>
      </c>
      <c>
        <v>4.691666</v>
      </c>
    </row>
    <row>
      <c>
        <is>
          <t>1603556</t>
        </is>
      </c>
      <c>
        <v>1</v>
      </c>
      <c>
        <is>
          <t>İZMİR</t>
        </is>
      </c>
      <c>
        <v>KİRAZ</v>
      </c>
      <c>
        <is>
          <t>KARABULU KÖK 35-31-L00227_KARABULU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08.12.2020 10:12:13</t>
        </is>
      </c>
      <c>
        <is>
          <t>08.12.2020 15:19:34</t>
        </is>
      </c>
      <c>
        <v>5.122441666</v>
      </c>
      <c>
        <v>0</v>
      </c>
      <c>
        <v>0</v>
      </c>
      <c>
        <v>30</v>
      </c>
      <c>
        <v>563</v>
      </c>
      <c>
        <v>0</v>
      </c>
      <c>
        <v>0</v>
      </c>
      <c>
        <v>153.67325</v>
      </c>
      <c>
        <v>2883.934658</v>
      </c>
    </row>
    <row>
      <c>
        <is>
          <t>1626353</t>
        </is>
      </c>
      <c>
        <v>1</v>
      </c>
      <c>
        <is>
          <t>İZMİR</t>
        </is>
      </c>
      <c>
        <v>KEMALPAŞA</v>
      </c>
      <c>
        <is>
          <t>ÖRNEKKÖY TR-5 35-27-L00130_35-27-L00130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11:34:00</t>
        </is>
      </c>
      <c>
        <is>
          <t>29.12.2020 14:41:41</t>
        </is>
      </c>
      <c>
        <v>3.127986111</v>
      </c>
      <c>
        <v>0</v>
      </c>
      <c>
        <v>0</v>
      </c>
      <c>
        <v>1</v>
      </c>
      <c>
        <v>394</v>
      </c>
      <c>
        <v>0</v>
      </c>
      <c>
        <v>0</v>
      </c>
      <c>
        <v>3.127986</v>
      </c>
      <c>
        <v>1232.426528</v>
      </c>
    </row>
    <row>
      <c>
        <is>
          <t>1609688</t>
        </is>
      </c>
      <c>
        <v>1</v>
      </c>
      <c>
        <is>
          <t>İZMİR</t>
        </is>
      </c>
      <c>
        <v>KEMALPAŞA</v>
      </c>
      <c>
        <is>
          <t>ÖRNEKKÖY TR-1 35-27-L00128_B.KARAKOÇ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09:35:34</t>
        </is>
      </c>
      <c>
        <is>
          <t>15.12.2020 17:04:54</t>
        </is>
      </c>
      <c>
        <v>7.48885</v>
      </c>
      <c>
        <v>0</v>
      </c>
      <c>
        <v>0</v>
      </c>
      <c>
        <v>26</v>
      </c>
      <c>
        <v>50</v>
      </c>
      <c>
        <v>0</v>
      </c>
      <c>
        <v>0</v>
      </c>
      <c>
        <v>194.7101</v>
      </c>
      <c>
        <v>374.4425</v>
      </c>
    </row>
    <row>
      <c>
        <is>
          <t>1624260</t>
        </is>
      </c>
      <c>
        <v>1</v>
      </c>
      <c>
        <is>
          <t>İZMİR</t>
        </is>
      </c>
      <c>
        <v>TORBALI</v>
      </c>
      <c>
        <is>
          <t>ÖZBEY İM 35-26-A00005_AHMETLİ-L09 L09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24.12.2020 19:08:25</t>
        </is>
      </c>
      <c>
        <is>
          <t>24.12.2020 19:11:05</t>
        </is>
      </c>
      <c>
        <v>0.044444444</v>
      </c>
      <c>
        <v>0</v>
      </c>
      <c>
        <v>0</v>
      </c>
      <c>
        <v>86</v>
      </c>
      <c>
        <v>499</v>
      </c>
      <c>
        <v>0</v>
      </c>
      <c>
        <v>0</v>
      </c>
      <c>
        <v>3.822222</v>
      </c>
      <c>
        <v>22.177778</v>
      </c>
    </row>
    <row>
      <c>
        <is>
          <t>1622185</t>
        </is>
      </c>
      <c>
        <v>1</v>
      </c>
      <c>
        <is>
          <t>İZMİR</t>
        </is>
      </c>
      <c>
        <v>MENDERES</v>
      </c>
      <c>
        <is>
          <t>SULTAN DM 35-25-M00121_İZSU ARITMA-M04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16:43:08</t>
        </is>
      </c>
      <c>
        <is>
          <t>20.12.2020 17:20:00</t>
        </is>
      </c>
      <c>
        <v>0.614444444</v>
      </c>
      <c>
        <v>16</v>
      </c>
      <c>
        <v>983</v>
      </c>
      <c>
        <v>0</v>
      </c>
      <c>
        <v>0</v>
      </c>
      <c>
        <v>9.831111</v>
      </c>
      <c>
        <v>603.998888</v>
      </c>
      <c>
        <v>0</v>
      </c>
      <c>
        <v>0</v>
      </c>
    </row>
    <row>
      <c>
        <is>
          <t>1607283</t>
        </is>
      </c>
      <c>
        <v>1</v>
      </c>
      <c>
        <is>
          <t>İZMİR</t>
        </is>
      </c>
      <c>
        <v>MENDERES</v>
      </c>
      <c>
        <is>
          <t>SULTAN DM 35-25-M00121_İZSU ARITMA-M04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14:50:08</t>
        </is>
      </c>
      <c>
        <is>
          <t>12.12.2020 14:56:03</t>
        </is>
      </c>
      <c>
        <v>0.098611111</v>
      </c>
      <c>
        <v>16</v>
      </c>
      <c>
        <v>983</v>
      </c>
      <c>
        <v>0</v>
      </c>
      <c>
        <v>0</v>
      </c>
      <c>
        <v>1.577778</v>
      </c>
      <c>
        <v>96.934722</v>
      </c>
      <c>
        <v>0</v>
      </c>
      <c>
        <v>0</v>
      </c>
    </row>
    <row>
      <c>
        <is>
          <t>1605065</t>
        </is>
      </c>
      <c>
        <v>1</v>
      </c>
      <c>
        <is>
          <t>İZMİR</t>
        </is>
      </c>
      <c>
        <v>KARABAĞLAR</v>
      </c>
      <c>
        <is>
          <t>K-1665 35-01-K01665_TRAFO-K03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14:03:15</t>
        </is>
      </c>
      <c>
        <is>
          <t>10.12.2020 18:25:00</t>
        </is>
      </c>
      <c>
        <v>4.362251666</v>
      </c>
      <c>
        <v>1</v>
      </c>
      <c>
        <v>863</v>
      </c>
      <c>
        <v>0</v>
      </c>
      <c>
        <v>0</v>
      </c>
      <c>
        <v>4.362252</v>
      </c>
      <c>
        <v>3764.623188</v>
      </c>
      <c>
        <v>0</v>
      </c>
      <c>
        <v>0</v>
      </c>
    </row>
    <row>
      <c>
        <is>
          <t>1610035</t>
        </is>
      </c>
      <c>
        <v>1</v>
      </c>
      <c>
        <is>
          <t>İZMİR</t>
        </is>
      </c>
      <c>
        <v>KARABAĞLAR</v>
      </c>
      <c>
        <is>
          <t>K-1665 35-01-K01665_35-01-K01665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08:57:46</t>
        </is>
      </c>
      <c>
        <is>
          <t>16.12.2020 13:14:00</t>
        </is>
      </c>
      <c>
        <v>4.270555555</v>
      </c>
      <c>
        <v>1</v>
      </c>
      <c>
        <v>863</v>
      </c>
      <c>
        <v>0</v>
      </c>
      <c>
        <v>0</v>
      </c>
      <c>
        <v>4.270556</v>
      </c>
      <c>
        <v>3685.489444</v>
      </c>
      <c>
        <v>0</v>
      </c>
      <c>
        <v>0</v>
      </c>
    </row>
    <row>
      <c>
        <is>
          <t>1624441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25.12.2020 09:37:53</t>
        </is>
      </c>
      <c>
        <is>
          <t>25.12.2020 09:38:23</t>
        </is>
      </c>
      <c>
        <v>0.008333333</v>
      </c>
      <c>
        <v>0</v>
      </c>
      <c>
        <v>0</v>
      </c>
      <c>
        <v>69</v>
      </c>
      <c>
        <v>868</v>
      </c>
      <c>
        <v>0</v>
      </c>
      <c>
        <v>0</v>
      </c>
      <c>
        <v>0.575</v>
      </c>
      <c>
        <v>7.233333</v>
      </c>
    </row>
    <row>
      <c>
        <is>
          <t>1625286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27.12.2020 09:07:17</t>
        </is>
      </c>
      <c>
        <is>
          <t>27.12.2020 09:07:45</t>
        </is>
      </c>
      <c>
        <v>0.007777777</v>
      </c>
      <c>
        <v>0</v>
      </c>
      <c>
        <v>0</v>
      </c>
      <c>
        <v>69</v>
      </c>
      <c>
        <v>868</v>
      </c>
      <c>
        <v>0</v>
      </c>
      <c>
        <v>0</v>
      </c>
      <c>
        <v>0.536667</v>
      </c>
      <c>
        <v>6.75111</v>
      </c>
    </row>
    <row>
      <c>
        <is>
          <t>1603366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08.12.2020 00:09:43</t>
        </is>
      </c>
      <c>
        <is>
          <t>08.12.2020 00:10:18</t>
        </is>
      </c>
      <c>
        <v>0.009722222</v>
      </c>
      <c>
        <v>0</v>
      </c>
      <c>
        <v>0</v>
      </c>
      <c>
        <v>69</v>
      </c>
      <c>
        <v>868</v>
      </c>
      <c>
        <v>0</v>
      </c>
      <c>
        <v>0</v>
      </c>
      <c>
        <v>0.670833</v>
      </c>
      <c>
        <v>8.438889</v>
      </c>
    </row>
    <row>
      <c>
        <is>
          <t>1601599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05.12.2020 18:38:09</t>
        </is>
      </c>
      <c>
        <is>
          <t>05.12.2020 18:38:48</t>
        </is>
      </c>
      <c>
        <v>0.010833333</v>
      </c>
      <c>
        <v>0</v>
      </c>
      <c>
        <v>0</v>
      </c>
      <c>
        <v>69</v>
      </c>
      <c>
        <v>868</v>
      </c>
      <c>
        <v>0</v>
      </c>
      <c>
        <v>0</v>
      </c>
      <c>
        <v>0.7475</v>
      </c>
      <c>
        <v>9.403333</v>
      </c>
    </row>
    <row>
      <c>
        <is>
          <t>1599460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02.12.2020 08:17:05</t>
        </is>
      </c>
      <c>
        <is>
          <t>02.12.2020 08:17:34</t>
        </is>
      </c>
      <c>
        <v>0.008055555</v>
      </c>
      <c>
        <v>0</v>
      </c>
      <c>
        <v>0</v>
      </c>
      <c>
        <v>69</v>
      </c>
      <c>
        <v>868</v>
      </c>
      <c>
        <v>0</v>
      </c>
      <c>
        <v>0</v>
      </c>
      <c>
        <v>0.555833</v>
      </c>
      <c>
        <v>6.992222</v>
      </c>
    </row>
    <row>
      <c>
        <is>
          <t>1625317</t>
        </is>
      </c>
      <c>
        <v>1</v>
      </c>
      <c>
        <is>
          <t>İZMİR</t>
        </is>
      </c>
      <c>
        <v>SEFERİHİSAR</v>
      </c>
      <c>
        <is>
          <t>PAYAMLI M-1 KÖK 35-25-M00175_GÜMÜLDÜR DM(SEFERİHİSAR HATTI)-M06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10:06:45</t>
        </is>
      </c>
      <c>
        <is>
          <t>27.12.2020 10:32:00</t>
        </is>
      </c>
      <c>
        <v>0.420833333</v>
      </c>
      <c>
        <v>66</v>
      </c>
      <c>
        <v>2733</v>
      </c>
      <c>
        <v>32</v>
      </c>
      <c>
        <v>586</v>
      </c>
      <c>
        <v>27.775</v>
      </c>
      <c>
        <v>1150.137499</v>
      </c>
      <c>
        <v>13.466667</v>
      </c>
      <c>
        <v>246.608333</v>
      </c>
    </row>
    <row>
      <c>
        <is>
          <t>1625853</t>
        </is>
      </c>
      <c>
        <v>1</v>
      </c>
      <c>
        <is>
          <t>İZMİR</t>
        </is>
      </c>
      <c>
        <v>SEFERİHİSAR</v>
      </c>
      <c>
        <is>
          <t>PAYAMLI M-1 KÖK 35-25-M00175_SEFEERİHİSAR ENH-M16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12:38:50</t>
        </is>
      </c>
      <c>
        <is>
          <t>28.12.2020 12:57:00</t>
        </is>
      </c>
      <c>
        <v>0.302777777</v>
      </c>
      <c>
        <v>51</v>
      </c>
      <c>
        <v>1424</v>
      </c>
      <c>
        <v>25</v>
      </c>
      <c>
        <v>259</v>
      </c>
      <c>
        <v>15.441667</v>
      </c>
      <c>
        <v>431.155554</v>
      </c>
      <c>
        <v>7.569444</v>
      </c>
      <c>
        <v>78.419444</v>
      </c>
    </row>
    <row>
      <c>
        <is>
          <t>1599013</t>
        </is>
      </c>
      <c>
        <v>1</v>
      </c>
      <c>
        <is>
          <t>İZMİR</t>
        </is>
      </c>
      <c>
        <v>BAYINDIR</v>
      </c>
      <c>
        <is>
          <t>PINARLI KÖK 35-20-M00085_TR-6 - TR-7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01.12.2020 09:52:58</t>
        </is>
      </c>
      <c>
        <is>
          <t>01.12.2020 15:51:16</t>
        </is>
      </c>
      <c>
        <v>5.971505555</v>
      </c>
      <c>
        <v>0</v>
      </c>
      <c>
        <v>314</v>
      </c>
      <c>
        <v>13</v>
      </c>
      <c>
        <v>8</v>
      </c>
      <c>
        <v>0</v>
      </c>
      <c>
        <v>1875.052744</v>
      </c>
      <c>
        <v>77.629572</v>
      </c>
      <c>
        <v>47.772044</v>
      </c>
    </row>
    <row>
      <c>
        <is>
          <t>1599743</t>
        </is>
      </c>
      <c>
        <v>1</v>
      </c>
      <c>
        <is>
          <t>İZMİR</t>
        </is>
      </c>
      <c>
        <v>BAYINDIR</v>
      </c>
      <c>
        <is>
          <t>PINARLI KÖK 35-20-M00085_TR-4 - TR-5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14:04:55</t>
        </is>
      </c>
      <c>
        <is>
          <t>02.12.2020 15:29:44</t>
        </is>
      </c>
      <c>
        <v>1.413470277</v>
      </c>
      <c>
        <v>0</v>
      </c>
      <c>
        <v>130</v>
      </c>
      <c>
        <v>4</v>
      </c>
      <c>
        <v>6</v>
      </c>
      <c>
        <v>0</v>
      </c>
      <c>
        <v>183.751136</v>
      </c>
      <c>
        <v>5.653881</v>
      </c>
      <c>
        <v>8.480822</v>
      </c>
    </row>
    <row>
      <c>
        <is>
          <t>1627341</t>
        </is>
      </c>
      <c>
        <v>1</v>
      </c>
      <c>
        <is>
          <t>İZMİR</t>
        </is>
      </c>
      <c>
        <v>BAYRAKLI</v>
      </c>
      <c>
        <is>
          <t>K-1706 35-04-K01706_35-04-K01706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31.12.2020 13:44:04</t>
        </is>
      </c>
      <c>
        <is>
          <t>31.12.2020 14:05:27</t>
        </is>
      </c>
      <c>
        <v>0.356388888</v>
      </c>
      <c>
        <v>1</v>
      </c>
      <c>
        <v>505</v>
      </c>
      <c>
        <v>0</v>
      </c>
      <c>
        <v>0</v>
      </c>
      <c>
        <v>0.356389</v>
      </c>
      <c>
        <v>179.976388</v>
      </c>
      <c>
        <v>0</v>
      </c>
      <c>
        <v>0</v>
      </c>
    </row>
    <row>
      <c>
        <is>
          <t>1625715</t>
        </is>
      </c>
      <c>
        <v>1</v>
      </c>
      <c>
        <is>
          <t>MANİSA</t>
        </is>
      </c>
      <c>
        <v>SALİHLİ</v>
      </c>
      <c>
        <is>
          <t>POYRAZ KÖK 45-78-M00651_POYRAZ MERKEZ-BOZAĞAÇ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28.12.2020 09:34:16</t>
        </is>
      </c>
      <c>
        <is>
          <t>28.12.2020 17:17:35</t>
        </is>
      </c>
      <c>
        <v>7.721723055</v>
      </c>
      <c>
        <v>0</v>
      </c>
      <c>
        <v>0</v>
      </c>
      <c>
        <v>24</v>
      </c>
      <c>
        <v>429</v>
      </c>
      <c>
        <v>0</v>
      </c>
      <c>
        <v>0</v>
      </c>
      <c>
        <v>185.321353</v>
      </c>
      <c>
        <v>3312.619191</v>
      </c>
    </row>
    <row>
      <c>
        <is>
          <t>1626256</t>
        </is>
      </c>
      <c>
        <v>1</v>
      </c>
      <c>
        <is>
          <t>MANİSA</t>
        </is>
      </c>
      <c>
        <v>SALİHLİ</v>
      </c>
      <c>
        <is>
          <t>POYRAZ KÖK 45-78-M00651_POYRAZ MERKEZ-BOZAĞAÇ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09:22:51</t>
        </is>
      </c>
      <c>
        <is>
          <t>29.12.2020 18:18:51</t>
        </is>
      </c>
      <c>
        <v>8.933333333</v>
      </c>
      <c>
        <v>0</v>
      </c>
      <c>
        <v>0</v>
      </c>
      <c>
        <v>24</v>
      </c>
      <c>
        <v>429</v>
      </c>
      <c>
        <v>0</v>
      </c>
      <c>
        <v>0</v>
      </c>
      <c>
        <v>214.4</v>
      </c>
      <c>
        <v>3832.4</v>
      </c>
    </row>
    <row>
      <c>
        <is>
          <t>1624923</t>
        </is>
      </c>
      <c>
        <v>1</v>
      </c>
      <c>
        <is>
          <t>MANİSA</t>
        </is>
      </c>
      <c>
        <v>SALİHLİ</v>
      </c>
      <c>
        <is>
          <t>POYRAZ TR-2 45-78-M00654_45-78-M00654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26.12.2020 09:13:54</t>
        </is>
      </c>
      <c>
        <is>
          <t>26.12.2020 17:15:57</t>
        </is>
      </c>
      <c>
        <v>8.03405</v>
      </c>
      <c>
        <v>0</v>
      </c>
      <c>
        <v>0</v>
      </c>
      <c>
        <v>1</v>
      </c>
      <c>
        <v>159</v>
      </c>
      <c>
        <v>0</v>
      </c>
      <c>
        <v>0</v>
      </c>
      <c>
        <v>8.03405</v>
      </c>
      <c>
        <v>1277.41395</v>
      </c>
    </row>
    <row>
      <c>
        <is>
          <t>1624405</t>
        </is>
      </c>
      <c>
        <v>1</v>
      </c>
      <c>
        <is>
          <t>MANİSA</t>
        </is>
      </c>
      <c>
        <v>SALİHLİ</v>
      </c>
      <c>
        <is>
          <t>POYRAZ TR-2 45-78-M00654_45-78-M00654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09:08:54</t>
        </is>
      </c>
      <c>
        <is>
          <t>25.12.2020 17:34:24</t>
        </is>
      </c>
      <c>
        <v>8.424946111</v>
      </c>
      <c>
        <v>0</v>
      </c>
      <c>
        <v>0</v>
      </c>
      <c>
        <v>1</v>
      </c>
      <c>
        <v>159</v>
      </c>
      <c>
        <v>0</v>
      </c>
      <c>
        <v>0</v>
      </c>
      <c>
        <v>8.424946</v>
      </c>
      <c>
        <v>1339.566432</v>
      </c>
    </row>
    <row>
      <c>
        <is>
          <t>1623939</t>
        </is>
      </c>
      <c>
        <v>1</v>
      </c>
      <c>
        <is>
          <t>MANİSA</t>
        </is>
      </c>
      <c>
        <v>SALİHLİ</v>
      </c>
      <c>
        <is>
          <t>POYRAZ KÖK 45-78-M00651_HACIHIDIR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10:18:17</t>
        </is>
      </c>
      <c>
        <is>
          <t>24.12.2020 11:16:21</t>
        </is>
      </c>
      <c>
        <v>0.967508333</v>
      </c>
      <c>
        <v>0</v>
      </c>
      <c>
        <v>0</v>
      </c>
      <c>
        <v>34</v>
      </c>
      <c>
        <v>130</v>
      </c>
      <c>
        <v>0</v>
      </c>
      <c>
        <v>0</v>
      </c>
      <c>
        <v>32.895283</v>
      </c>
      <c>
        <v>125.776083</v>
      </c>
    </row>
    <row>
      <c>
        <is>
          <t>1609697</t>
        </is>
      </c>
      <c>
        <v>1</v>
      </c>
      <c>
        <is>
          <t>MANİSA</t>
        </is>
      </c>
      <c>
        <v>SALİHLİ</v>
      </c>
      <c>
        <is>
          <t>POYRAZ KÖK 45-78-M00651_POYRAZ MERKEZ-BOZAĞAÇ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09:43:38</t>
        </is>
      </c>
      <c>
        <is>
          <t>15.12.2020 17:17:50</t>
        </is>
      </c>
      <c>
        <v>7.569865555</v>
      </c>
      <c>
        <v>0</v>
      </c>
      <c>
        <v>0</v>
      </c>
      <c>
        <v>24</v>
      </c>
      <c>
        <v>428</v>
      </c>
      <c>
        <v>0</v>
      </c>
      <c>
        <v>0</v>
      </c>
      <c>
        <v>181.676773</v>
      </c>
      <c>
        <v>3239.902458</v>
      </c>
    </row>
    <row>
      <c>
        <is>
          <t>1622401</t>
        </is>
      </c>
      <c>
        <v>1</v>
      </c>
      <c>
        <is>
          <t>MANİSA</t>
        </is>
      </c>
      <c>
        <v>SALİHLİ</v>
      </c>
      <c>
        <is>
          <t>POYRAZ TR-2 45-78-M00654_45-78-M00654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09:18:29</t>
        </is>
      </c>
      <c>
        <is>
          <t>21.12.2020 17:44:06</t>
        </is>
      </c>
      <c>
        <v>8.426770277</v>
      </c>
      <c>
        <v>0</v>
      </c>
      <c>
        <v>0</v>
      </c>
      <c>
        <v>1</v>
      </c>
      <c>
        <v>159</v>
      </c>
      <c>
        <v>0</v>
      </c>
      <c>
        <v>0</v>
      </c>
      <c>
        <v>8.42677</v>
      </c>
      <c>
        <v>1339.856474</v>
      </c>
    </row>
    <row>
      <c>
        <is>
          <t>1623411</t>
        </is>
      </c>
      <c>
        <v>1</v>
      </c>
      <c>
        <is>
          <t>MANİSA</t>
        </is>
      </c>
      <c>
        <v>SALİHLİ</v>
      </c>
      <c>
        <is>
          <t>POYRAZ TR-2 45-78-M00654_45-78-M00654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09:06:21</t>
        </is>
      </c>
      <c>
        <is>
          <t>23.12.2020 18:10:36</t>
        </is>
      </c>
      <c>
        <v>9.070636944</v>
      </c>
      <c>
        <v>0</v>
      </c>
      <c>
        <v>0</v>
      </c>
      <c>
        <v>1</v>
      </c>
      <c>
        <v>159</v>
      </c>
      <c>
        <v>0</v>
      </c>
      <c>
        <v>0</v>
      </c>
      <c>
        <v>9.070637</v>
      </c>
      <c>
        <v>1442.231274</v>
      </c>
    </row>
    <row>
      <c>
        <is>
          <t>1622896</t>
        </is>
      </c>
      <c>
        <v>1</v>
      </c>
      <c>
        <is>
          <t>MANİSA</t>
        </is>
      </c>
      <c>
        <v>SALİHLİ</v>
      </c>
      <c>
        <is>
          <t>POYRAZ TR-2 45-78-M00654_45-78-M00654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09:07:57</t>
        </is>
      </c>
      <c>
        <is>
          <t>22.12.2020 17:25:38</t>
        </is>
      </c>
      <c>
        <v>8.294527777</v>
      </c>
      <c>
        <v>0</v>
      </c>
      <c>
        <v>0</v>
      </c>
      <c>
        <v>1</v>
      </c>
      <c>
        <v>159</v>
      </c>
      <c>
        <v>0</v>
      </c>
      <c>
        <v>0</v>
      </c>
      <c>
        <v>8.294528</v>
      </c>
      <c>
        <v>1318.829917</v>
      </c>
    </row>
    <row>
      <c>
        <is>
          <t>1601296</t>
        </is>
      </c>
      <c>
        <v>1</v>
      </c>
      <c>
        <is>
          <t>MANİSA</t>
        </is>
      </c>
      <c>
        <v>SALİHLİ</v>
      </c>
      <c>
        <is>
          <t>POYRAZ KÖK 45-78-M00651_45-78-M00651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09:10:15</t>
        </is>
      </c>
      <c>
        <is>
          <t>05.12.2020 17:48:24</t>
        </is>
      </c>
      <c>
        <v>8.635623888</v>
      </c>
      <c>
        <v>0</v>
      </c>
      <c>
        <v>0</v>
      </c>
      <c>
        <v>1</v>
      </c>
      <c>
        <v>3</v>
      </c>
      <c>
        <v>0</v>
      </c>
      <c>
        <v>0</v>
      </c>
      <c>
        <v>8.635624</v>
      </c>
      <c>
        <v>25.906872</v>
      </c>
    </row>
    <row>
      <c>
        <is>
          <t>1602718</t>
        </is>
      </c>
      <c>
        <v>1</v>
      </c>
      <c>
        <is>
          <t>MANİSA</t>
        </is>
      </c>
      <c>
        <v>SALİHLİ</v>
      </c>
      <c>
        <is>
          <t>POYRAZ TR-2 45-78-M00654_45-78-M00654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09:19:47</t>
        </is>
      </c>
      <c>
        <is>
          <t>07.12.2020 17:07:40</t>
        </is>
      </c>
      <c>
        <v>7.798055555</v>
      </c>
      <c>
        <v>0</v>
      </c>
      <c>
        <v>0</v>
      </c>
      <c>
        <v>1</v>
      </c>
      <c>
        <v>159</v>
      </c>
      <c>
        <v>0</v>
      </c>
      <c>
        <v>0</v>
      </c>
      <c>
        <v>7.798056</v>
      </c>
      <c>
        <v>1239.890833</v>
      </c>
    </row>
    <row>
      <c>
        <is>
          <t>1603468</t>
        </is>
      </c>
      <c>
        <v>1</v>
      </c>
      <c>
        <is>
          <t>MANİSA</t>
        </is>
      </c>
      <c>
        <v>SALİHLİ</v>
      </c>
      <c>
        <is>
          <t>POYRAZ TR-2 45-78-M00654_45-78-M00654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09:11:41</t>
        </is>
      </c>
      <c>
        <is>
          <t>08.12.2020 17:33:10</t>
        </is>
      </c>
      <c>
        <v>8.358022222</v>
      </c>
      <c>
        <v>0</v>
      </c>
      <c>
        <v>0</v>
      </c>
      <c>
        <v>1</v>
      </c>
      <c>
        <v>159</v>
      </c>
      <c>
        <v>0</v>
      </c>
      <c>
        <v>0</v>
      </c>
      <c>
        <v>8.358022</v>
      </c>
      <c>
        <v>1328.925533</v>
      </c>
    </row>
    <row>
      <c>
        <is>
          <t>1604152</t>
        </is>
      </c>
      <c>
        <v>1</v>
      </c>
      <c>
        <is>
          <t>MANİSA</t>
        </is>
      </c>
      <c>
        <v>SALİHLİ</v>
      </c>
      <c>
        <is>
          <t>POYRAZ KÖK 45-78-M00651_POYRAZ MERKEZ-BOZAĞAÇ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09.12.2020 09:01:45</t>
        </is>
      </c>
      <c>
        <is>
          <t>09.12.2020 16:36:00</t>
        </is>
      </c>
      <c>
        <v>7.570833333</v>
      </c>
      <c>
        <v>0</v>
      </c>
      <c>
        <v>0</v>
      </c>
      <c>
        <v>24</v>
      </c>
      <c>
        <v>428</v>
      </c>
      <c>
        <v>0</v>
      </c>
      <c>
        <v>0</v>
      </c>
      <c>
        <v>181.7</v>
      </c>
      <c>
        <v>3240.316667</v>
      </c>
    </row>
    <row>
      <c>
        <is>
          <t>1604751</t>
        </is>
      </c>
      <c>
        <v>1</v>
      </c>
      <c>
        <is>
          <t>MANİSA</t>
        </is>
      </c>
      <c>
        <v>SALİHLİ</v>
      </c>
      <c>
        <is>
          <t>POYRAZ KÖK 45-78-M00651_POYRAZ MERKEZ-BOZAĞAÇ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09:08:26</t>
        </is>
      </c>
      <c>
        <is>
          <t>10.12.2020 17:22:49</t>
        </is>
      </c>
      <c>
        <v>8.239722222</v>
      </c>
      <c>
        <v>0</v>
      </c>
      <c>
        <v>0</v>
      </c>
      <c>
        <v>24</v>
      </c>
      <c>
        <v>428</v>
      </c>
      <c>
        <v>0</v>
      </c>
      <c>
        <v>0</v>
      </c>
      <c>
        <v>197.753333</v>
      </c>
      <c>
        <v>3526.601111</v>
      </c>
    </row>
    <row>
      <c>
        <is>
          <t>1609012</t>
        </is>
      </c>
      <c>
        <v>1</v>
      </c>
      <c>
        <is>
          <t>MANİSA</t>
        </is>
      </c>
      <c>
        <v>SALİHLİ</v>
      </c>
      <c>
        <is>
          <t>POYRAZ KÖK 45-78-M00651_POYRAZ MERKEZ-BOZAĞAÇ-M04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09:36:34</t>
        </is>
      </c>
      <c>
        <is>
          <t>14.12.2020 17:41:02</t>
        </is>
      </c>
      <c>
        <v>8.074296111</v>
      </c>
      <c>
        <v>0</v>
      </c>
      <c>
        <v>0</v>
      </c>
      <c>
        <v>24</v>
      </c>
      <c>
        <v>428</v>
      </c>
      <c>
        <v>0</v>
      </c>
      <c>
        <v>0</v>
      </c>
      <c>
        <v>193.783107</v>
      </c>
      <c>
        <v>3455.798736</v>
      </c>
    </row>
    <row>
      <c>
        <is>
          <t>1601025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04.12.2020 15:49:17</t>
        </is>
      </c>
      <c>
        <is>
          <t>04.12.2020 15:49:27</t>
        </is>
      </c>
      <c>
        <v>0.002777777</v>
      </c>
      <c>
        <v>0</v>
      </c>
      <c>
        <v>0</v>
      </c>
      <c>
        <v>228</v>
      </c>
      <c>
        <v>1713</v>
      </c>
      <c>
        <v>0</v>
      </c>
      <c>
        <v>0</v>
      </c>
      <c>
        <v>0.633333</v>
      </c>
      <c>
        <v>4.758332</v>
      </c>
    </row>
    <row>
      <c>
        <is>
          <t>1600695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04.12.2020 09:51:37</t>
        </is>
      </c>
      <c>
        <is>
          <t>04.12.2020 09:52:07</t>
        </is>
      </c>
      <c>
        <v>0.008333333</v>
      </c>
      <c>
        <v>0</v>
      </c>
      <c>
        <v>0</v>
      </c>
      <c>
        <v>228</v>
      </c>
      <c>
        <v>1713</v>
      </c>
      <c>
        <v>0</v>
      </c>
      <c>
        <v>0</v>
      </c>
      <c>
        <v>1.9</v>
      </c>
      <c>
        <v>14.274999</v>
      </c>
    </row>
    <row>
      <c>
        <is>
          <t>1621589</t>
        </is>
      </c>
      <c>
        <v>1</v>
      </c>
      <c>
        <is>
          <t>MANİSA</t>
        </is>
      </c>
      <c>
        <v>SALİHLİ</v>
      </c>
      <c>
        <is>
          <t>POYRAZDAMLARI TR-11 45-78-M00576_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19.12.2020 09:10:08</t>
        </is>
      </c>
      <c>
        <is>
          <t>19.12.2020 14:29:09</t>
        </is>
      </c>
      <c>
        <v>5.316738888</v>
      </c>
      <c>
        <v>4</v>
      </c>
      <c>
        <v>275</v>
      </c>
      <c>
        <v>0</v>
      </c>
      <c>
        <v>10</v>
      </c>
      <c>
        <v>21.266956</v>
      </c>
      <c>
        <v>1462.103194</v>
      </c>
      <c>
        <v>0</v>
      </c>
      <c>
        <v>53.167389</v>
      </c>
    </row>
    <row>
      <c>
        <is>
          <t>1610999</t>
        </is>
      </c>
      <c>
        <v>1</v>
      </c>
      <c>
        <is>
          <t>MANİSA</t>
        </is>
      </c>
      <c>
        <v>SELENDİ</v>
      </c>
      <c>
        <is>
          <t>RAHMANLAR TR-1 45-81-M00108_45-81-M00108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10:21:48</t>
        </is>
      </c>
      <c>
        <is>
          <t>18.12.2020 11:55:45</t>
        </is>
      </c>
      <c>
        <v>1.565833333</v>
      </c>
      <c>
        <v>0</v>
      </c>
      <c>
        <v>0</v>
      </c>
      <c>
        <v>1</v>
      </c>
      <c>
        <v>108</v>
      </c>
      <c>
        <v>0</v>
      </c>
      <c>
        <v>0</v>
      </c>
      <c>
        <v>1.565833</v>
      </c>
      <c>
        <v>169.11</v>
      </c>
    </row>
    <row>
      <c>
        <is>
          <t>1611115</t>
        </is>
      </c>
      <c>
        <v>1</v>
      </c>
      <c>
        <is>
          <t>MANİSA</t>
        </is>
      </c>
      <c>
        <v>SELENDİ</v>
      </c>
      <c>
        <is>
          <t>RAHMANLAR TR-2 45-81-M00109_45-81-M00109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11:59:58</t>
        </is>
      </c>
      <c>
        <is>
          <t>18.12.2020 12:46:50</t>
        </is>
      </c>
      <c>
        <v>0.781111111</v>
      </c>
      <c>
        <v>0</v>
      </c>
      <c>
        <v>0</v>
      </c>
      <c>
        <v>1</v>
      </c>
      <c>
        <v>85</v>
      </c>
      <c>
        <v>0</v>
      </c>
      <c>
        <v>0</v>
      </c>
      <c>
        <v>0.781111</v>
      </c>
      <c>
        <v>66.394444</v>
      </c>
    </row>
    <row>
      <c>
        <is>
          <t>1599678</t>
        </is>
      </c>
      <c>
        <v>1</v>
      </c>
      <c>
        <is>
          <t>İZMİR</t>
        </is>
      </c>
      <c>
        <v>KARABAĞLAR</v>
      </c>
      <c>
        <is>
          <t>M-1574 35-01-M01574_35-01-M01574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12:52:35</t>
        </is>
      </c>
      <c>
        <is>
          <t>02.12.2020 14:37:10</t>
        </is>
      </c>
      <c>
        <v>1.743055555</v>
      </c>
      <c>
        <v>2</v>
      </c>
      <c>
        <v>366</v>
      </c>
      <c>
        <v>0</v>
      </c>
      <c>
        <v>0</v>
      </c>
      <c>
        <v>3.486111</v>
      </c>
      <c>
        <v>637.958333</v>
      </c>
      <c>
        <v>0</v>
      </c>
      <c>
        <v>0</v>
      </c>
    </row>
    <row>
      <c>
        <is>
          <t>1599480</t>
        </is>
      </c>
      <c>
        <v>1</v>
      </c>
      <c>
        <is>
          <t>İZMİR</t>
        </is>
      </c>
      <c>
        <v>KARABAĞLAR</v>
      </c>
      <c>
        <is>
          <t>M-1462 35-01-M01462_35-01-M01462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08:57:22</t>
        </is>
      </c>
      <c>
        <is>
          <t>02.12.2020 11:20:31</t>
        </is>
      </c>
      <c>
        <v>2.385677777</v>
      </c>
      <c>
        <v>1</v>
      </c>
      <c>
        <v>491</v>
      </c>
      <c>
        <v>0</v>
      </c>
      <c>
        <v>0</v>
      </c>
      <c>
        <v>2.385678</v>
      </c>
      <c>
        <v>1171.367789</v>
      </c>
      <c>
        <v>0</v>
      </c>
      <c>
        <v>0</v>
      </c>
    </row>
    <row>
      <c>
        <is>
          <t>1623577</t>
        </is>
      </c>
      <c>
        <v>1</v>
      </c>
      <c>
        <is>
          <t>MANİSA</t>
        </is>
      </c>
      <c>
        <v>AKHİSAR</v>
      </c>
      <c>
        <is>
          <t>TR-2/16 45-72-L00016_TR-2/17-L02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23.12.2020 13:32:16</t>
        </is>
      </c>
      <c>
        <is>
          <t>23.12.2020 15:31:48</t>
        </is>
      </c>
      <c>
        <v>1.992098055</v>
      </c>
      <c>
        <v>1</v>
      </c>
      <c>
        <v>167</v>
      </c>
      <c>
        <v>0</v>
      </c>
      <c>
        <v>69</v>
      </c>
      <c>
        <v>1.992098</v>
      </c>
      <c>
        <v>332.680375</v>
      </c>
      <c>
        <v>0</v>
      </c>
      <c>
        <v>137.454766</v>
      </c>
    </row>
    <row>
      <c>
        <is>
          <t>1624385</t>
        </is>
      </c>
      <c>
        <v>1</v>
      </c>
      <c>
        <is>
          <t>MANİSA</t>
        </is>
      </c>
      <c>
        <v>AKHİSAR</v>
      </c>
      <c>
        <is>
          <t>TR-2/16 45-72-L00016_45-72-L00016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08:59:57</t>
        </is>
      </c>
      <c>
        <is>
          <t>25.12.2020 12:29:00</t>
        </is>
      </c>
      <c>
        <v>3.48411</v>
      </c>
      <c>
        <v>1</v>
      </c>
      <c>
        <v>478</v>
      </c>
      <c>
        <v>0</v>
      </c>
      <c>
        <v>0</v>
      </c>
      <c>
        <v>3.48411</v>
      </c>
      <c>
        <v>1665.40458</v>
      </c>
      <c>
        <v>0</v>
      </c>
      <c>
        <v>0</v>
      </c>
    </row>
    <row>
      <c>
        <is>
          <t>1606011</t>
        </is>
      </c>
      <c>
        <v>1</v>
      </c>
      <c>
        <is>
          <t>İZMİR</t>
        </is>
      </c>
      <c>
        <v>BERGAMA</v>
      </c>
      <c>
        <is>
          <t>SAĞANCI İM 35-16-A00003_YAVAŞÇA-L06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11:52:49</t>
        </is>
      </c>
      <c>
        <is>
          <t>11.12.2020 12:54:48</t>
        </is>
      </c>
      <c>
        <v>1.033055555</v>
      </c>
      <c>
        <v>0</v>
      </c>
      <c>
        <v>0</v>
      </c>
      <c>
        <v>37</v>
      </c>
      <c>
        <v>7</v>
      </c>
      <c>
        <v>0</v>
      </c>
      <c>
        <v>0</v>
      </c>
      <c>
        <v>38.223056</v>
      </c>
      <c>
        <v>7.231389</v>
      </c>
    </row>
    <row>
      <c>
        <is>
          <t>1610951</t>
        </is>
      </c>
      <c>
        <v>1</v>
      </c>
      <c>
        <is>
          <t>İZMİR</t>
        </is>
      </c>
      <c>
        <v>NARLIDERE</v>
      </c>
      <c>
        <is>
          <t>K-4732 35-07-K04732_35-07-K04732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09:31:37</t>
        </is>
      </c>
      <c>
        <is>
          <t>18.12.2020 10:47:34</t>
        </is>
      </c>
      <c>
        <v>1.265783333</v>
      </c>
      <c>
        <v>1</v>
      </c>
      <c>
        <v>23</v>
      </c>
      <c>
        <v>0</v>
      </c>
      <c>
        <v>1</v>
      </c>
      <c>
        <v>1.265783</v>
      </c>
      <c>
        <v>29.113017</v>
      </c>
      <c>
        <v>0</v>
      </c>
      <c>
        <v>1.265783</v>
      </c>
    </row>
    <row>
      <c>
        <is>
          <t>1610326</t>
        </is>
      </c>
      <c>
        <v>1</v>
      </c>
      <c>
        <is>
          <t>İZMİR</t>
        </is>
      </c>
      <c>
        <v>NARLIDERE</v>
      </c>
      <c>
        <is>
          <t>K-4243 35-07-K04243_35-07-K04243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09:36:53</t>
        </is>
      </c>
      <c>
        <is>
          <t>17.12.2020 09:53:05</t>
        </is>
      </c>
      <c>
        <v>0.27</v>
      </c>
      <c>
        <v>1</v>
      </c>
      <c>
        <v>47</v>
      </c>
      <c>
        <v>0</v>
      </c>
      <c>
        <v>0</v>
      </c>
      <c>
        <v>0.27</v>
      </c>
      <c>
        <v>12.69</v>
      </c>
      <c>
        <v>0</v>
      </c>
      <c>
        <v>0</v>
      </c>
    </row>
    <row>
      <c>
        <is>
          <t>1599670</t>
        </is>
      </c>
      <c>
        <v>1</v>
      </c>
      <c>
        <is>
          <t>İZMİR</t>
        </is>
      </c>
      <c>
        <v>KARABURUN</v>
      </c>
      <c>
        <is>
          <t>KARABURUN İM 35-21-A00001_ALAÇATI-1 - RADAR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12:43:09</t>
        </is>
      </c>
      <c>
        <is>
          <t>02.12.2020 13:10:03</t>
        </is>
      </c>
      <c>
        <v>0.448333333</v>
      </c>
      <c>
        <v>0</v>
      </c>
      <c>
        <v>0</v>
      </c>
      <c>
        <v>8</v>
      </c>
      <c>
        <v>0</v>
      </c>
      <c>
        <v>0</v>
      </c>
      <c>
        <v>0</v>
      </c>
      <c>
        <v>3.586667</v>
      </c>
      <c>
        <v>0</v>
      </c>
    </row>
    <row>
      <c>
        <is>
          <t>1603268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07.12.2020 19:27:38</t>
        </is>
      </c>
      <c>
        <is>
          <t>07.12.2020 19:28:08</t>
        </is>
      </c>
      <c>
        <v>0.008333333</v>
      </c>
      <c>
        <v>0</v>
      </c>
      <c>
        <v>963</v>
      </c>
      <c>
        <v>48</v>
      </c>
      <c>
        <v>56</v>
      </c>
      <c>
        <v>0</v>
      </c>
      <c>
        <v>8.025</v>
      </c>
      <c>
        <v>0.4</v>
      </c>
      <c>
        <v>0.466667</v>
      </c>
    </row>
    <row>
      <c>
        <is>
          <t>1610935</t>
        </is>
      </c>
      <c>
        <v>1</v>
      </c>
      <c>
        <is>
          <t>MANİSA</t>
        </is>
      </c>
      <c>
        <v>KIRKAĞAÇ</v>
      </c>
      <c>
        <is>
          <t>SAKARLI KÖK 45-76-M00046_HACET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09:17:18</t>
        </is>
      </c>
      <c>
        <is>
          <t>18.12.2020 13:21:38</t>
        </is>
      </c>
      <c>
        <v>4.072222222</v>
      </c>
      <c>
        <v>0</v>
      </c>
      <c>
        <v>441</v>
      </c>
      <c>
        <v>23</v>
      </c>
      <c>
        <v>6</v>
      </c>
      <c>
        <v>0</v>
      </c>
      <c>
        <v>1795.85</v>
      </c>
      <c>
        <v>93.661111</v>
      </c>
      <c>
        <v>24.433333</v>
      </c>
    </row>
    <row>
      <c>
        <is>
          <t>1610916</t>
        </is>
      </c>
      <c>
        <v>1</v>
      </c>
      <c>
        <is>
          <t>İZMİR</t>
        </is>
      </c>
      <c>
        <v>ÇEŞME</v>
      </c>
      <c>
        <is>
          <t>ÇEŞME İM 35-18-A00001_VAKIFLAR-L06 L06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09:07:24</t>
        </is>
      </c>
      <c>
        <is>
          <t>18.12.2020 09:36:00</t>
        </is>
      </c>
      <c>
        <v>0.476666666</v>
      </c>
      <c>
        <v>53</v>
      </c>
      <c>
        <v>6125</v>
      </c>
      <c>
        <v>2</v>
      </c>
      <c>
        <v>47</v>
      </c>
      <c>
        <v>25.263333</v>
      </c>
      <c>
        <v>2919.583329</v>
      </c>
      <c>
        <v>0.953333</v>
      </c>
      <c>
        <v>22.403333</v>
      </c>
    </row>
    <row>
      <c>
        <is>
          <t>1610990</t>
        </is>
      </c>
      <c>
        <v>1</v>
      </c>
      <c>
        <is>
          <t>İZMİR</t>
        </is>
      </c>
      <c>
        <v>ÇEŞME</v>
      </c>
      <c>
        <is>
          <t>ÇEŞME İM 35-18-A00001_VAKIFLAR-L06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18.12.2020 10:09:28</t>
        </is>
      </c>
      <c>
        <is>
          <t>18.12.2020 10:11:58</t>
        </is>
      </c>
      <c>
        <v>0.041666666</v>
      </c>
      <c>
        <v>52</v>
      </c>
      <c>
        <v>5798</v>
      </c>
      <c>
        <v>2</v>
      </c>
      <c>
        <v>47</v>
      </c>
      <c>
        <v>2.166667</v>
      </c>
      <c>
        <v>241.583329</v>
      </c>
      <c>
        <v>0.083333</v>
      </c>
      <c>
        <v>1.958333</v>
      </c>
    </row>
    <row>
      <c>
        <is>
          <t>1600781</t>
        </is>
      </c>
      <c>
        <v>1</v>
      </c>
      <c>
        <is>
          <t>İZMİR</t>
        </is>
      </c>
      <c>
        <v>ÇEŞME</v>
      </c>
      <c>
        <is>
          <t>ÇEŞME İM 35-18-A00001_ALTINYUNUS-L10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11:12:16</t>
        </is>
      </c>
      <c>
        <is>
          <t>04.12.2020 11:15:27</t>
        </is>
      </c>
      <c>
        <v>0.053055555</v>
      </c>
      <c>
        <v>55</v>
      </c>
      <c>
        <v>4635</v>
      </c>
      <c>
        <v>18</v>
      </c>
      <c>
        <v>29</v>
      </c>
      <c>
        <v>2.918056</v>
      </c>
      <c>
        <v>245.912497</v>
      </c>
      <c>
        <v>0.955</v>
      </c>
      <c>
        <v>1.538611</v>
      </c>
    </row>
    <row>
      <c>
        <is>
          <t>1605383</t>
        </is>
      </c>
      <c>
        <v>1</v>
      </c>
      <c>
        <is>
          <t>İZMİR</t>
        </is>
      </c>
      <c>
        <v>ÇEŞME</v>
      </c>
      <c>
        <is>
          <t>ÇEŞME İM 35-18-A00001_OVACIK-L08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19:42:40</t>
        </is>
      </c>
      <c>
        <is>
          <t>10.12.2020 19:46:10</t>
        </is>
      </c>
      <c>
        <v>0.058333333</v>
      </c>
      <c>
        <v>37</v>
      </c>
      <c>
        <v>5429</v>
      </c>
      <c>
        <v>34</v>
      </c>
      <c>
        <v>412</v>
      </c>
      <c>
        <v>2.158333</v>
      </c>
      <c>
        <v>316.691665</v>
      </c>
      <c>
        <v>1.983333</v>
      </c>
      <c>
        <v>24.033333</v>
      </c>
    </row>
    <row>
      <c>
        <is>
          <t>1603485</t>
        </is>
      </c>
      <c>
        <v>1</v>
      </c>
      <c>
        <is>
          <t>MANİSA</t>
        </is>
      </c>
      <c>
        <v>GÖRDES</v>
      </c>
      <c>
        <is>
          <t>SALUR KÖK 45-75-M00062_GÜNEŞLİ-M04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08.12.2020 08:29:49</t>
        </is>
      </c>
      <c>
        <is>
          <t>08.12.2020 14:56:19</t>
        </is>
      </c>
      <c>
        <v>6.441666666</v>
      </c>
      <c>
        <v>0</v>
      </c>
      <c>
        <v>0</v>
      </c>
      <c>
        <v>16</v>
      </c>
      <c>
        <v>1126</v>
      </c>
      <c>
        <v>0</v>
      </c>
      <c>
        <v>0</v>
      </c>
      <c>
        <v>103.066667</v>
      </c>
      <c>
        <v>7253.316666</v>
      </c>
    </row>
    <row>
      <c>
        <is>
          <t>1627322</t>
        </is>
      </c>
      <c>
        <v>1</v>
      </c>
      <c>
        <is>
          <t>İZMİR</t>
        </is>
      </c>
      <c>
        <v>MENDERES</v>
      </c>
      <c>
        <is>
          <t>SANCAKLI TR-1 35-22-M00155_35-22-M00155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31.12.2020 13:02:38</t>
        </is>
      </c>
      <c>
        <is>
          <t>31.12.2020 13:13:00</t>
        </is>
      </c>
      <c>
        <v>0.1727175</v>
      </c>
      <c>
        <v>0</v>
      </c>
      <c>
        <v>66</v>
      </c>
      <c>
        <v>1</v>
      </c>
      <c>
        <v>19</v>
      </c>
      <c>
        <v>0</v>
      </c>
      <c>
        <v>11.399355</v>
      </c>
      <c>
        <v>0.172718</v>
      </c>
      <c>
        <v>3.281633</v>
      </c>
    </row>
    <row>
      <c>
        <is>
          <t>1623468</t>
        </is>
      </c>
      <c>
        <v>1</v>
      </c>
      <c>
        <is>
          <t>İZMİR</t>
        </is>
      </c>
      <c>
        <v>BEYDAĞ</v>
      </c>
      <c>
        <is>
          <t>SARIKAYA İ.KARAGÜL TARIMSAL GRUP SULAMA 35-32-L00062_35-32-L00062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10:07:42</t>
        </is>
      </c>
      <c>
        <is>
          <t>23.12.2020 13:30:22</t>
        </is>
      </c>
      <c>
        <v>3.377511111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40.530133</v>
      </c>
    </row>
    <row>
      <c>
        <is>
          <t>1621833</t>
        </is>
      </c>
      <c>
        <v>1</v>
      </c>
      <c>
        <is>
          <t>İZMİR</t>
        </is>
      </c>
      <c>
        <v>KİRAZ</v>
      </c>
      <c>
        <is>
          <t>SARIKAYA KÖK 35-31-L00284_İĞDELİ-L01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19.12.2020 17:17:26</t>
        </is>
      </c>
      <c>
        <is>
          <t>19.12.2020 17:17:58</t>
        </is>
      </c>
      <c>
        <v>0.008888888</v>
      </c>
      <c>
        <v>0</v>
      </c>
      <c>
        <v>0</v>
      </c>
      <c>
        <v>83</v>
      </c>
      <c>
        <v>2520</v>
      </c>
      <c>
        <v>0</v>
      </c>
      <c>
        <v>0</v>
      </c>
      <c>
        <v>0.737778</v>
      </c>
      <c>
        <v>22.399998</v>
      </c>
    </row>
    <row>
      <c>
        <is>
          <t>1602919</t>
        </is>
      </c>
      <c>
        <v>1</v>
      </c>
      <c>
        <is>
          <t>İZMİR</t>
        </is>
      </c>
      <c>
        <v>KARABAĞLAR</v>
      </c>
      <c>
        <is>
          <t>M-2363 35-01-M02363_35-01-M02363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12:59:05</t>
        </is>
      </c>
      <c>
        <is>
          <t>07.12.2020 14:27:33</t>
        </is>
      </c>
      <c>
        <v>1.474434166</v>
      </c>
      <c>
        <v>2</v>
      </c>
      <c>
        <v>494</v>
      </c>
      <c>
        <v>0</v>
      </c>
      <c>
        <v>0</v>
      </c>
      <c>
        <v>2.948868</v>
      </c>
      <c>
        <v>728.370478</v>
      </c>
      <c>
        <v>0</v>
      </c>
      <c>
        <v>0</v>
      </c>
    </row>
    <row>
      <c>
        <is>
          <t>1609866</t>
        </is>
      </c>
      <c>
        <v>1</v>
      </c>
      <c>
        <is>
          <t>MANİSA</t>
        </is>
      </c>
      <c>
        <v>KULA</v>
      </c>
      <c>
        <is>
          <t>SARNIÇ TR-1 45-77-L00329_Ayırıcı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15:31:55</t>
        </is>
      </c>
      <c>
        <is>
          <t>15.12.2020 16:10:23</t>
        </is>
      </c>
      <c>
        <v>0.640883333</v>
      </c>
      <c>
        <v>0</v>
      </c>
      <c>
        <v>0</v>
      </c>
      <c>
        <v>1</v>
      </c>
      <c>
        <v>115</v>
      </c>
      <c>
        <v>0</v>
      </c>
      <c>
        <v>0</v>
      </c>
      <c>
        <v>0.640883</v>
      </c>
      <c>
        <v>73.701583</v>
      </c>
    </row>
    <row>
      <c>
        <is>
          <t>1602708</t>
        </is>
      </c>
      <c>
        <v>1</v>
      </c>
      <c>
        <is>
          <t>İZMİR</t>
        </is>
      </c>
      <c>
        <v>KEMALPAŞA</v>
      </c>
      <c>
        <is>
          <t>TR-34 35-27-M00034_910336571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09:10:02</t>
        </is>
      </c>
      <c>
        <is>
          <t>07.12.2020 16:57:11</t>
        </is>
      </c>
      <c>
        <v>7.785833333</v>
      </c>
      <c>
        <v>0</v>
      </c>
      <c>
        <v>3</v>
      </c>
      <c>
        <v>0</v>
      </c>
      <c>
        <v>0</v>
      </c>
      <c>
        <v>0</v>
      </c>
      <c>
        <v>23.3575</v>
      </c>
      <c>
        <v>0</v>
      </c>
      <c>
        <v>0</v>
      </c>
    </row>
    <row>
      <c>
        <is>
          <t>1600061</t>
        </is>
      </c>
      <c>
        <v>1</v>
      </c>
      <c>
        <is>
          <t>İZMİR</t>
        </is>
      </c>
      <c>
        <v>KEMALPAŞA</v>
      </c>
      <c>
        <is>
          <t>TR-34 35-27-M00034_TR-41-M04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08:56:46</t>
        </is>
      </c>
      <c>
        <is>
          <t>03.12.2020 15:48:39</t>
        </is>
      </c>
      <c>
        <v>6.864722222</v>
      </c>
      <c>
        <v>30</v>
      </c>
      <c>
        <v>4394</v>
      </c>
      <c>
        <v>28</v>
      </c>
      <c>
        <v>380</v>
      </c>
      <c>
        <v>205.941667</v>
      </c>
      <c>
        <v>30163.589443</v>
      </c>
      <c>
        <v>192.212222</v>
      </c>
      <c>
        <v>2608.594444</v>
      </c>
    </row>
    <row>
      <c>
        <is>
          <t>1601026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04.12.2020 15:49:18</t>
        </is>
      </c>
      <c>
        <is>
          <t>04.12.2020 15:49:47</t>
        </is>
      </c>
      <c>
        <v>0.008055555</v>
      </c>
      <c>
        <v>0</v>
      </c>
      <c>
        <v>0</v>
      </c>
      <c>
        <v>130</v>
      </c>
      <c>
        <v>587</v>
      </c>
      <c>
        <v>0</v>
      </c>
      <c>
        <v>0</v>
      </c>
      <c>
        <v>1.047222</v>
      </c>
      <c>
        <v>4.728611</v>
      </c>
    </row>
    <row>
      <c>
        <is>
          <t>1598925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01.12.2020 08:36:04</t>
        </is>
      </c>
      <c>
        <is>
          <t>01.12.2020 08:36:23</t>
        </is>
      </c>
      <c>
        <v>0.005277777</v>
      </c>
      <c>
        <v>0</v>
      </c>
      <c>
        <v>0</v>
      </c>
      <c>
        <v>130</v>
      </c>
      <c>
        <v>586</v>
      </c>
      <c>
        <v>0</v>
      </c>
      <c>
        <v>0</v>
      </c>
      <c>
        <v>0.686111</v>
      </c>
      <c>
        <v>3.092777</v>
      </c>
    </row>
    <row>
      <c>
        <is>
          <t>1603356</t>
        </is>
      </c>
      <c>
        <v>1</v>
      </c>
      <c>
        <is>
          <t>MANİSA</t>
        </is>
      </c>
      <c>
        <v>ŞEHZADELER</v>
      </c>
      <c>
        <is>
          <t>SELİMŞAHLAR TR-1 45-71-M00133_BEYDERE KÖK-M07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07.12.2020 23:06:38</t>
        </is>
      </c>
      <c>
        <is>
          <t>07.12.2020 23:07:03</t>
        </is>
      </c>
      <c>
        <v>0.006944444</v>
      </c>
      <c>
        <v>14</v>
      </c>
      <c>
        <v>701</v>
      </c>
      <c>
        <v>158</v>
      </c>
      <c>
        <v>599</v>
      </c>
      <c>
        <v>0.097222</v>
      </c>
      <c>
        <v>4.868055</v>
      </c>
      <c>
        <v>1.097222</v>
      </c>
      <c>
        <v>4.159722</v>
      </c>
    </row>
    <row>
      <c>
        <is>
          <t>1605147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10.12.2020 15:17:56</t>
        </is>
      </c>
      <c>
        <is>
          <t>10.12.2020 15:18:11</t>
        </is>
      </c>
      <c>
        <v>0.004166666</v>
      </c>
      <c>
        <v>0</v>
      </c>
      <c>
        <v>0</v>
      </c>
      <c>
        <v>130</v>
      </c>
      <c>
        <v>587</v>
      </c>
      <c>
        <v>0</v>
      </c>
      <c>
        <v>0</v>
      </c>
      <c>
        <v>0.541667</v>
      </c>
      <c>
        <v>2.445833</v>
      </c>
    </row>
    <row>
      <c>
        <is>
          <t>1604314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09.12.2020 12:04:15</t>
        </is>
      </c>
      <c>
        <is>
          <t>09.12.2020 12:04:40</t>
        </is>
      </c>
      <c>
        <v>0.006944444</v>
      </c>
      <c>
        <v>0</v>
      </c>
      <c>
        <v>0</v>
      </c>
      <c>
        <v>130</v>
      </c>
      <c>
        <v>587</v>
      </c>
      <c>
        <v>0</v>
      </c>
      <c>
        <v>0</v>
      </c>
      <c>
        <v>0.902778</v>
      </c>
      <c>
        <v>4.076389</v>
      </c>
    </row>
    <row>
      <c>
        <is>
          <t>1604368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09.12.2020 13:33:35</t>
        </is>
      </c>
      <c>
        <is>
          <t>09.12.2020 13:33:55</t>
        </is>
      </c>
      <c>
        <v>0.005555555</v>
      </c>
      <c>
        <v>0</v>
      </c>
      <c>
        <v>0</v>
      </c>
      <c>
        <v>130</v>
      </c>
      <c>
        <v>587</v>
      </c>
      <c>
        <v>0</v>
      </c>
      <c>
        <v>0</v>
      </c>
      <c>
        <v>0.722222</v>
      </c>
      <c>
        <v>3.261111</v>
      </c>
    </row>
    <row>
      <c>
        <is>
          <t>1606701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12.12.2020 09:10:58</t>
        </is>
      </c>
      <c>
        <is>
          <t>12.12.2020 09:11:18</t>
        </is>
      </c>
      <c>
        <v>0.005555555</v>
      </c>
      <c>
        <v>0</v>
      </c>
      <c>
        <v>0</v>
      </c>
      <c>
        <v>130</v>
      </c>
      <c>
        <v>587</v>
      </c>
      <c>
        <v>0</v>
      </c>
      <c>
        <v>0</v>
      </c>
      <c>
        <v>0.722222</v>
      </c>
      <c>
        <v>3.261111</v>
      </c>
    </row>
    <row>
      <c>
        <is>
          <t>1610204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16.12.2020 15:57:36</t>
        </is>
      </c>
      <c>
        <is>
          <t>16.12.2020 15:58:06</t>
        </is>
      </c>
      <c>
        <v>0.008333333</v>
      </c>
      <c>
        <v>0</v>
      </c>
      <c>
        <v>0</v>
      </c>
      <c>
        <v>130</v>
      </c>
      <c>
        <v>587</v>
      </c>
      <c>
        <v>0</v>
      </c>
      <c>
        <v>0</v>
      </c>
      <c>
        <v>1.083333</v>
      </c>
      <c>
        <v>4.891666</v>
      </c>
    </row>
    <row>
      <c>
        <is>
          <t>1621835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19.12.2020 17:17:56</t>
        </is>
      </c>
      <c>
        <is>
          <t>19.12.2020 17:18:18</t>
        </is>
      </c>
      <c>
        <v>0.006111111</v>
      </c>
      <c>
        <v>0</v>
      </c>
      <c>
        <v>0</v>
      </c>
      <c>
        <v>130</v>
      </c>
      <c>
        <v>587</v>
      </c>
      <c>
        <v>0</v>
      </c>
      <c>
        <v>0</v>
      </c>
      <c>
        <v>0.794444</v>
      </c>
      <c>
        <v>3.587222</v>
      </c>
    </row>
    <row>
      <c>
        <is>
          <t>1623079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22.12.2020 12:47:59</t>
        </is>
      </c>
      <c>
        <is>
          <t>22.12.2020 12:48:19</t>
        </is>
      </c>
      <c>
        <v>0.005555555</v>
      </c>
      <c>
        <v>0</v>
      </c>
      <c>
        <v>0</v>
      </c>
      <c>
        <v>130</v>
      </c>
      <c>
        <v>587</v>
      </c>
      <c>
        <v>0</v>
      </c>
      <c>
        <v>0</v>
      </c>
      <c>
        <v>0.722222</v>
      </c>
      <c>
        <v>3.261111</v>
      </c>
    </row>
    <row>
      <c>
        <is>
          <t>1626564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29.12.2020 17:23:22</t>
        </is>
      </c>
      <c>
        <is>
          <t>29.12.2020 17:23:42</t>
        </is>
      </c>
      <c>
        <v>0.005555555</v>
      </c>
      <c>
        <v>0</v>
      </c>
      <c>
        <v>0</v>
      </c>
      <c>
        <v>130</v>
      </c>
      <c>
        <v>587</v>
      </c>
      <c>
        <v>0</v>
      </c>
      <c>
        <v>0</v>
      </c>
      <c>
        <v>0.722222</v>
      </c>
      <c>
        <v>3.261111</v>
      </c>
    </row>
    <row>
      <c>
        <is>
          <t>1624688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25.12.2020 15:25:53</t>
        </is>
      </c>
      <c>
        <is>
          <t>25.12.2020 15:26:15</t>
        </is>
      </c>
      <c>
        <v>0.006111111</v>
      </c>
      <c>
        <v>0</v>
      </c>
      <c>
        <v>0</v>
      </c>
      <c>
        <v>130</v>
      </c>
      <c>
        <v>587</v>
      </c>
      <c>
        <v>0</v>
      </c>
      <c>
        <v>0</v>
      </c>
      <c>
        <v>0.794444</v>
      </c>
      <c>
        <v>3.587222</v>
      </c>
    </row>
    <row>
      <c>
        <is>
          <t>1603765</t>
        </is>
      </c>
      <c>
        <v>1</v>
      </c>
      <c>
        <is>
          <t>İZMİR</t>
        </is>
      </c>
      <c>
        <v>KARABAĞLAR</v>
      </c>
      <c>
        <is>
          <t>M-2573 35-01-M02573_35-01-M02573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14:01:36</t>
        </is>
      </c>
      <c>
        <is>
          <t>08.12.2020 15:03:54</t>
        </is>
      </c>
      <c>
        <v>1.038263888</v>
      </c>
      <c>
        <v>3</v>
      </c>
      <c>
        <v>0</v>
      </c>
      <c>
        <v>0</v>
      </c>
      <c>
        <v>0</v>
      </c>
      <c>
        <v>3.114792</v>
      </c>
      <c>
        <v>0</v>
      </c>
      <c>
        <v>0</v>
      </c>
      <c>
        <v>0</v>
      </c>
    </row>
    <row>
      <c>
        <is>
          <t>1625300</t>
        </is>
      </c>
      <c>
        <v>1</v>
      </c>
      <c>
        <is>
          <t>MANİSA</t>
        </is>
      </c>
      <c>
        <v>TURGUTLU</v>
      </c>
      <c>
        <is>
          <t>ÜÇÜNCÜ KISIM SANAYİ  TR-6 45-83-M00628_45-83-M00628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27.12.2020 09:33:00</t>
        </is>
      </c>
      <c>
        <is>
          <t>27.12.2020 17:37:24</t>
        </is>
      </c>
      <c>
        <v>8.073108333</v>
      </c>
      <c>
        <v>2</v>
      </c>
      <c>
        <v>40</v>
      </c>
      <c>
        <v>0</v>
      </c>
      <c>
        <v>0</v>
      </c>
      <c>
        <v>16.146217</v>
      </c>
      <c>
        <v>322.924333</v>
      </c>
      <c>
        <v>0</v>
      </c>
      <c>
        <v>0</v>
      </c>
    </row>
    <row>
      <c>
        <is>
          <t>1625699</t>
        </is>
      </c>
      <c>
        <v>1</v>
      </c>
      <c>
        <is>
          <t>MANİSA</t>
        </is>
      </c>
      <c>
        <v>TURGUTLU</v>
      </c>
      <c>
        <is>
          <t>TR-1/83 KAPTANOĞLU DM 45-83-M00083_TR-1/83-A-M10 M10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28.12.2020 09:12:09</t>
        </is>
      </c>
      <c>
        <is>
          <t>28.12.2020 13:34:50</t>
        </is>
      </c>
      <c>
        <v>4.377825</v>
      </c>
      <c>
        <v>0</v>
      </c>
      <c>
        <v>130</v>
      </c>
      <c>
        <v>0</v>
      </c>
      <c>
        <v>0</v>
      </c>
      <c>
        <v>0</v>
      </c>
      <c>
        <v>569.11725</v>
      </c>
      <c>
        <v>0</v>
      </c>
      <c>
        <v>0</v>
      </c>
    </row>
    <row>
      <c>
        <is>
          <t>1622971</t>
        </is>
      </c>
      <c>
        <v>1</v>
      </c>
      <c>
        <is>
          <t>İZMİR</t>
        </is>
      </c>
      <c>
        <v>GAZİEMİR</v>
      </c>
      <c>
        <is>
          <t>K-2380 35-08-K02380_K-1522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10:14:31</t>
        </is>
      </c>
      <c>
        <is>
          <t>22.12.2020 11:37:23</t>
        </is>
      </c>
      <c>
        <v>1.381111111</v>
      </c>
      <c>
        <v>31</v>
      </c>
      <c>
        <v>860</v>
      </c>
      <c>
        <v>9</v>
      </c>
      <c>
        <v>39</v>
      </c>
      <c>
        <v>42.814444</v>
      </c>
      <c>
        <v>1187.755555</v>
      </c>
      <c>
        <v>12.43</v>
      </c>
      <c>
        <v>53.863333</v>
      </c>
    </row>
    <row>
      <c>
        <is>
          <t>1621594</t>
        </is>
      </c>
      <c>
        <v>1</v>
      </c>
      <c>
        <is>
          <t>İZMİR</t>
        </is>
      </c>
      <c>
        <v>GAZİEMİR</v>
      </c>
      <c>
        <is>
          <t>M-2044 35-08-M02044_MENDERES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19.12.2020 09:19:50</t>
        </is>
      </c>
      <c>
        <is>
          <t>19.12.2020 17:39:00</t>
        </is>
      </c>
      <c>
        <v>8.319330555</v>
      </c>
      <c>
        <v>22</v>
      </c>
      <c>
        <v>2</v>
      </c>
      <c>
        <v>0</v>
      </c>
      <c>
        <v>0</v>
      </c>
      <c>
        <v>183.025272</v>
      </c>
      <c>
        <v>16.638661</v>
      </c>
      <c>
        <v>0</v>
      </c>
      <c>
        <v>0</v>
      </c>
    </row>
    <row>
      <c>
        <is>
          <t>1610065</t>
        </is>
      </c>
      <c>
        <v>1</v>
      </c>
      <c>
        <is>
          <t>İZMİR</t>
        </is>
      </c>
      <c>
        <v>GAZİEMİR</v>
      </c>
      <c>
        <is>
          <t>K-2380 35-08-K02380_35-08-K02380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09:25:39</t>
        </is>
      </c>
      <c>
        <is>
          <t>16.12.2020 12:49:54</t>
        </is>
      </c>
      <c>
        <v>3.404166666</v>
      </c>
      <c>
        <v>1</v>
      </c>
      <c>
        <v>5</v>
      </c>
      <c>
        <v>0</v>
      </c>
      <c>
        <v>0</v>
      </c>
      <c>
        <v>3.404167</v>
      </c>
      <c>
        <v>17.020833</v>
      </c>
      <c>
        <v>0</v>
      </c>
      <c>
        <v>0</v>
      </c>
    </row>
    <row>
      <c>
        <is>
          <t>1600207</t>
        </is>
      </c>
      <c>
        <v>1</v>
      </c>
      <c>
        <is>
          <t>İZMİR</t>
        </is>
      </c>
      <c>
        <v>GAZİEMİR</v>
      </c>
      <c>
        <is>
          <t>M-2044 35-08-M02044_TRAFO-M04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12:07:00</t>
        </is>
      </c>
      <c>
        <is>
          <t>03.12.2020 12:59:18</t>
        </is>
      </c>
      <c>
        <v>0.871611111</v>
      </c>
      <c>
        <v>2</v>
      </c>
      <c>
        <v>342</v>
      </c>
      <c>
        <v>0</v>
      </c>
      <c>
        <v>2</v>
      </c>
      <c>
        <v>1.743222</v>
      </c>
      <c>
        <v>298.091</v>
      </c>
      <c>
        <v>0</v>
      </c>
      <c>
        <v>1.743222</v>
      </c>
    </row>
    <row>
      <c>
        <is>
          <t>1601345</t>
        </is>
      </c>
      <c>
        <v>1</v>
      </c>
      <c>
        <is>
          <t>İZMİR</t>
        </is>
      </c>
      <c>
        <v>KARABAĞLAR</v>
      </c>
      <c>
        <is>
          <t>K-4027 35-01-K04027_35-01-K04027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10:32:49</t>
        </is>
      </c>
      <c>
        <is>
          <t>05.12.2020 11:32:41</t>
        </is>
      </c>
      <c>
        <v>0.997775833</v>
      </c>
      <c>
        <v>1</v>
      </c>
      <c>
        <v>920</v>
      </c>
      <c>
        <v>0</v>
      </c>
      <c>
        <v>0</v>
      </c>
      <c>
        <v>0.997776</v>
      </c>
      <c>
        <v>917.953766</v>
      </c>
      <c>
        <v>0</v>
      </c>
      <c>
        <v>0</v>
      </c>
    </row>
    <row>
      <c>
        <is>
          <t>1605690</t>
        </is>
      </c>
      <c>
        <v>1</v>
      </c>
      <c>
        <is>
          <t>MANİSA</t>
        </is>
      </c>
      <c>
        <v>AKHİSAR</v>
      </c>
      <c>
        <is>
          <t>AKHİSAR İM 45-72-A00001_TR-1/43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08:41:38</t>
        </is>
      </c>
      <c>
        <is>
          <t>11.12.2020 08:57:03</t>
        </is>
      </c>
      <c>
        <v>0.256944444</v>
      </c>
      <c>
        <v>76</v>
      </c>
      <c>
        <v>23348</v>
      </c>
      <c>
        <v>36</v>
      </c>
      <c>
        <v>465</v>
      </c>
      <c>
        <v>19.527778</v>
      </c>
      <c>
        <v>5999.138879</v>
      </c>
      <c>
        <v>9.25</v>
      </c>
      <c>
        <v>119.479166</v>
      </c>
    </row>
    <row>
      <c>
        <is>
          <t>1605681</t>
        </is>
      </c>
      <c>
        <v>1</v>
      </c>
      <c>
        <is>
          <t>MANİSA</t>
        </is>
      </c>
      <c>
        <v>AKHİSAR</v>
      </c>
      <c>
        <is>
          <t>AKHİSAR İM 45-72-A00001_TR-1/43-M13 M13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11.12.2020 08:37:12</t>
        </is>
      </c>
      <c>
        <is>
          <t>11.12.2020 08:39:19</t>
        </is>
      </c>
      <c>
        <v>0.035277777</v>
      </c>
      <c>
        <v>76</v>
      </c>
      <c>
        <v>23663</v>
      </c>
      <c>
        <v>36</v>
      </c>
      <c>
        <v>465</v>
      </c>
      <c>
        <v>2.681111</v>
      </c>
      <c>
        <v>834.778037</v>
      </c>
      <c>
        <v>1.27</v>
      </c>
      <c>
        <v>16.404166</v>
      </c>
    </row>
    <row>
      <c>
        <is>
          <t>1624981</t>
        </is>
      </c>
      <c>
        <v>1</v>
      </c>
      <c>
        <is>
          <t>MANİSA</t>
        </is>
      </c>
      <c>
        <v>AKHİSAR</v>
      </c>
      <c>
        <is>
          <t>AKHİSAR İM 45-72-A00001_ŞEHİR-3-M07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26.12.2020 10:55:04</t>
        </is>
      </c>
      <c>
        <is>
          <t>26.12.2020 10:55:24</t>
        </is>
      </c>
      <c>
        <v>0.005555555</v>
      </c>
      <c>
        <v>58</v>
      </c>
      <c>
        <v>5011</v>
      </c>
      <c>
        <v>1569</v>
      </c>
      <c>
        <v>13708</v>
      </c>
      <c>
        <v>0.322222</v>
      </c>
      <c>
        <v>27.838886</v>
      </c>
      <c>
        <v>8.716666</v>
      </c>
      <c>
        <v>76.155548</v>
      </c>
    </row>
    <row>
      <c>
        <is>
          <t>1623870</t>
        </is>
      </c>
      <c>
        <v>1</v>
      </c>
      <c>
        <is>
          <t>MANİSA</t>
        </is>
      </c>
      <c>
        <v>AKHİSAR</v>
      </c>
      <c>
        <is>
          <t>AKHİSAR İM 45-72-A00001_TR-1/43-M13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08:09:05</t>
        </is>
      </c>
      <c>
        <is>
          <t>24.12.2020 09:09:35</t>
        </is>
      </c>
      <c>
        <v>1.008333333</v>
      </c>
      <c>
        <v>76</v>
      </c>
      <c>
        <v>23663</v>
      </c>
      <c>
        <v>36</v>
      </c>
      <c>
        <v>465</v>
      </c>
      <c>
        <v>76.633333</v>
      </c>
      <c>
        <v>23860.191659</v>
      </c>
      <c>
        <v>36.3</v>
      </c>
      <c>
        <v>468.875</v>
      </c>
    </row>
    <row>
      <c>
        <is>
          <t>1610311</t>
        </is>
      </c>
      <c>
        <v>1</v>
      </c>
      <c>
        <is>
          <t>MANİSA</t>
        </is>
      </c>
      <c>
        <v>KULA</v>
      </c>
      <c>
        <is>
          <t>TR-72 45-77-L00072_Ayırıcı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09:16:27</t>
        </is>
      </c>
      <c>
        <is>
          <t>17.12.2020 15:46:06</t>
        </is>
      </c>
      <c>
        <v>6.494166666</v>
      </c>
      <c>
        <v>0</v>
      </c>
      <c>
        <v>16</v>
      </c>
      <c>
        <v>1</v>
      </c>
      <c>
        <v>30</v>
      </c>
      <c>
        <v>0</v>
      </c>
      <c>
        <v>103.906667</v>
      </c>
      <c>
        <v>6.494167</v>
      </c>
      <c>
        <v>194.825</v>
      </c>
    </row>
    <row>
      <c>
        <is>
          <t>1600201</t>
        </is>
      </c>
      <c>
        <v>1</v>
      </c>
      <c>
        <is>
          <t>MANİSA</t>
        </is>
      </c>
      <c>
        <v>AKHİSAR</v>
      </c>
      <c>
        <is>
          <t>SİNDELLİ TR-2 45-72-L00480_Ayırıcı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12:04:26</t>
        </is>
      </c>
      <c>
        <is>
          <t>03.12.2020 12:41:54</t>
        </is>
      </c>
      <c>
        <v>0.624444444</v>
      </c>
      <c>
        <v>0</v>
      </c>
      <c>
        <v>0</v>
      </c>
      <c>
        <v>2</v>
      </c>
      <c>
        <v>100</v>
      </c>
      <c>
        <v>0</v>
      </c>
      <c>
        <v>0</v>
      </c>
      <c>
        <v>1.248889</v>
      </c>
      <c>
        <v>62.444444</v>
      </c>
    </row>
    <row>
      <c>
        <is>
          <t>1622920</t>
        </is>
      </c>
      <c>
        <v>1</v>
      </c>
      <c>
        <is>
          <t>İZMİR</t>
        </is>
      </c>
      <c>
        <v>SELÇUK</v>
      </c>
      <c>
        <is>
          <t>SULTANİYE KÖYÜ TR-1 35-13-L00080_Ayırıcı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09:30:05</t>
        </is>
      </c>
      <c>
        <is>
          <t>22.12.2020 15:37:55</t>
        </is>
      </c>
      <c>
        <v>6.130384166</v>
      </c>
      <c>
        <v>0</v>
      </c>
      <c>
        <v>0</v>
      </c>
      <c>
        <v>1</v>
      </c>
      <c>
        <v>26</v>
      </c>
      <c>
        <v>0</v>
      </c>
      <c>
        <v>0</v>
      </c>
      <c>
        <v>6.130384</v>
      </c>
      <c>
        <v>159.389988</v>
      </c>
    </row>
    <row>
      <c>
        <is>
          <t>1626272</t>
        </is>
      </c>
      <c>
        <v>1</v>
      </c>
      <c>
        <is>
          <t>İZMİR</t>
        </is>
      </c>
      <c>
        <v>KİRAZ</v>
      </c>
      <c>
        <is>
          <t>SULUDERE TR-13 35-31-L00392_35-31-L00392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09:43:11</t>
        </is>
      </c>
      <c>
        <is>
          <t>29.12.2020 15:43:54</t>
        </is>
      </c>
      <c>
        <v>6.011944444</v>
      </c>
      <c>
        <v>0</v>
      </c>
      <c>
        <v>0</v>
      </c>
      <c>
        <v>1</v>
      </c>
      <c>
        <v>108</v>
      </c>
      <c>
        <v>0</v>
      </c>
      <c>
        <v>0</v>
      </c>
      <c>
        <v>6.011944</v>
      </c>
      <c>
        <v>649.29</v>
      </c>
    </row>
    <row>
      <c>
        <is>
          <t>1609734</t>
        </is>
      </c>
      <c>
        <v>1</v>
      </c>
      <c>
        <is>
          <t>MANİSA</t>
        </is>
      </c>
      <c>
        <v>SELENDİ</v>
      </c>
      <c>
        <is>
          <t>SELENDİ TR-5 45-81-M00005_DAĞITIM TRF TR-5-M04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10:30:43</t>
        </is>
      </c>
      <c>
        <is>
          <t>15.12.2020 12:22:02</t>
        </is>
      </c>
      <c>
        <v>1.855252777</v>
      </c>
      <c>
        <v>1</v>
      </c>
      <c>
        <v>143</v>
      </c>
      <c>
        <v>0</v>
      </c>
      <c>
        <v>0</v>
      </c>
      <c>
        <v>1.855253</v>
      </c>
      <c>
        <v>265.301147</v>
      </c>
      <c>
        <v>0</v>
      </c>
      <c>
        <v>0</v>
      </c>
    </row>
    <row>
      <c>
        <is>
          <t>1599037</t>
        </is>
      </c>
      <c>
        <v>1</v>
      </c>
      <c>
        <is>
          <t>MANİSA</t>
        </is>
      </c>
      <c>
        <v>SELENDİ</v>
      </c>
      <c>
        <is>
          <t>SELENDİ TR-5 45-81-M00005_TR-4-M01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10:20:53</t>
        </is>
      </c>
      <c>
        <is>
          <t>01.12.2020 10:25:24</t>
        </is>
      </c>
      <c>
        <v>0.075277777</v>
      </c>
      <c>
        <v>12</v>
      </c>
      <c>
        <v>921</v>
      </c>
      <c>
        <v>19</v>
      </c>
      <c>
        <v>222</v>
      </c>
      <c>
        <v>0.903333</v>
      </c>
      <c>
        <v>69.330833</v>
      </c>
      <c>
        <v>1.430278</v>
      </c>
      <c>
        <v>16.711666</v>
      </c>
    </row>
    <row>
      <c>
        <is>
          <t>1599028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10:10:14</t>
        </is>
      </c>
      <c>
        <is>
          <t>01.12.2020 17:12:34</t>
        </is>
      </c>
      <c>
        <v>7.0388</v>
      </c>
      <c>
        <v>0</v>
      </c>
      <c>
        <v>0</v>
      </c>
      <c>
        <v>1</v>
      </c>
      <c>
        <v>237</v>
      </c>
      <c>
        <v>0</v>
      </c>
      <c>
        <v>0</v>
      </c>
      <c>
        <v>7.0388</v>
      </c>
      <c>
        <v>1668.1956</v>
      </c>
    </row>
    <row>
      <c>
        <is>
          <t>1599492</t>
        </is>
      </c>
      <c>
        <v>1</v>
      </c>
      <c>
        <is>
          <t>MANİSA</t>
        </is>
      </c>
      <c>
        <v>GÖRDES</v>
      </c>
      <c>
        <is>
          <t>KURTOĞLU (ŞEYHYAYLA KÖYÜ) TR-1 45-75-M00155_45-75-M00155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09:10:15</t>
        </is>
      </c>
      <c>
        <is>
          <t>02.12.2020 18:34:22</t>
        </is>
      </c>
      <c>
        <v>9.401944444</v>
      </c>
      <c>
        <v>0</v>
      </c>
      <c>
        <v>0</v>
      </c>
      <c>
        <v>1</v>
      </c>
      <c>
        <v>54</v>
      </c>
      <c>
        <v>0</v>
      </c>
      <c>
        <v>0</v>
      </c>
      <c>
        <v>9.401944</v>
      </c>
      <c>
        <v>507.705</v>
      </c>
    </row>
    <row>
      <c>
        <is>
          <t>1600113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10:13:36</t>
        </is>
      </c>
      <c>
        <is>
          <t>03.12.2020 17:51:00</t>
        </is>
      </c>
      <c>
        <v>7.623333333</v>
      </c>
      <c>
        <v>0</v>
      </c>
      <c>
        <v>0</v>
      </c>
      <c>
        <v>1</v>
      </c>
      <c>
        <v>237</v>
      </c>
      <c>
        <v>0</v>
      </c>
      <c>
        <v>0</v>
      </c>
      <c>
        <v>7.623333</v>
      </c>
      <c>
        <v>1806.73</v>
      </c>
    </row>
    <row>
      <c>
        <is>
          <t>1600638</t>
        </is>
      </c>
      <c>
        <v>1</v>
      </c>
      <c>
        <is>
          <t>MANİSA</t>
        </is>
      </c>
      <c>
        <v>GÖRDES</v>
      </c>
      <c>
        <is>
          <t>KURTOĞLU (ŞEYHYAYLA KÖYÜ) TR-1 45-75-M00155_45-75-M00155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09:14:17</t>
        </is>
      </c>
      <c>
        <is>
          <t>04.12.2020 15:59:30</t>
        </is>
      </c>
      <c>
        <v>6.753578611</v>
      </c>
      <c>
        <v>0</v>
      </c>
      <c>
        <v>0</v>
      </c>
      <c>
        <v>1</v>
      </c>
      <c>
        <v>54</v>
      </c>
      <c>
        <v>0</v>
      </c>
      <c>
        <v>0</v>
      </c>
      <c>
        <v>6.753579</v>
      </c>
      <c>
        <v>364.693245</v>
      </c>
    </row>
    <row>
      <c>
        <is>
          <t>1601320</t>
        </is>
      </c>
      <c>
        <v>1</v>
      </c>
      <c>
        <is>
          <t>MANİSA</t>
        </is>
      </c>
      <c>
        <v>GÖRDES</v>
      </c>
      <c>
        <is>
          <t>KURTOĞLU (ŞEYHYAYLA KÖYÜ) TR-1 45-75-M00155_45-75-M00155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09:44:59</t>
        </is>
      </c>
      <c>
        <is>
          <t>05.12.2020 16:47:03</t>
        </is>
      </c>
      <c>
        <v>7.034444444</v>
      </c>
      <c>
        <v>0</v>
      </c>
      <c>
        <v>0</v>
      </c>
      <c>
        <v>1</v>
      </c>
      <c>
        <v>54</v>
      </c>
      <c>
        <v>0</v>
      </c>
      <c>
        <v>0</v>
      </c>
      <c>
        <v>7.034444</v>
      </c>
      <c>
        <v>379.86</v>
      </c>
    </row>
    <row>
      <c>
        <is>
          <t>1604824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10:04:46</t>
        </is>
      </c>
      <c>
        <is>
          <t>10.12.2020 17:54:17</t>
        </is>
      </c>
      <c>
        <v>7.825277777</v>
      </c>
      <c>
        <v>0</v>
      </c>
      <c>
        <v>0</v>
      </c>
      <c>
        <v>1</v>
      </c>
      <c>
        <v>237</v>
      </c>
      <c>
        <v>0</v>
      </c>
      <c>
        <v>0</v>
      </c>
      <c>
        <v>7.825278</v>
      </c>
      <c>
        <v>1854.590833</v>
      </c>
    </row>
    <row>
      <c>
        <is>
          <t>1610092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10:02:46</t>
        </is>
      </c>
      <c>
        <is>
          <t>16.12.2020 17:30:16</t>
        </is>
      </c>
      <c>
        <v>7.458333333</v>
      </c>
      <c>
        <v>0</v>
      </c>
      <c>
        <v>0</v>
      </c>
      <c>
        <v>1</v>
      </c>
      <c>
        <v>237</v>
      </c>
      <c>
        <v>0</v>
      </c>
      <c>
        <v>0</v>
      </c>
      <c>
        <v>7.458333</v>
      </c>
      <c>
        <v>1767.625</v>
      </c>
    </row>
    <row>
      <c>
        <is>
          <t>1611058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11:15:55</t>
        </is>
      </c>
      <c>
        <is>
          <t>18.12.2020 18:07:04</t>
        </is>
      </c>
      <c>
        <v>6.852276666</v>
      </c>
      <c>
        <v>0</v>
      </c>
      <c>
        <v>0</v>
      </c>
      <c>
        <v>1</v>
      </c>
      <c>
        <v>237</v>
      </c>
      <c>
        <v>0</v>
      </c>
      <c>
        <v>0</v>
      </c>
      <c>
        <v>6.852277</v>
      </c>
      <c>
        <v>1623.98957</v>
      </c>
    </row>
    <row>
      <c>
        <is>
          <t>1610423</t>
        </is>
      </c>
      <c>
        <v>1</v>
      </c>
      <c>
        <is>
          <t>MANİSA</t>
        </is>
      </c>
      <c>
        <v>GÖRDES</v>
      </c>
      <c>
        <is>
          <t>KURTOĞLU (ŞEYHYAYLA KÖYÜ) TR-1 45-75-M00155_45-75-M00155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10:59:27</t>
        </is>
      </c>
      <c>
        <is>
          <t>17.12.2020 11:24:45</t>
        </is>
      </c>
      <c>
        <v>0.421666666</v>
      </c>
      <c>
        <v>0</v>
      </c>
      <c>
        <v>0</v>
      </c>
      <c>
        <v>1</v>
      </c>
      <c>
        <v>54</v>
      </c>
      <c>
        <v>0</v>
      </c>
      <c>
        <v>0</v>
      </c>
      <c>
        <v>0.421667</v>
      </c>
      <c>
        <v>22.77</v>
      </c>
    </row>
    <row>
      <c>
        <is>
          <t>1622456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10:16:56</t>
        </is>
      </c>
      <c>
        <is>
          <t>21.12.2020 17:34:01</t>
        </is>
      </c>
      <c>
        <v>7.284698055</v>
      </c>
      <c>
        <v>0</v>
      </c>
      <c>
        <v>0</v>
      </c>
      <c>
        <v>1</v>
      </c>
      <c>
        <v>237</v>
      </c>
      <c>
        <v>0</v>
      </c>
      <c>
        <v>0</v>
      </c>
      <c>
        <v>7.284698</v>
      </c>
      <c>
        <v>1726.473439</v>
      </c>
    </row>
    <row>
      <c>
        <is>
          <t>1624463</t>
        </is>
      </c>
      <c>
        <v>1</v>
      </c>
      <c>
        <is>
          <t>MANİSA</t>
        </is>
      </c>
      <c>
        <v>GÖRDES</v>
      </c>
      <c>
        <is>
          <t>KURTOĞLU (ŞEYHYAYLA KÖYÜ) TR-1 45-75-M00155_45-75-M00155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10:12:33</t>
        </is>
      </c>
      <c>
        <is>
          <t>25.12.2020 16:38:23</t>
        </is>
      </c>
      <c>
        <v>6.430555555</v>
      </c>
      <c>
        <v>0</v>
      </c>
      <c>
        <v>0</v>
      </c>
      <c>
        <v>1</v>
      </c>
      <c>
        <v>54</v>
      </c>
      <c>
        <v>0</v>
      </c>
      <c>
        <v>0</v>
      </c>
      <c>
        <v>6.430556</v>
      </c>
      <c>
        <v>347.25</v>
      </c>
    </row>
    <row>
      <c>
        <is>
          <t>1627298</t>
        </is>
      </c>
      <c>
        <v>1</v>
      </c>
      <c>
        <is>
          <t>İZMİR</t>
        </is>
      </c>
      <c>
        <v>ÇİĞLİ</v>
      </c>
      <c>
        <is>
          <t>K-1873 35-09-K01873_35-09-K01873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31.12.2020 12:16:01</t>
        </is>
      </c>
      <c>
        <is>
          <t>31.12.2020 13:00:40</t>
        </is>
      </c>
      <c>
        <v>0.744128611</v>
      </c>
      <c>
        <v>1</v>
      </c>
      <c>
        <v>825</v>
      </c>
      <c>
        <v>0</v>
      </c>
      <c>
        <v>0</v>
      </c>
      <c>
        <v>0.744129</v>
      </c>
      <c>
        <v>613.906104</v>
      </c>
      <c>
        <v>0</v>
      </c>
      <c>
        <v>0</v>
      </c>
    </row>
    <row>
      <c>
        <is>
          <t>1610341</t>
        </is>
      </c>
      <c>
        <v>1</v>
      </c>
      <c>
        <is>
          <t>İZMİR</t>
        </is>
      </c>
      <c>
        <v>TORBALI</v>
      </c>
      <c>
        <is>
          <t>TAŞKESİK TR-1 35-26-L00218_Ayırıcı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09:15:57</t>
        </is>
      </c>
      <c>
        <is>
          <t>17.12.2020 12:22:49</t>
        </is>
      </c>
      <c>
        <v>3.114444444</v>
      </c>
      <c>
        <v>0</v>
      </c>
      <c>
        <v>0</v>
      </c>
      <c>
        <v>1</v>
      </c>
      <c>
        <v>119</v>
      </c>
      <c>
        <v>0</v>
      </c>
      <c>
        <v>0</v>
      </c>
      <c>
        <v>3.114444</v>
      </c>
      <c>
        <v>370.618889</v>
      </c>
    </row>
    <row>
      <c>
        <is>
          <t>1623447</t>
        </is>
      </c>
      <c>
        <v>1</v>
      </c>
      <c>
        <is>
          <t>İZMİR</t>
        </is>
      </c>
      <c>
        <v>KİRAZ</v>
      </c>
      <c>
        <is>
          <t>TAŞLIYATAK TR-3 35-31-L00363_35-31-L00363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09:46:54</t>
        </is>
      </c>
      <c>
        <is>
          <t>23.12.2020 15:05:00</t>
        </is>
      </c>
      <c>
        <v>5.301666666</v>
      </c>
      <c>
        <v>0</v>
      </c>
      <c>
        <v>0</v>
      </c>
      <c>
        <v>1</v>
      </c>
      <c>
        <v>25</v>
      </c>
      <c>
        <v>0</v>
      </c>
      <c>
        <v>0</v>
      </c>
      <c>
        <v>5.301667</v>
      </c>
      <c>
        <v>132.541667</v>
      </c>
    </row>
    <row>
      <c>
        <is>
          <t>1600699</t>
        </is>
      </c>
      <c>
        <v>1</v>
      </c>
      <c>
        <is>
          <t>İZMİR</t>
        </is>
      </c>
      <c>
        <v>KİRAZ</v>
      </c>
      <c>
        <is>
          <t>TAŞLIYATAK CEBECİLER TR-4 35-31-L00367_35-31-L00367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09:59:17</t>
        </is>
      </c>
      <c>
        <is>
          <t>04.12.2020 15:49:44</t>
        </is>
      </c>
      <c>
        <v>5.840833333</v>
      </c>
      <c>
        <v>0</v>
      </c>
      <c>
        <v>0</v>
      </c>
      <c>
        <v>1</v>
      </c>
      <c>
        <v>39</v>
      </c>
      <c>
        <v>0</v>
      </c>
      <c>
        <v>0</v>
      </c>
      <c>
        <v>5.840833</v>
      </c>
      <c>
        <v>227.7925</v>
      </c>
    </row>
    <row>
      <c>
        <is>
          <t>1600206</t>
        </is>
      </c>
      <c>
        <v>1</v>
      </c>
      <c>
        <is>
          <t>MANİSA</t>
        </is>
      </c>
      <c>
        <v>SALİHLİ</v>
      </c>
      <c>
        <is>
          <t>TAYTAN OFİS KÖK 45-78-M00314_ÜLKÜ FABRİKALAR-M014 M014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12:06:37</t>
        </is>
      </c>
      <c>
        <is>
          <t>03.12.2020 12:49:30</t>
        </is>
      </c>
      <c>
        <v>0.714648055</v>
      </c>
      <c>
        <v>7</v>
      </c>
      <c>
        <v>0</v>
      </c>
      <c>
        <v>39</v>
      </c>
      <c>
        <v>9</v>
      </c>
      <c>
        <v>5.002536</v>
      </c>
      <c>
        <v>0</v>
      </c>
      <c>
        <v>27.871274</v>
      </c>
      <c>
        <v>6.431832</v>
      </c>
    </row>
    <row>
      <c>
        <is>
          <t>1602489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06.12.2020 16:37:20</t>
        </is>
      </c>
      <c>
        <is>
          <t>06.12.2020 16:37:40</t>
        </is>
      </c>
      <c>
        <v>0.005555555</v>
      </c>
      <c>
        <v>6</v>
      </c>
      <c>
        <v>38</v>
      </c>
      <c>
        <v>141</v>
      </c>
      <c>
        <v>1012</v>
      </c>
      <c>
        <v>0.033333</v>
      </c>
      <c>
        <v>0.211111</v>
      </c>
      <c>
        <v>0.783333</v>
      </c>
      <c>
        <v>5.622222</v>
      </c>
    </row>
    <row>
      <c>
        <is>
          <t>1602813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07.12.2020 10:46:12</t>
        </is>
      </c>
      <c>
        <is>
          <t>07.12.2020 10:46:37</t>
        </is>
      </c>
      <c>
        <v>0.006944444</v>
      </c>
      <c>
        <v>6</v>
      </c>
      <c>
        <v>38</v>
      </c>
      <c>
        <v>141</v>
      </c>
      <c>
        <v>1012</v>
      </c>
      <c>
        <v>0.041667</v>
      </c>
      <c>
        <v>0.263889</v>
      </c>
      <c>
        <v>0.979167</v>
      </c>
      <c>
        <v>7.027777</v>
      </c>
    </row>
    <row>
      <c>
        <is>
          <t>1603060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07.12.2020 15:48:38</t>
        </is>
      </c>
      <c>
        <is>
          <t>07.12.2020 15:48:58</t>
        </is>
      </c>
      <c>
        <v>0.005555555</v>
      </c>
      <c>
        <v>6</v>
      </c>
      <c>
        <v>38</v>
      </c>
      <c>
        <v>141</v>
      </c>
      <c>
        <v>1012</v>
      </c>
      <c>
        <v>0.033333</v>
      </c>
      <c>
        <v>0.211111</v>
      </c>
      <c>
        <v>0.783333</v>
      </c>
      <c>
        <v>5.622222</v>
      </c>
    </row>
    <row>
      <c>
        <is>
          <t>1621993</t>
        </is>
      </c>
      <c>
        <v>1</v>
      </c>
      <c>
        <is>
          <t>MANİSA</t>
        </is>
      </c>
      <c>
        <v>SALİHLİ</v>
      </c>
      <c>
        <is>
          <t>İKİZTEPE KÖK 45-78-M00258_İKİZTEPE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20.12.2020 09:34:05</t>
        </is>
      </c>
      <c>
        <is>
          <t>20.12.2020 14:54:52</t>
        </is>
      </c>
      <c>
        <v>5.346388888</v>
      </c>
      <c>
        <v>0</v>
      </c>
      <c>
        <v>0</v>
      </c>
      <c>
        <v>53</v>
      </c>
      <c>
        <v>184</v>
      </c>
      <c>
        <v>0</v>
      </c>
      <c>
        <v>0</v>
      </c>
      <c>
        <v>283.358611</v>
      </c>
      <c>
        <v>983.735555</v>
      </c>
    </row>
    <row>
      <c>
        <is>
          <t>1622395</t>
        </is>
      </c>
      <c>
        <v>1</v>
      </c>
      <c>
        <is>
          <t>İZMİR</t>
        </is>
      </c>
      <c>
        <v>MENDERES</v>
      </c>
      <c>
        <is>
          <t>GÜMÜLDÜR DM-2 (M-6) 35-25-M00006_35-25-M00006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10:05:28</t>
        </is>
      </c>
      <c>
        <is>
          <t>21.12.2020 10:18:00</t>
        </is>
      </c>
      <c>
        <v>0.208888888</v>
      </c>
      <c>
        <v>0</v>
      </c>
      <c>
        <v>275</v>
      </c>
      <c>
        <v>0</v>
      </c>
      <c>
        <v>0</v>
      </c>
      <c>
        <v>0</v>
      </c>
      <c>
        <v>57.444444</v>
      </c>
      <c>
        <v>0</v>
      </c>
      <c>
        <v>0</v>
      </c>
    </row>
    <row>
      <c>
        <is>
          <t>1626047</t>
        </is>
      </c>
      <c>
        <v>1</v>
      </c>
      <c>
        <is>
          <t>İZMİR</t>
        </is>
      </c>
      <c>
        <v>MENDERES</v>
      </c>
      <c>
        <is>
          <t>GÜMÜLDÜR DM 35-25-M00100_SULTAN-M04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17:15:32</t>
        </is>
      </c>
      <c>
        <is>
          <t>28.12.2020 17:19:16</t>
        </is>
      </c>
      <c>
        <v>0.062222222</v>
      </c>
      <c>
        <v>27</v>
      </c>
      <c>
        <v>3083</v>
      </c>
      <c>
        <v>6</v>
      </c>
      <c>
        <v>7</v>
      </c>
      <c>
        <v>1.68</v>
      </c>
      <c>
        <v>191.83111</v>
      </c>
      <c>
        <v>0.373333</v>
      </c>
      <c>
        <v>0.435556</v>
      </c>
    </row>
    <row>
      <c>
        <is>
          <t>1626048</t>
        </is>
      </c>
      <c>
        <v>1</v>
      </c>
      <c>
        <is>
          <t>İZMİR</t>
        </is>
      </c>
      <c>
        <v>MENDERES</v>
      </c>
      <c>
        <is>
          <t>GÜMÜLDÜR DM 35-25-M00100_ÖZDERE DM-1-M21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17:16:41</t>
        </is>
      </c>
      <c>
        <is>
          <t>28.12.2020 17:19:51</t>
        </is>
      </c>
      <c>
        <v>0.052777777</v>
      </c>
      <c>
        <v>102</v>
      </c>
      <c>
        <v>10919</v>
      </c>
      <c>
        <v>0</v>
      </c>
      <c>
        <v>10</v>
      </c>
      <c>
        <v>5.383333</v>
      </c>
      <c>
        <v>576.280547</v>
      </c>
      <c>
        <v>0</v>
      </c>
      <c>
        <v>0.527778</v>
      </c>
    </row>
    <row>
      <c>
        <is>
          <t>1605700</t>
        </is>
      </c>
      <c>
        <v>1</v>
      </c>
      <c>
        <is>
          <t>İZMİR</t>
        </is>
      </c>
      <c>
        <v>MENDERES</v>
      </c>
      <c>
        <is>
          <t>GÜMÜLDÜR DM 35-25-M00100_BARAJ-M01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08:51:01</t>
        </is>
      </c>
      <c>
        <is>
          <t>11.12.2020 09:01:58</t>
        </is>
      </c>
      <c>
        <v>0.1825</v>
      </c>
      <c>
        <v>19</v>
      </c>
      <c>
        <v>1680</v>
      </c>
      <c>
        <v>14</v>
      </c>
      <c>
        <v>7</v>
      </c>
      <c>
        <v>3.4675</v>
      </c>
      <c>
        <v>306.6</v>
      </c>
      <c>
        <v>2.555</v>
      </c>
      <c>
        <v>1.2775</v>
      </c>
    </row>
    <row>
      <c>
        <is>
          <t>1605642</t>
        </is>
      </c>
      <c>
        <v>1</v>
      </c>
      <c>
        <is>
          <t>İZMİR</t>
        </is>
      </c>
      <c>
        <v>MENDERES</v>
      </c>
      <c>
        <is>
          <t>GÜMÜLDÜR DM 35-25-M00100_BARAJ-M01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07:51:33</t>
        </is>
      </c>
      <c>
        <is>
          <t>11.12.2020 08:47:30</t>
        </is>
      </c>
      <c>
        <v>0.9325</v>
      </c>
      <c>
        <v>19</v>
      </c>
      <c>
        <v>1680</v>
      </c>
      <c>
        <v>14</v>
      </c>
      <c>
        <v>7</v>
      </c>
      <c>
        <v>17.7175</v>
      </c>
      <c>
        <v>1566.6</v>
      </c>
      <c>
        <v>13.055</v>
      </c>
      <c>
        <v>6.5275</v>
      </c>
    </row>
    <row>
      <c>
        <is>
          <t>1627162</t>
        </is>
      </c>
      <c>
        <v>1</v>
      </c>
      <c>
        <is>
          <t>İZMİR</t>
        </is>
      </c>
      <c>
        <v>MENDERES</v>
      </c>
      <c>
        <is>
          <t>TEKELİ DM 35-22-M00088_ESKİ AHMETBEYLİ-M06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31.12.2020 09:01:54</t>
        </is>
      </c>
      <c>
        <is>
          <t>31.12.2020 12:53:22</t>
        </is>
      </c>
      <c>
        <v>3.85756</v>
      </c>
      <c>
        <v>0</v>
      </c>
      <c>
        <v>21</v>
      </c>
      <c>
        <v>84</v>
      </c>
      <c>
        <v>2</v>
      </c>
      <c>
        <v>0</v>
      </c>
      <c>
        <v>81.00876</v>
      </c>
      <c>
        <v>324.03504</v>
      </c>
      <c>
        <v>7.71512</v>
      </c>
    </row>
    <row>
      <c>
        <is>
          <t>1624407</t>
        </is>
      </c>
      <c>
        <v>1</v>
      </c>
      <c>
        <is>
          <t>MANİSA</t>
        </is>
      </c>
      <c>
        <v>KÖPRÜBAŞI</v>
      </c>
      <c>
        <is>
          <t>KEMHALLI KÖK 45-86-M00044_UĞURLU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25.12.2020 09:10:15</t>
        </is>
      </c>
      <c>
        <is>
          <t>25.12.2020 09:10:43</t>
        </is>
      </c>
      <c>
        <v>0.007777777</v>
      </c>
      <c>
        <v>0</v>
      </c>
      <c>
        <v>0</v>
      </c>
      <c>
        <v>182</v>
      </c>
      <c>
        <v>2239</v>
      </c>
      <c>
        <v>0</v>
      </c>
      <c>
        <v>0</v>
      </c>
      <c>
        <v>1.415555</v>
      </c>
      <c>
        <v>17.414443</v>
      </c>
    </row>
    <row>
      <c>
        <is>
          <t>1623417</t>
        </is>
      </c>
      <c>
        <v>1</v>
      </c>
      <c>
        <is>
          <t>MANİSA</t>
        </is>
      </c>
      <c>
        <v>KÖPRÜBAŞI</v>
      </c>
      <c>
        <is>
          <t>KÖPRÜBAŞI TR-19 45-86-M00019_DAĞITIM TRAFO KÖPRÜBAŞI TR-19-M04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23.12.2020 09:11:54</t>
        </is>
      </c>
      <c>
        <is>
          <t>23.12.2020 16:37:23</t>
        </is>
      </c>
      <c>
        <v>7.424458333</v>
      </c>
      <c>
        <v>2</v>
      </c>
      <c>
        <v>312</v>
      </c>
      <c>
        <v>0</v>
      </c>
      <c>
        <v>10</v>
      </c>
      <c>
        <v>14.848917</v>
      </c>
      <c>
        <v>2316.431</v>
      </c>
      <c>
        <v>0</v>
      </c>
      <c>
        <v>74.244583</v>
      </c>
    </row>
    <row>
      <c>
        <is>
          <t>1605790</t>
        </is>
      </c>
      <c>
        <v>1</v>
      </c>
      <c>
        <is>
          <t>MANİSA</t>
        </is>
      </c>
      <c>
        <v>KÖPRÜBAŞI</v>
      </c>
      <c>
        <is>
          <t>KEMHALLI KÖK 45-86-M00044_UĞURLU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11.12.2020 09:33:12</t>
        </is>
      </c>
      <c>
        <is>
          <t>11.12.2020 09:33:37</t>
        </is>
      </c>
      <c>
        <v>0.006944444</v>
      </c>
      <c>
        <v>0</v>
      </c>
      <c>
        <v>0</v>
      </c>
      <c>
        <v>182</v>
      </c>
      <c>
        <v>2239</v>
      </c>
      <c>
        <v>0</v>
      </c>
      <c>
        <v>0</v>
      </c>
      <c>
        <v>1.263889</v>
      </c>
      <c>
        <v>15.54861</v>
      </c>
    </row>
    <row>
      <c>
        <is>
          <t>1625705</t>
        </is>
      </c>
      <c>
        <v>1</v>
      </c>
      <c>
        <is>
          <t>MANİSA</t>
        </is>
      </c>
      <c>
        <v>ALAŞEHİR</v>
      </c>
      <c>
        <is>
          <t>TEPEKÖY TR-1 45-73-M00785_45-73-M00785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28.12.2020 09:20:02</t>
        </is>
      </c>
      <c>
        <is>
          <t>28.12.2020 17:22:59</t>
        </is>
      </c>
      <c>
        <v>8.048976666</v>
      </c>
      <c>
        <v>0</v>
      </c>
      <c>
        <v>0</v>
      </c>
      <c>
        <v>1</v>
      </c>
      <c>
        <v>371</v>
      </c>
      <c>
        <v>0</v>
      </c>
      <c>
        <v>0</v>
      </c>
      <c>
        <v>8.048977</v>
      </c>
      <c>
        <v>2986.170343</v>
      </c>
    </row>
    <row>
      <c>
        <is>
          <t>1610207</t>
        </is>
      </c>
      <c>
        <v>1</v>
      </c>
      <c>
        <is>
          <t>MANİSA</t>
        </is>
      </c>
      <c>
        <v>SARIGÖL</v>
      </c>
      <c>
        <is>
          <t>TIRAZLI KÖK 45-79-M00079_BAHARLAR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16.12.2020 16:18:36</t>
        </is>
      </c>
      <c>
        <is>
          <t>16.12.2020 16:20:56</t>
        </is>
      </c>
      <c>
        <v>0.038888888</v>
      </c>
      <c>
        <v>0</v>
      </c>
      <c>
        <v>0</v>
      </c>
      <c>
        <v>162</v>
      </c>
      <c>
        <v>2136</v>
      </c>
      <c>
        <v>0</v>
      </c>
      <c>
        <v>0</v>
      </c>
      <c>
        <v>6.3</v>
      </c>
      <c>
        <v>83.066665</v>
      </c>
    </row>
    <row>
      <c>
        <is>
          <t>1606611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12.12.2020 04:36:08</t>
        </is>
      </c>
      <c>
        <is>
          <t>12.12.2020 04:36:28</t>
        </is>
      </c>
      <c>
        <v>0.005555555</v>
      </c>
      <c>
        <v>0</v>
      </c>
      <c>
        <v>0</v>
      </c>
      <c>
        <v>162</v>
      </c>
      <c>
        <v>2136</v>
      </c>
      <c>
        <v>0</v>
      </c>
      <c>
        <v>0</v>
      </c>
      <c>
        <v>0.9</v>
      </c>
      <c>
        <v>11.866665</v>
      </c>
    </row>
    <row>
      <c>
        <is>
          <t>1623001</t>
        </is>
      </c>
      <c>
        <v>1</v>
      </c>
      <c>
        <is>
          <t>MANİSA</t>
        </is>
      </c>
      <c>
        <v>YUNUSEMRE</v>
      </c>
      <c>
        <is>
          <t>DM-03/01 45-71-M00003_DAHİLİ TRF-M20 M20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11:00:37</t>
        </is>
      </c>
      <c>
        <is>
          <t>22.12.2020 12:06:31</t>
        </is>
      </c>
      <c>
        <v>1.098314722</v>
      </c>
      <c>
        <v>1</v>
      </c>
      <c>
        <v>1282</v>
      </c>
      <c>
        <v>0</v>
      </c>
      <c>
        <v>0</v>
      </c>
      <c>
        <v>1.098315</v>
      </c>
      <c>
        <v>1408.039474</v>
      </c>
      <c>
        <v>0</v>
      </c>
      <c>
        <v>0</v>
      </c>
    </row>
    <row>
      <c>
        <is>
          <t>1600070</t>
        </is>
      </c>
      <c>
        <v>1</v>
      </c>
      <c>
        <is>
          <t>İZMİR</t>
        </is>
      </c>
      <c>
        <v>KARŞIYAKA</v>
      </c>
      <c>
        <is>
          <t>K-893 35-04-K00893_C_56364458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09:39:31</t>
        </is>
      </c>
      <c>
        <is>
          <t>03.12.2020 17:10:34</t>
        </is>
      </c>
      <c>
        <v>7.517403611</v>
      </c>
      <c>
        <v>0</v>
      </c>
      <c>
        <v>249</v>
      </c>
      <c>
        <v>0</v>
      </c>
      <c>
        <v>0</v>
      </c>
      <c>
        <v>0</v>
      </c>
      <c>
        <v>1871.833499</v>
      </c>
      <c>
        <v>0</v>
      </c>
      <c>
        <v>0</v>
      </c>
    </row>
    <row>
      <c>
        <is>
          <t>1603876</t>
        </is>
      </c>
      <c>
        <v>1</v>
      </c>
      <c>
        <is>
          <t>İZMİR</t>
        </is>
      </c>
      <c>
        <v>ÖDEMİŞ</v>
      </c>
      <c>
        <is>
          <t>ÖDEMİŞ TM-2 35-15-A00005_İÇME SUYU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16:23:53</t>
        </is>
      </c>
      <c>
        <is>
          <t>08.12.2020 16:34:43</t>
        </is>
      </c>
      <c>
        <v>0.180644444</v>
      </c>
      <c>
        <v>0</v>
      </c>
      <c>
        <v>0</v>
      </c>
      <c>
        <v>5</v>
      </c>
      <c>
        <v>0</v>
      </c>
      <c>
        <v>0</v>
      </c>
      <c>
        <v>0</v>
      </c>
      <c>
        <v>0.903222</v>
      </c>
      <c>
        <v>0</v>
      </c>
    </row>
    <row>
      <c>
        <is>
          <t>1604232</t>
        </is>
      </c>
      <c>
        <v>1</v>
      </c>
      <c>
        <is>
          <t>İZMİR</t>
        </is>
      </c>
      <c>
        <v>ÖDEMİŞ</v>
      </c>
      <c>
        <is>
          <t>TR-42 35-15-M00042_35-15-M00042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10:03:55</t>
        </is>
      </c>
      <c>
        <is>
          <t>09.12.2020 17:17:00</t>
        </is>
      </c>
      <c>
        <v>7.218055555</v>
      </c>
      <c>
        <v>2</v>
      </c>
      <c>
        <v>444</v>
      </c>
      <c>
        <v>0</v>
      </c>
      <c>
        <v>0</v>
      </c>
      <c>
        <v>14.436111</v>
      </c>
      <c>
        <v>3204.816666</v>
      </c>
      <c>
        <v>0</v>
      </c>
      <c>
        <v>0</v>
      </c>
    </row>
    <row>
      <c>
        <is>
          <t>1603501</t>
        </is>
      </c>
      <c>
        <v>1</v>
      </c>
      <c>
        <is>
          <t>İZMİR</t>
        </is>
      </c>
      <c>
        <v>ÖDEMİŞ</v>
      </c>
      <c>
        <is>
          <t>TR-42 35-15-M00042_35-15-M00042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09:33:59</t>
        </is>
      </c>
      <c>
        <is>
          <t>08.12.2020 17:11:28</t>
        </is>
      </c>
      <c>
        <v>7.624509166</v>
      </c>
      <c>
        <v>2</v>
      </c>
      <c>
        <v>444</v>
      </c>
      <c>
        <v>0</v>
      </c>
      <c>
        <v>0</v>
      </c>
      <c>
        <v>15.249018</v>
      </c>
      <c>
        <v>3385.28207</v>
      </c>
      <c>
        <v>0</v>
      </c>
      <c>
        <v>0</v>
      </c>
    </row>
    <row>
      <c>
        <is>
          <t>1607633</t>
        </is>
      </c>
      <c>
        <v>1</v>
      </c>
      <c>
        <is>
          <t>İZMİR</t>
        </is>
      </c>
      <c>
        <v>ÖDEMİŞ</v>
      </c>
      <c>
        <is>
          <t>ÖDEMİŞ TM-2 35-15-A00005_İÇME SUYU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20:44:46</t>
        </is>
      </c>
      <c>
        <is>
          <t>12.12.2020 21:02:44</t>
        </is>
      </c>
      <c>
        <v>0.299638888</v>
      </c>
      <c>
        <v>0</v>
      </c>
      <c>
        <v>0</v>
      </c>
      <c>
        <v>5</v>
      </c>
      <c>
        <v>0</v>
      </c>
      <c>
        <v>0</v>
      </c>
      <c>
        <v>0</v>
      </c>
      <c>
        <v>1.498194</v>
      </c>
      <c>
        <v>0</v>
      </c>
    </row>
    <row>
      <c>
        <is>
          <t>1604957</t>
        </is>
      </c>
      <c>
        <v>1</v>
      </c>
      <c>
        <is>
          <t>İZMİR</t>
        </is>
      </c>
      <c>
        <v>ÖDEMİŞ</v>
      </c>
      <c>
        <is>
          <t>ÖDEMİŞ TM-2 35-15-A00005_KAYMAKÇI-2 M21</t>
        </is>
      </c>
      <c>
        <v>OG Hatta Yabancı Cisim</v>
      </c>
      <c>
        <is>
          <t>Dağıtım-OG</t>
        </is>
      </c>
      <c>
        <v>Uzun</v>
      </c>
      <c>
        <v>Güvenlik</v>
      </c>
      <c>
        <v>Bildirimsiz</v>
      </c>
      <c>
        <is>
          <t>10.12.2020 12:14:37</t>
        </is>
      </c>
      <c>
        <is>
          <t>10.12.2020 12:37:11</t>
        </is>
      </c>
      <c>
        <v>0.376156388</v>
      </c>
      <c>
        <v>100</v>
      </c>
      <c>
        <v>11562</v>
      </c>
      <c>
        <v>394</v>
      </c>
      <c>
        <v>9813</v>
      </c>
      <c>
        <v>37.615639</v>
      </c>
      <c>
        <v>4349.120158</v>
      </c>
      <c>
        <v>148.205617</v>
      </c>
      <c>
        <v>3691.222635</v>
      </c>
    </row>
    <row>
      <c>
        <is>
          <t>1604960</t>
        </is>
      </c>
      <c>
        <v>1</v>
      </c>
      <c>
        <is>
          <t>İZMİR</t>
        </is>
      </c>
      <c>
        <v>ÖDEMİŞ</v>
      </c>
      <c>
        <is>
          <t>ÖDEMİŞ TM-2 35-15-A00005_KAYMAKÇI-1 M09</t>
        </is>
      </c>
      <c>
        <v>OG Hatta Yabancı Cisim</v>
      </c>
      <c>
        <is>
          <t>Dağıtım-OG</t>
        </is>
      </c>
      <c>
        <v>Uzun</v>
      </c>
      <c>
        <v>Güvenlik</v>
      </c>
      <c>
        <v>Bildirimsiz</v>
      </c>
      <c>
        <is>
          <t>10.12.2020 12:15:37</t>
        </is>
      </c>
      <c>
        <is>
          <t>10.12.2020 12:39:00</t>
        </is>
      </c>
      <c>
        <v>0.389722222</v>
      </c>
      <c>
        <v>0</v>
      </c>
      <c>
        <v>0</v>
      </c>
      <c>
        <v>690</v>
      </c>
      <c>
        <v>15130</v>
      </c>
      <c>
        <v>0</v>
      </c>
      <c>
        <v>0</v>
      </c>
      <c>
        <v>268.908333</v>
      </c>
      <c>
        <v>5896.497219</v>
      </c>
    </row>
    <row>
      <c>
        <is>
          <t>1609768</t>
        </is>
      </c>
      <c>
        <v>1</v>
      </c>
      <c>
        <is>
          <t>İZMİR</t>
        </is>
      </c>
      <c>
        <v>ÖDEMİŞ</v>
      </c>
      <c>
        <is>
          <t>TR-39 35-15-M00039_35-15-M00039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11:18:39</t>
        </is>
      </c>
      <c>
        <is>
          <t>15.12.2020 13:19:13</t>
        </is>
      </c>
      <c>
        <v>2.009189722</v>
      </c>
      <c>
        <v>1</v>
      </c>
      <c>
        <v>452</v>
      </c>
      <c>
        <v>0</v>
      </c>
      <c>
        <v>0</v>
      </c>
      <c>
        <v>2.00919</v>
      </c>
      <c>
        <v>908.153754</v>
      </c>
      <c>
        <v>0</v>
      </c>
      <c>
        <v>0</v>
      </c>
    </row>
    <row>
      <c>
        <is>
          <t>1609089</t>
        </is>
      </c>
      <c>
        <v>1</v>
      </c>
      <c>
        <is>
          <t>İZMİR</t>
        </is>
      </c>
      <c>
        <v>ÖDEMİŞ</v>
      </c>
      <c>
        <is>
          <t>TR-42 35-15-M00042_35-15-M00042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10:41:42</t>
        </is>
      </c>
      <c>
        <is>
          <t>14.12.2020 12:34:33</t>
        </is>
      </c>
      <c>
        <v>1.880672222</v>
      </c>
      <c>
        <v>2</v>
      </c>
      <c>
        <v>444</v>
      </c>
      <c>
        <v>0</v>
      </c>
      <c>
        <v>0</v>
      </c>
      <c>
        <v>3.761344</v>
      </c>
      <c>
        <v>835.018467</v>
      </c>
      <c>
        <v>0</v>
      </c>
      <c>
        <v>0</v>
      </c>
    </row>
    <row>
      <c>
        <is>
          <t>1609039</t>
        </is>
      </c>
      <c>
        <v>1</v>
      </c>
      <c>
        <is>
          <t>İZMİR</t>
        </is>
      </c>
      <c>
        <v>ÖDEMİŞ</v>
      </c>
      <c>
        <is>
          <t>ÖDEMİŞ TM-2 35-15-A00005_OSMANTEPE M19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09:42:18</t>
        </is>
      </c>
      <c>
        <is>
          <t>14.12.2020 11:33:33</t>
        </is>
      </c>
      <c>
        <v>1.854166666</v>
      </c>
      <c>
        <v>16</v>
      </c>
      <c>
        <v>21</v>
      </c>
      <c>
        <v>8</v>
      </c>
      <c>
        <v>41</v>
      </c>
      <c>
        <v>29.666667</v>
      </c>
      <c>
        <v>38.9375</v>
      </c>
      <c>
        <v>14.833333</v>
      </c>
      <c>
        <v>76.020833</v>
      </c>
    </row>
    <row>
      <c>
        <is>
          <t>1609043</t>
        </is>
      </c>
      <c>
        <v>1</v>
      </c>
      <c>
        <is>
          <t>İZMİR</t>
        </is>
      </c>
      <c>
        <v>ÖDEMİŞ</v>
      </c>
      <c>
        <is>
          <t>ÖDEMİŞ TM-2 35-15-A00005_YOLÜSTÜ-M18 M18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09:54:35</t>
        </is>
      </c>
      <c>
        <is>
          <t>14.12.2020 11:37:17</t>
        </is>
      </c>
      <c>
        <v>1.711640555</v>
      </c>
      <c>
        <v>14</v>
      </c>
      <c>
        <v>909</v>
      </c>
      <c>
        <v>320</v>
      </c>
      <c>
        <v>4706</v>
      </c>
      <c>
        <v>23.962968</v>
      </c>
      <c>
        <v>1555.881264</v>
      </c>
      <c>
        <v>547.724978</v>
      </c>
      <c>
        <v>8054.980452</v>
      </c>
    </row>
    <row>
      <c>
        <is>
          <t>1610902</t>
        </is>
      </c>
      <c>
        <v>1</v>
      </c>
      <c>
        <is>
          <t>İZMİR</t>
        </is>
      </c>
      <c>
        <v>BUCA</v>
      </c>
      <c>
        <is>
          <t>K-4070 35-03-K04070_K-4152-K02 K02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08:42:28</t>
        </is>
      </c>
      <c>
        <is>
          <t>18.12.2020 08:53:51</t>
        </is>
      </c>
      <c>
        <v>0.189722222</v>
      </c>
      <c>
        <v>5</v>
      </c>
      <c>
        <v>4101</v>
      </c>
      <c>
        <v>0</v>
      </c>
      <c>
        <v>0</v>
      </c>
      <c>
        <v>0.948611</v>
      </c>
      <c>
        <v>778.050832</v>
      </c>
      <c>
        <v>0</v>
      </c>
      <c>
        <v>0</v>
      </c>
    </row>
    <row>
      <c>
        <is>
          <t>1626301</t>
        </is>
      </c>
      <c>
        <v>1</v>
      </c>
      <c>
        <is>
          <t>İZMİR</t>
        </is>
      </c>
      <c>
        <v>MENEMEN</v>
      </c>
      <c>
        <is>
          <t>MENEMEN TR-75 35-28-L00075_35-28-L00075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10:11:30</t>
        </is>
      </c>
      <c>
        <is>
          <t>29.12.2020 17:36:11</t>
        </is>
      </c>
      <c>
        <v>7.411195277</v>
      </c>
      <c>
        <v>2</v>
      </c>
      <c>
        <v>899</v>
      </c>
      <c>
        <v>0</v>
      </c>
      <c>
        <v>0</v>
      </c>
      <c>
        <v>14.822391</v>
      </c>
      <c>
        <v>6662.664554</v>
      </c>
      <c>
        <v>0</v>
      </c>
      <c>
        <v>0</v>
      </c>
    </row>
    <row>
      <c>
        <is>
          <t>1626742</t>
        </is>
      </c>
      <c>
        <v>1</v>
      </c>
      <c>
        <is>
          <t>İZMİR</t>
        </is>
      </c>
      <c>
        <v>MENEMEN</v>
      </c>
      <c>
        <is>
          <t>MENEMEN TR-65 35-28-L00065_E E08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30.12.2020 09:31:46</t>
        </is>
      </c>
      <c>
        <is>
          <t>30.12.2020 14:10:20</t>
        </is>
      </c>
      <c>
        <v>4.642536111</v>
      </c>
      <c>
        <v>0</v>
      </c>
      <c>
        <v>46</v>
      </c>
      <c>
        <v>0</v>
      </c>
      <c>
        <v>0</v>
      </c>
      <c>
        <v>0</v>
      </c>
      <c>
        <v>213.556661</v>
      </c>
      <c>
        <v>0</v>
      </c>
      <c>
        <v>0</v>
      </c>
    </row>
    <row>
      <c>
        <is>
          <t>1600112</t>
        </is>
      </c>
      <c>
        <v>1</v>
      </c>
      <c>
        <is>
          <t>İZMİR</t>
        </is>
      </c>
      <c>
        <v>SEFERİHİSAR</v>
      </c>
      <c>
        <is>
          <t>L-92 ULAMIŞ MEZARLIK 35-14-L00092_Ayırıcı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09:12:16</t>
        </is>
      </c>
      <c>
        <is>
          <t>03.12.2020 16:49:31</t>
        </is>
      </c>
      <c>
        <v>7.620833333</v>
      </c>
      <c>
        <v>0</v>
      </c>
      <c>
        <v>0</v>
      </c>
      <c>
        <v>3</v>
      </c>
      <c>
        <v>160</v>
      </c>
      <c>
        <v>0</v>
      </c>
      <c>
        <v>0</v>
      </c>
      <c>
        <v>22.8625</v>
      </c>
      <c>
        <v>1219.333333</v>
      </c>
    </row>
    <row>
      <c>
        <is>
          <t>1622530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21.12.2020 12:02:51</t>
        </is>
      </c>
      <c>
        <is>
          <t>21.12.2020 15:52:21</t>
        </is>
      </c>
      <c>
        <v>3.825</v>
      </c>
      <c>
        <v>0</v>
      </c>
      <c>
        <v>0</v>
      </c>
      <c>
        <v>39</v>
      </c>
      <c>
        <v>569</v>
      </c>
      <c>
        <v>0</v>
      </c>
      <c>
        <v>0</v>
      </c>
      <c>
        <v>149.175</v>
      </c>
      <c>
        <v>2176.425</v>
      </c>
    </row>
    <row>
      <c>
        <is>
          <t>1623894</t>
        </is>
      </c>
      <c>
        <v>1</v>
      </c>
      <c>
        <is>
          <t>MANİSA</t>
        </is>
      </c>
      <c>
        <v>AKHİSAR</v>
      </c>
      <c>
        <is>
          <t>TR-1/53 45-72-M00053_TR-1/54-M03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09:07:51</t>
        </is>
      </c>
      <c>
        <is>
          <t>24.12.2020 15:52:38</t>
        </is>
      </c>
      <c>
        <v>6.746388888</v>
      </c>
      <c>
        <v>3</v>
      </c>
      <c>
        <v>1765</v>
      </c>
      <c>
        <v>0</v>
      </c>
      <c>
        <v>0</v>
      </c>
      <c>
        <v>20.239167</v>
      </c>
      <c>
        <v>11907.376387</v>
      </c>
      <c>
        <v>0</v>
      </c>
      <c>
        <v>0</v>
      </c>
    </row>
    <row>
      <c>
        <is>
          <t>1603453</t>
        </is>
      </c>
      <c>
        <v>1</v>
      </c>
      <c>
        <is>
          <t>MANİSA</t>
        </is>
      </c>
      <c>
        <v>AKHİSAR</v>
      </c>
      <c>
        <is>
          <t>TR-1/54 45-72-M00054_45-72-M00054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09:32:43</t>
        </is>
      </c>
      <c>
        <is>
          <t>08.12.2020 17:31:20</t>
        </is>
      </c>
      <c>
        <v>7.976944444</v>
      </c>
      <c>
        <v>1</v>
      </c>
      <c>
        <v>1463</v>
      </c>
      <c>
        <v>0</v>
      </c>
      <c>
        <v>0</v>
      </c>
      <c>
        <v>7.976944</v>
      </c>
      <c>
        <v>11670.269722</v>
      </c>
      <c>
        <v>0</v>
      </c>
      <c>
        <v>0</v>
      </c>
    </row>
    <row>
      <c>
        <is>
          <t>1605725</t>
        </is>
      </c>
      <c>
        <v>1</v>
      </c>
      <c>
        <is>
          <t>MANİSA</t>
        </is>
      </c>
      <c>
        <v>AKHİSAR</v>
      </c>
      <c>
        <is>
          <t>TR-1/48 45-72-M00048_TR-1/49-M01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08:41:44</t>
        </is>
      </c>
      <c>
        <is>
          <t>11.12.2020 18:17:00</t>
        </is>
      </c>
      <c>
        <v>9.587777777</v>
      </c>
      <c>
        <v>2</v>
      </c>
      <c>
        <v>335</v>
      </c>
      <c>
        <v>0</v>
      </c>
      <c>
        <v>0</v>
      </c>
      <c>
        <v>19.175556</v>
      </c>
      <c>
        <v>3211.905555</v>
      </c>
      <c>
        <v>0</v>
      </c>
      <c>
        <v>0</v>
      </c>
    </row>
    <row>
      <c>
        <is>
          <t>1608152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13.12.2020 11:48:54</t>
        </is>
      </c>
      <c>
        <is>
          <t>13.12.2020 11:49:19</t>
        </is>
      </c>
      <c>
        <v>0.006944444</v>
      </c>
      <c>
        <v>0</v>
      </c>
      <c>
        <v>0</v>
      </c>
      <c>
        <v>61</v>
      </c>
      <c>
        <v>1800</v>
      </c>
      <c>
        <v>0</v>
      </c>
      <c>
        <v>0</v>
      </c>
      <c>
        <v>0.423611</v>
      </c>
      <c>
        <v>12.499999</v>
      </c>
    </row>
    <row>
      <c>
        <is>
          <t>1599988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03.12.2020 05:12:56</t>
        </is>
      </c>
      <c>
        <is>
          <t>03.12.2020 05:13:15</t>
        </is>
      </c>
      <c>
        <v>0.005277777</v>
      </c>
      <c>
        <v>0</v>
      </c>
      <c>
        <v>0</v>
      </c>
      <c>
        <v>61</v>
      </c>
      <c>
        <v>1800</v>
      </c>
      <c>
        <v>0</v>
      </c>
      <c>
        <v>0</v>
      </c>
      <c>
        <v>0.321944</v>
      </c>
      <c>
        <v>9.499999</v>
      </c>
    </row>
    <row>
      <c>
        <is>
          <t>1627431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31.12.2020 16:31:24</t>
        </is>
      </c>
      <c>
        <is>
          <t>31.12.2020 16:31:44</t>
        </is>
      </c>
      <c>
        <v>0.005555555</v>
      </c>
      <c>
        <v>0</v>
      </c>
      <c>
        <v>0</v>
      </c>
      <c>
        <v>61</v>
      </c>
      <c>
        <v>1801</v>
      </c>
      <c>
        <v>0</v>
      </c>
      <c>
        <v>0</v>
      </c>
      <c>
        <v>0.338889</v>
      </c>
      <c>
        <v>10.005555</v>
      </c>
    </row>
    <row>
      <c>
        <is>
          <t>1600902</t>
        </is>
      </c>
      <c>
        <v>1</v>
      </c>
      <c>
        <is>
          <t>İZMİR</t>
        </is>
      </c>
      <c>
        <v>MENEMEN</v>
      </c>
      <c>
        <is>
          <t>KOYUNDERE TR-3 35-28-M00124_35-28-M00124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13:19:47</t>
        </is>
      </c>
      <c>
        <is>
          <t>04.12.2020 14:19:39</t>
        </is>
      </c>
      <c>
        <v>0.997777777</v>
      </c>
      <c>
        <v>0</v>
      </c>
      <c>
        <v>1</v>
      </c>
      <c>
        <v>1</v>
      </c>
      <c>
        <v>26</v>
      </c>
      <c>
        <v>0</v>
      </c>
      <c>
        <v>0.997778</v>
      </c>
      <c>
        <v>0.997778</v>
      </c>
      <c>
        <v>25.942222</v>
      </c>
    </row>
    <row>
      <c>
        <is>
          <t>1604700</t>
        </is>
      </c>
      <c>
        <v>1</v>
      </c>
      <c>
        <is>
          <t>İZMİR</t>
        </is>
      </c>
      <c>
        <v>MENEMEN</v>
      </c>
      <c>
        <is>
          <t>KOYUNDERE DM 35-28-M00165_MENEMEN İ.M.-M01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08:37:21</t>
        </is>
      </c>
      <c>
        <is>
          <t>10.12.2020 08:41:41</t>
        </is>
      </c>
      <c>
        <v>0.072222222</v>
      </c>
      <c>
        <v>60</v>
      </c>
      <c>
        <v>5469</v>
      </c>
      <c>
        <v>1</v>
      </c>
      <c>
        <v>27</v>
      </c>
      <c>
        <v>4.333333</v>
      </c>
      <c>
        <v>394.983332</v>
      </c>
      <c>
        <v>0.072222</v>
      </c>
      <c>
        <v>1.95</v>
      </c>
    </row>
    <row>
      <c>
        <is>
          <t>1621558</t>
        </is>
      </c>
      <c>
        <v>1</v>
      </c>
      <c>
        <is>
          <t>İZMİR</t>
        </is>
      </c>
      <c>
        <v>KONAK</v>
      </c>
      <c>
        <is>
          <t>ALSANCAK TM 35-01-A00005_ŞAİR EŞREF K01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19.12.2020 03:00:46</t>
        </is>
      </c>
      <c>
        <is>
          <t>19.12.2020 03:22:02</t>
        </is>
      </c>
      <c>
        <v>0.3542</v>
      </c>
      <c>
        <v>5</v>
      </c>
      <c>
        <v>2263</v>
      </c>
      <c>
        <v>0</v>
      </c>
      <c>
        <v>0</v>
      </c>
      <c>
        <v>1.771</v>
      </c>
      <c>
        <v>801.5546</v>
      </c>
      <c>
        <v>0</v>
      </c>
      <c>
        <v>0</v>
      </c>
    </row>
    <row>
      <c>
        <is>
          <t>1621560</t>
        </is>
      </c>
      <c>
        <v>1</v>
      </c>
      <c>
        <is>
          <t>İZMİR</t>
        </is>
      </c>
      <c>
        <v>KONAK</v>
      </c>
      <c>
        <is>
          <t>ALSANCAK TM 35-01-A00005_TALATPAŞA K05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19.12.2020 03:06:34</t>
        </is>
      </c>
      <c>
        <is>
          <t>19.12.2020 03:12:46</t>
        </is>
      </c>
      <c>
        <v>0.103330555</v>
      </c>
      <c>
        <v>7</v>
      </c>
      <c>
        <v>957</v>
      </c>
      <c>
        <v>0</v>
      </c>
      <c>
        <v>0</v>
      </c>
      <c>
        <v>0.723314</v>
      </c>
      <c>
        <v>98.887341</v>
      </c>
      <c>
        <v>0</v>
      </c>
      <c>
        <v>0</v>
      </c>
    </row>
    <row>
      <c>
        <is>
          <t>1621561</t>
        </is>
      </c>
      <c>
        <v>1</v>
      </c>
      <c>
        <is>
          <t>İZMİR</t>
        </is>
      </c>
      <c>
        <v>KONAK</v>
      </c>
      <c>
        <is>
          <t>ALSANCAK TM 35-01-A00005_MESUDİYE K02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19.12.2020 03:31:21</t>
        </is>
      </c>
      <c>
        <is>
          <t>19.12.2020 03:36:20</t>
        </is>
      </c>
      <c>
        <v>0.083002777</v>
      </c>
      <c>
        <v>3</v>
      </c>
      <c>
        <v>1639</v>
      </c>
      <c>
        <v>0</v>
      </c>
      <c>
        <v>0</v>
      </c>
      <c>
        <v>0.249008</v>
      </c>
      <c>
        <v>136.041552</v>
      </c>
      <c>
        <v>0</v>
      </c>
      <c>
        <v>0</v>
      </c>
    </row>
    <row>
      <c>
        <is>
          <t>1621562</t>
        </is>
      </c>
      <c>
        <v>1</v>
      </c>
      <c>
        <is>
          <t>İZMİR</t>
        </is>
      </c>
      <c>
        <v>KONAK</v>
      </c>
      <c>
        <is>
          <t>ALSANCAK TM 35-01-A00005_YÜZBAŞI ŞERAFETTİN BEY K06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19.12.2020 03:31:44</t>
        </is>
      </c>
      <c>
        <is>
          <t>19.12.2020 03:36:55</t>
        </is>
      </c>
      <c>
        <v>0.086233333</v>
      </c>
      <c>
        <v>3</v>
      </c>
      <c>
        <v>2695</v>
      </c>
      <c>
        <v>0</v>
      </c>
      <c>
        <v>0</v>
      </c>
      <c>
        <v>0.2587</v>
      </c>
      <c>
        <v>232.398832</v>
      </c>
      <c>
        <v>0</v>
      </c>
      <c>
        <v>0</v>
      </c>
    </row>
    <row>
      <c>
        <is>
          <t>1610863</t>
        </is>
      </c>
      <c>
        <v>1</v>
      </c>
      <c>
        <is>
          <t>İZMİR</t>
        </is>
      </c>
      <c>
        <v>KONAK</v>
      </c>
      <c>
        <is>
          <t>ALSANCAK TM 35-01-A00005_BOZKURT K15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18.12.2020 02:01:22</t>
        </is>
      </c>
      <c>
        <is>
          <t>18.12.2020 02:08:25</t>
        </is>
      </c>
      <c>
        <v>0.117277777</v>
      </c>
      <c>
        <v>6</v>
      </c>
      <c>
        <v>2839</v>
      </c>
      <c>
        <v>0</v>
      </c>
      <c>
        <v>0</v>
      </c>
      <c>
        <v>0.703667</v>
      </c>
      <c>
        <v>332.951609</v>
      </c>
      <c>
        <v>0</v>
      </c>
      <c>
        <v>0</v>
      </c>
    </row>
    <row>
      <c>
        <is>
          <t>1610865</t>
        </is>
      </c>
      <c>
        <v>1</v>
      </c>
      <c>
        <is>
          <t>İZMİR</t>
        </is>
      </c>
      <c>
        <v>KONAK</v>
      </c>
      <c>
        <is>
          <t>ALSANCAK TM 35-01-A00005_ŞAİR EŞREF K01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18.12.2020 02:41:48</t>
        </is>
      </c>
      <c>
        <is>
          <t>18.12.2020 02:46:48</t>
        </is>
      </c>
      <c>
        <v>0.083333333</v>
      </c>
      <c>
        <v>5</v>
      </c>
      <c>
        <v>2263</v>
      </c>
      <c>
        <v>0</v>
      </c>
      <c>
        <v>0</v>
      </c>
      <c>
        <v>0.416667</v>
      </c>
      <c>
        <v>188.583333</v>
      </c>
      <c>
        <v>0</v>
      </c>
      <c>
        <v>0</v>
      </c>
    </row>
    <row>
      <c>
        <is>
          <t>1610866</t>
        </is>
      </c>
      <c>
        <v>1</v>
      </c>
      <c>
        <is>
          <t>İZMİR</t>
        </is>
      </c>
      <c>
        <v>KONAK</v>
      </c>
      <c>
        <is>
          <t>ALSANCAK TM 35-01-A00005_TALATPAŞA K05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18.12.2020 02:41:48</t>
        </is>
      </c>
      <c>
        <is>
          <t>18.12.2020 02:47:36</t>
        </is>
      </c>
      <c>
        <v>0.096666666</v>
      </c>
      <c>
        <v>7</v>
      </c>
      <c>
        <v>957</v>
      </c>
      <c>
        <v>0</v>
      </c>
      <c>
        <v>0</v>
      </c>
      <c>
        <v>0.676667</v>
      </c>
      <c>
        <v>92.509999</v>
      </c>
      <c>
        <v>0</v>
      </c>
      <c>
        <v>0</v>
      </c>
    </row>
    <row>
      <c>
        <is>
          <t>1610868</t>
        </is>
      </c>
      <c>
        <v>1</v>
      </c>
      <c>
        <is>
          <t>İZMİR</t>
        </is>
      </c>
      <c>
        <v>KONAK</v>
      </c>
      <c>
        <is>
          <t>ALSANCAK TM 35-01-A00005_ALSANCAK K13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18.12.2020 02:48:18</t>
        </is>
      </c>
      <c>
        <is>
          <t>18.12.2020 02:50:50</t>
        </is>
      </c>
      <c>
        <v>0.042105555</v>
      </c>
      <c>
        <v>8</v>
      </c>
      <c>
        <v>1344</v>
      </c>
      <c>
        <v>0</v>
      </c>
      <c>
        <v>0</v>
      </c>
      <c>
        <v>0.336844</v>
      </c>
      <c>
        <v>56.589866</v>
      </c>
      <c>
        <v>0</v>
      </c>
      <c>
        <v>0</v>
      </c>
    </row>
    <row>
      <c>
        <is>
          <t>1610870</t>
        </is>
      </c>
      <c>
        <v>1</v>
      </c>
      <c>
        <is>
          <t>İZMİR</t>
        </is>
      </c>
      <c>
        <v>KONAK</v>
      </c>
      <c>
        <is>
          <t>ALSANCAK TM 35-01-A00005_MESUDİYE K02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18.12.2020 02:47:08</t>
        </is>
      </c>
      <c>
        <is>
          <t>18.12.2020 02:50:58</t>
        </is>
      </c>
      <c>
        <v>0.063888888</v>
      </c>
      <c>
        <v>3</v>
      </c>
      <c>
        <v>1639</v>
      </c>
      <c>
        <v>0</v>
      </c>
      <c>
        <v>0</v>
      </c>
      <c>
        <v>0.191667</v>
      </c>
      <c>
        <v>104.713887</v>
      </c>
      <c>
        <v>0</v>
      </c>
      <c>
        <v>0</v>
      </c>
    </row>
    <row>
      <c>
        <is>
          <t>1610871</t>
        </is>
      </c>
      <c>
        <v>1</v>
      </c>
      <c>
        <is>
          <t>İZMİR</t>
        </is>
      </c>
      <c>
        <v>KONAK</v>
      </c>
      <c>
        <is>
          <t>ALSANCAK TM 35-01-A00005_YÜZBAŞI ŞERAFETTİN BEY K06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18.12.2020 03:01:50</t>
        </is>
      </c>
      <c>
        <is>
          <t>18.12.2020 03:02:28</t>
        </is>
      </c>
      <c>
        <v>0.010348055</v>
      </c>
      <c>
        <v>3</v>
      </c>
      <c>
        <v>2695</v>
      </c>
      <c>
        <v>0</v>
      </c>
      <c>
        <v>0</v>
      </c>
      <c>
        <v>0.031044</v>
      </c>
      <c>
        <v>27.888008</v>
      </c>
      <c>
        <v>0</v>
      </c>
      <c>
        <v>0</v>
      </c>
    </row>
    <row>
      <c>
        <is>
          <t>1609965</t>
        </is>
      </c>
      <c>
        <v>1</v>
      </c>
      <c>
        <is>
          <t>İZMİR</t>
        </is>
      </c>
      <c>
        <v>KONAK</v>
      </c>
      <c>
        <is>
          <t>ALSANCAK TM 35-01-A00005_SÜMERBANK K29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16.12.2020 02:17:18</t>
        </is>
      </c>
      <c>
        <is>
          <t>16.12.2020 02:19:54</t>
        </is>
      </c>
      <c>
        <v>0.043333333</v>
      </c>
      <c>
        <v>7</v>
      </c>
      <c>
        <v>1157</v>
      </c>
      <c>
        <v>0</v>
      </c>
      <c>
        <v>0</v>
      </c>
      <c>
        <v>0.303333</v>
      </c>
      <c>
        <v>50.136666</v>
      </c>
      <c>
        <v>0</v>
      </c>
      <c>
        <v>0</v>
      </c>
    </row>
    <row>
      <c>
        <is>
          <t>1609968</t>
        </is>
      </c>
      <c>
        <v>1</v>
      </c>
      <c>
        <is>
          <t>İZMİR</t>
        </is>
      </c>
      <c>
        <v>KONAK</v>
      </c>
      <c>
        <is>
          <t>ALSANCAK TM 35-01-A00005_TARİŞ K30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16.12.2020 02:46:46</t>
        </is>
      </c>
      <c>
        <is>
          <t>16.12.2020 02:48:51</t>
        </is>
      </c>
      <c>
        <v>0.034722222</v>
      </c>
      <c>
        <v>4</v>
      </c>
      <c>
        <v>1122</v>
      </c>
      <c>
        <v>0</v>
      </c>
      <c>
        <v>0</v>
      </c>
      <c>
        <v>0.138889</v>
      </c>
      <c>
        <v>38.958333</v>
      </c>
      <c>
        <v>0</v>
      </c>
      <c>
        <v>0</v>
      </c>
    </row>
    <row>
      <c>
        <is>
          <t>1609970</t>
        </is>
      </c>
      <c>
        <v>1</v>
      </c>
      <c>
        <is>
          <t>İZMİR</t>
        </is>
      </c>
      <c>
        <v>KONAK</v>
      </c>
      <c>
        <is>
          <t>ALSANCAK TM 35-01-A00005_İŞÇİLER K33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16.12.2020 02:51:17</t>
        </is>
      </c>
      <c>
        <is>
          <t>16.12.2020 03:02:26</t>
        </is>
      </c>
      <c>
        <v>0.185825</v>
      </c>
      <c>
        <v>2</v>
      </c>
      <c>
        <v>1848</v>
      </c>
      <c>
        <v>0</v>
      </c>
      <c>
        <v>0</v>
      </c>
      <c>
        <v>0.37165</v>
      </c>
      <c>
        <v>343.4046</v>
      </c>
      <c>
        <v>0</v>
      </c>
      <c>
        <v>0</v>
      </c>
    </row>
    <row>
      <c>
        <is>
          <t>1609971</t>
        </is>
      </c>
      <c>
        <v>1</v>
      </c>
      <c>
        <is>
          <t>İZMİR</t>
        </is>
      </c>
      <c>
        <v>KONAK</v>
      </c>
      <c>
        <is>
          <t>ALSANCAK TM 35-01-A00005_ŞARK SANAYİ-K18 K18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16.12.2020 03:07:08</t>
        </is>
      </c>
      <c>
        <is>
          <t>16.12.2020 03:22:27</t>
        </is>
      </c>
      <c>
        <v>0.255269444</v>
      </c>
      <c>
        <v>7</v>
      </c>
      <c>
        <v>1212</v>
      </c>
      <c>
        <v>0</v>
      </c>
      <c>
        <v>0</v>
      </c>
      <c>
        <v>1.786886</v>
      </c>
      <c>
        <v>309.386566</v>
      </c>
      <c>
        <v>0</v>
      </c>
      <c>
        <v>0</v>
      </c>
    </row>
    <row>
      <c>
        <is>
          <t>1609973</t>
        </is>
      </c>
      <c>
        <v>1</v>
      </c>
      <c>
        <is>
          <t>İZMİR</t>
        </is>
      </c>
      <c>
        <v>KONAK</v>
      </c>
      <c>
        <is>
          <t>ALSANCAK TM 35-01-A00005_DARAGACI-K19 K19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16.12.2020 03:14:21</t>
        </is>
      </c>
      <c>
        <is>
          <t>16.12.2020 03:15:44</t>
        </is>
      </c>
      <c>
        <v>0.022815555</v>
      </c>
      <c>
        <v>4</v>
      </c>
      <c>
        <v>85</v>
      </c>
      <c>
        <v>0</v>
      </c>
      <c>
        <v>0</v>
      </c>
      <c>
        <v>0.091262</v>
      </c>
      <c>
        <v>1.939322</v>
      </c>
      <c>
        <v>0</v>
      </c>
      <c>
        <v>0</v>
      </c>
    </row>
    <row>
      <c>
        <is>
          <t>1609974</t>
        </is>
      </c>
      <c>
        <v>1</v>
      </c>
      <c>
        <is>
          <t>İZMİR</t>
        </is>
      </c>
      <c>
        <v>KONAK</v>
      </c>
      <c>
        <is>
          <t>ALSANCAK TM 35-01-A00005_UMUR BEY K20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16.12.2020 03:23:26</t>
        </is>
      </c>
      <c>
        <is>
          <t>16.12.2020 03:23:35</t>
        </is>
      </c>
      <c>
        <v>0.002362777</v>
      </c>
      <c>
        <v>5</v>
      </c>
      <c>
        <v>173</v>
      </c>
      <c>
        <v>0</v>
      </c>
      <c>
        <v>0</v>
      </c>
      <c>
        <v>0.011814</v>
      </c>
      <c>
        <v>0.40876</v>
      </c>
      <c>
        <v>0</v>
      </c>
      <c>
        <v>0</v>
      </c>
    </row>
    <row>
      <c>
        <is>
          <t>1610261</t>
        </is>
      </c>
      <c>
        <v>1</v>
      </c>
      <c>
        <is>
          <t>İZMİR</t>
        </is>
      </c>
      <c>
        <v>KONAK</v>
      </c>
      <c>
        <is>
          <t>ALSANCAK TM 35-01-A00005_BOZKURT K15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17.12.2020 02:06:07</t>
        </is>
      </c>
      <c>
        <is>
          <t>17.12.2020 02:11:45</t>
        </is>
      </c>
      <c>
        <v>0.093888888</v>
      </c>
      <c>
        <v>6</v>
      </c>
      <c>
        <v>2839</v>
      </c>
      <c>
        <v>0</v>
      </c>
      <c>
        <v>0</v>
      </c>
      <c>
        <v>0.563333</v>
      </c>
      <c>
        <v>266.550553</v>
      </c>
      <c>
        <v>0</v>
      </c>
      <c>
        <v>0</v>
      </c>
    </row>
    <row>
      <c>
        <is>
          <t>1610266</t>
        </is>
      </c>
      <c>
        <v>1</v>
      </c>
      <c>
        <is>
          <t>İZMİR</t>
        </is>
      </c>
      <c>
        <v>KONAK</v>
      </c>
      <c>
        <is>
          <t>ALSANCAK TM 35-01-A00005_ŞARK SANAYİ K18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17.12.2020 02:46:24</t>
        </is>
      </c>
      <c>
        <is>
          <t>17.12.2020 02:50:19</t>
        </is>
      </c>
      <c>
        <v>0.065266666</v>
      </c>
      <c>
        <v>7</v>
      </c>
      <c>
        <v>1212</v>
      </c>
      <c>
        <v>0</v>
      </c>
      <c>
        <v>0</v>
      </c>
      <c>
        <v>0.456867</v>
      </c>
      <c>
        <v>79.103199</v>
      </c>
      <c>
        <v>0</v>
      </c>
      <c>
        <v>0</v>
      </c>
    </row>
    <row>
      <c>
        <is>
          <t>1610268</t>
        </is>
      </c>
      <c>
        <v>1</v>
      </c>
      <c>
        <is>
          <t>İZMİR</t>
        </is>
      </c>
      <c>
        <v>KONAK</v>
      </c>
      <c>
        <is>
          <t>ALSANCAK TM 35-01-A00005_ALSANCAK K13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17.12.2020 02:46:36</t>
        </is>
      </c>
      <c>
        <is>
          <t>17.12.2020 02:49:25</t>
        </is>
      </c>
      <c>
        <v>0.046944444</v>
      </c>
      <c>
        <v>8</v>
      </c>
      <c>
        <v>1344</v>
      </c>
      <c>
        <v>0</v>
      </c>
      <c>
        <v>0</v>
      </c>
      <c>
        <v>0.375556</v>
      </c>
      <c>
        <v>63.093333</v>
      </c>
      <c>
        <v>0</v>
      </c>
      <c>
        <v>0</v>
      </c>
    </row>
    <row>
      <c>
        <is>
          <t>1610269</t>
        </is>
      </c>
      <c>
        <v>1</v>
      </c>
      <c>
        <is>
          <t>İZMİR</t>
        </is>
      </c>
      <c>
        <v>KONAK</v>
      </c>
      <c>
        <is>
          <t>ALSANCAK TM 35-01-A00005_DARAGACI K19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17.12.2020 02:59:07</t>
        </is>
      </c>
      <c>
        <is>
          <t>17.12.2020 03:01:38</t>
        </is>
      </c>
      <c>
        <v>0.041887777</v>
      </c>
      <c>
        <v>4</v>
      </c>
      <c>
        <v>85</v>
      </c>
      <c>
        <v>0</v>
      </c>
      <c>
        <v>0</v>
      </c>
      <c>
        <v>0.167551</v>
      </c>
      <c>
        <v>3.560461</v>
      </c>
      <c>
        <v>0</v>
      </c>
      <c>
        <v>0</v>
      </c>
    </row>
    <row>
      <c>
        <is>
          <t>1610270</t>
        </is>
      </c>
      <c>
        <v>1</v>
      </c>
      <c>
        <is>
          <t>İZMİR</t>
        </is>
      </c>
      <c>
        <v>KONAK</v>
      </c>
      <c>
        <is>
          <t>ALSANCAK TM 35-01-A00005_UMUR BEY K20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17.12.2020 03:02:27</t>
        </is>
      </c>
      <c>
        <is>
          <t>17.12.2020 03:04:32</t>
        </is>
      </c>
      <c>
        <v>0.034555555</v>
      </c>
      <c>
        <v>5</v>
      </c>
      <c>
        <v>173</v>
      </c>
      <c>
        <v>0</v>
      </c>
      <c>
        <v>0</v>
      </c>
      <c>
        <v>0.172778</v>
      </c>
      <c>
        <v>5.978111</v>
      </c>
      <c>
        <v>0</v>
      </c>
      <c>
        <v>0</v>
      </c>
    </row>
    <row>
      <c>
        <is>
          <t>1609280</t>
        </is>
      </c>
      <c>
        <v>1</v>
      </c>
      <c>
        <is>
          <t>İZMİR</t>
        </is>
      </c>
      <c>
        <v>ÖDEMİŞ</v>
      </c>
      <c>
        <is>
          <t>TR-64 GERENLİKUYU 35-15-L00064_35-15-L00064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13:46:04</t>
        </is>
      </c>
      <c>
        <is>
          <t>14.12.2020 17:04:20</t>
        </is>
      </c>
      <c>
        <v>3.304444444</v>
      </c>
      <c>
        <v>0</v>
      </c>
      <c>
        <v>0</v>
      </c>
      <c>
        <v>1</v>
      </c>
      <c>
        <v>40</v>
      </c>
      <c>
        <v>0</v>
      </c>
      <c>
        <v>0</v>
      </c>
      <c>
        <v>3.304444</v>
      </c>
      <c>
        <v>132.177778</v>
      </c>
    </row>
    <row>
      <c>
        <is>
          <t>1611105</t>
        </is>
      </c>
      <c>
        <v>1</v>
      </c>
      <c>
        <is>
          <t>İZMİR</t>
        </is>
      </c>
      <c>
        <v>ÖDEMİŞ</v>
      </c>
      <c>
        <is>
          <t>TR-48 35-15-M00048_DM-3 (TR-16)-M04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11:51:08</t>
        </is>
      </c>
      <c>
        <is>
          <t>18.12.2020 11:57:00</t>
        </is>
      </c>
      <c>
        <v>0.097777777</v>
      </c>
      <c>
        <v>33</v>
      </c>
      <c>
        <v>1035</v>
      </c>
      <c>
        <v>0</v>
      </c>
      <c>
        <v>1</v>
      </c>
      <c>
        <v>3.226667</v>
      </c>
      <c>
        <v>101.199999</v>
      </c>
      <c>
        <v>0</v>
      </c>
      <c>
        <v>0.097778</v>
      </c>
    </row>
    <row>
      <c>
        <is>
          <t>1610104</t>
        </is>
      </c>
      <c>
        <v>1</v>
      </c>
      <c>
        <is>
          <t>İZMİR</t>
        </is>
      </c>
      <c>
        <v>KİRAZ</v>
      </c>
      <c>
        <is>
          <t>UMURLU TR-4 35-31-L00359_35-31-L00359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10:22:07</t>
        </is>
      </c>
      <c>
        <is>
          <t>16.12.2020 14:50:40</t>
        </is>
      </c>
      <c>
        <v>4.475833333</v>
      </c>
      <c>
        <v>0</v>
      </c>
      <c>
        <v>0</v>
      </c>
      <c>
        <v>1</v>
      </c>
      <c>
        <v>46</v>
      </c>
      <c>
        <v>0</v>
      </c>
      <c>
        <v>0</v>
      </c>
      <c>
        <v>4.475833</v>
      </c>
      <c>
        <v>205.888333</v>
      </c>
    </row>
    <row>
      <c>
        <is>
          <t>1609730</t>
        </is>
      </c>
      <c>
        <v>1</v>
      </c>
      <c>
        <is>
          <t>İZMİR</t>
        </is>
      </c>
      <c>
        <v>KİRAZ</v>
      </c>
      <c>
        <is>
          <t>UMURLU TR-6 35-31-L00360_35-31-L00360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10:25:02</t>
        </is>
      </c>
      <c>
        <is>
          <t>15.12.2020 15:46:19</t>
        </is>
      </c>
      <c>
        <v>5.354505555</v>
      </c>
      <c>
        <v>0</v>
      </c>
      <c>
        <v>0</v>
      </c>
      <c>
        <v>1</v>
      </c>
      <c>
        <v>30</v>
      </c>
      <c>
        <v>0</v>
      </c>
      <c>
        <v>0</v>
      </c>
      <c>
        <v>5.354506</v>
      </c>
      <c>
        <v>160.635167</v>
      </c>
    </row>
    <row>
      <c>
        <is>
          <t>1622978</t>
        </is>
      </c>
      <c>
        <v>1</v>
      </c>
      <c>
        <is>
          <t>İZMİR</t>
        </is>
      </c>
      <c>
        <v>KİRAZ</v>
      </c>
      <c>
        <is>
          <t>UMURLU TR-6 35-31-L00360_35-31-L00360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10:31:31</t>
        </is>
      </c>
      <c>
        <is>
          <t>22.12.2020 14:42:00</t>
        </is>
      </c>
      <c>
        <v>4.174722222</v>
      </c>
      <c>
        <v>0</v>
      </c>
      <c>
        <v>0</v>
      </c>
      <c>
        <v>1</v>
      </c>
      <c>
        <v>30</v>
      </c>
      <c>
        <v>0</v>
      </c>
      <c>
        <v>0</v>
      </c>
      <c>
        <v>4.174722</v>
      </c>
      <c>
        <v>125.241667</v>
      </c>
    </row>
    <row>
      <c>
        <is>
          <t>1624943</t>
        </is>
      </c>
      <c>
        <v>1</v>
      </c>
      <c>
        <is>
          <t>İZMİR</t>
        </is>
      </c>
      <c>
        <v>KİRAZ</v>
      </c>
      <c>
        <is>
          <t>UMURLU TR-3 35-31-L00357_35-31-L00357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26.12.2020 09:32:23</t>
        </is>
      </c>
      <c>
        <is>
          <t>26.12.2020 15:42:53</t>
        </is>
      </c>
      <c>
        <v>6.175</v>
      </c>
      <c>
        <v>0</v>
      </c>
      <c>
        <v>0</v>
      </c>
      <c>
        <v>1</v>
      </c>
      <c>
        <v>24</v>
      </c>
      <c>
        <v>0</v>
      </c>
      <c>
        <v>0</v>
      </c>
      <c>
        <v>6.175</v>
      </c>
      <c>
        <v>148.2</v>
      </c>
    </row>
    <row>
      <c>
        <is>
          <t>1625331</t>
        </is>
      </c>
      <c>
        <v>1</v>
      </c>
      <c>
        <is>
          <t>İZMİR</t>
        </is>
      </c>
      <c>
        <v>KİRAZ</v>
      </c>
      <c>
        <is>
          <t>UMURLU TR-5 35-31-L00358_35-31-L00358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27.12.2020 10:33:15</t>
        </is>
      </c>
      <c>
        <is>
          <t>27.12.2020 14:31:00</t>
        </is>
      </c>
      <c>
        <v>3.9625</v>
      </c>
      <c>
        <v>0</v>
      </c>
      <c>
        <v>0</v>
      </c>
      <c>
        <v>1</v>
      </c>
      <c>
        <v>18</v>
      </c>
      <c>
        <v>0</v>
      </c>
      <c>
        <v>0</v>
      </c>
      <c>
        <v>3.9625</v>
      </c>
      <c>
        <v>71.325</v>
      </c>
    </row>
    <row>
      <c>
        <is>
          <t>1625285</t>
        </is>
      </c>
      <c>
        <v>1</v>
      </c>
      <c>
        <is>
          <t>MANİSA</t>
        </is>
      </c>
      <c>
        <v>GÖRDES</v>
      </c>
      <c>
        <is>
          <t>GÖRDES TR-35 45-75-M00035_TR-22-M05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09:06:57</t>
        </is>
      </c>
      <c>
        <is>
          <t>27.12.2020 17:19:57</t>
        </is>
      </c>
      <c>
        <v>8.216666666</v>
      </c>
      <c>
        <v>9</v>
      </c>
      <c>
        <v>1061</v>
      </c>
      <c>
        <v>0</v>
      </c>
      <c>
        <v>0</v>
      </c>
      <c>
        <v>73.95</v>
      </c>
      <c>
        <v>8717.883333</v>
      </c>
      <c>
        <v>0</v>
      </c>
      <c>
        <v>0</v>
      </c>
    </row>
    <row>
      <c>
        <is>
          <t>1601775</t>
        </is>
      </c>
      <c>
        <v>1</v>
      </c>
      <c>
        <is>
          <t>MANİSA</t>
        </is>
      </c>
      <c>
        <v>GÖRDES</v>
      </c>
      <c>
        <is>
          <t>GÖRDES TR-35 45-75-M00035_TR-32,TR-33,TR-34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06.12.2020 09:01:19</t>
        </is>
      </c>
      <c>
        <is>
          <t>06.12.2020 16:49:44</t>
        </is>
      </c>
      <c>
        <v>7.806944444</v>
      </c>
      <c>
        <v>5</v>
      </c>
      <c>
        <v>741</v>
      </c>
      <c>
        <v>0</v>
      </c>
      <c>
        <v>0</v>
      </c>
      <c>
        <v>39.034722</v>
      </c>
      <c>
        <v>5784.945833</v>
      </c>
      <c>
        <v>0</v>
      </c>
      <c>
        <v>0</v>
      </c>
    </row>
    <row>
      <c>
        <is>
          <t>1600126</t>
        </is>
      </c>
      <c>
        <v>1</v>
      </c>
      <c>
        <is>
          <t>İZMİR</t>
        </is>
      </c>
      <c>
        <v>ÖDEMİŞ</v>
      </c>
      <c>
        <is>
          <t>UZUNDERE TR-1 35-15-L00219_35-15-L00219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10:27:12</t>
        </is>
      </c>
      <c>
        <is>
          <t>03.12.2020 11:49:59</t>
        </is>
      </c>
      <c>
        <v>1.379644444</v>
      </c>
      <c>
        <v>0</v>
      </c>
      <c>
        <v>0</v>
      </c>
      <c>
        <v>1</v>
      </c>
      <c>
        <v>31</v>
      </c>
      <c>
        <v>0</v>
      </c>
      <c>
        <v>0</v>
      </c>
      <c>
        <v>1.379644</v>
      </c>
      <c>
        <v>42.768978</v>
      </c>
    </row>
    <row>
      <c>
        <is>
          <t>1598992</t>
        </is>
      </c>
      <c>
        <v>1</v>
      </c>
      <c>
        <is>
          <t>İZMİR</t>
        </is>
      </c>
      <c>
        <v>KİRAZ</v>
      </c>
      <c>
        <is>
          <t>UZUNKÖY TR-2 35-31-L00143_35-31-L00143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09:33:32</t>
        </is>
      </c>
      <c>
        <is>
          <t>01.12.2020 12:26:42</t>
        </is>
      </c>
      <c>
        <v>2.8858425</v>
      </c>
      <c>
        <v>0</v>
      </c>
      <c>
        <v>0</v>
      </c>
      <c>
        <v>1</v>
      </c>
      <c>
        <v>41</v>
      </c>
      <c>
        <v>0</v>
      </c>
      <c>
        <v>0</v>
      </c>
      <c>
        <v>2.885843</v>
      </c>
      <c>
        <v>118.319543</v>
      </c>
    </row>
    <row>
      <c>
        <is>
          <t>1626282</t>
        </is>
      </c>
      <c>
        <v>1</v>
      </c>
      <c>
        <is>
          <t>İZMİR</t>
        </is>
      </c>
      <c>
        <v>ÖDEMİŞ</v>
      </c>
      <c>
        <is>
          <t>TR-146 35-15-M00146_TR-111 - TR-112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09:51:19</t>
        </is>
      </c>
      <c>
        <is>
          <t>29.12.2020 13:03:18</t>
        </is>
      </c>
      <c>
        <v>3.199722222</v>
      </c>
      <c>
        <v>4</v>
      </c>
      <c>
        <v>540</v>
      </c>
      <c>
        <v>0</v>
      </c>
      <c>
        <v>0</v>
      </c>
      <c>
        <v>12.798889</v>
      </c>
      <c>
        <v>1727.85</v>
      </c>
      <c>
        <v>0</v>
      </c>
      <c>
        <v>0</v>
      </c>
    </row>
    <row>
      <c>
        <is>
          <t>1622941</t>
        </is>
      </c>
      <c>
        <v>1</v>
      </c>
      <c>
        <is>
          <t>İZMİR</t>
        </is>
      </c>
      <c>
        <v>ÖDEMİŞ</v>
      </c>
      <c>
        <is>
          <t>TR-146 35-15-M00146_TR-147-M01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09:52:31</t>
        </is>
      </c>
      <c>
        <is>
          <t>22.12.2020 10:35:00</t>
        </is>
      </c>
      <c>
        <v>0.708055555</v>
      </c>
      <c>
        <v>23</v>
      </c>
      <c>
        <v>1312</v>
      </c>
      <c>
        <v>0</v>
      </c>
      <c>
        <v>62</v>
      </c>
      <c>
        <v>16.285278</v>
      </c>
      <c>
        <v>928.968888</v>
      </c>
      <c>
        <v>0</v>
      </c>
      <c>
        <v>43.899444</v>
      </c>
    </row>
    <row>
      <c>
        <is>
          <t>1624392</t>
        </is>
      </c>
      <c>
        <v>1</v>
      </c>
      <c>
        <is>
          <t>İZMİR</t>
        </is>
      </c>
      <c>
        <v>KARABAĞLAR</v>
      </c>
      <c>
        <is>
          <t>K-917 35-01-K00917_K-851-K02 K02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08:25:33</t>
        </is>
      </c>
      <c>
        <is>
          <t>25.12.2020 17:05:00</t>
        </is>
      </c>
      <c>
        <v>8.6575</v>
      </c>
      <c>
        <v>5</v>
      </c>
      <c>
        <v>3089</v>
      </c>
      <c>
        <v>0</v>
      </c>
      <c>
        <v>0</v>
      </c>
      <c>
        <v>43.2875</v>
      </c>
      <c>
        <v>26743.0175</v>
      </c>
      <c>
        <v>0</v>
      </c>
      <c>
        <v>0</v>
      </c>
    </row>
    <row>
      <c>
        <is>
          <t>1600636</t>
        </is>
      </c>
      <c>
        <v>1</v>
      </c>
      <c>
        <is>
          <t>İZMİR</t>
        </is>
      </c>
      <c>
        <v>KARABAĞLAR</v>
      </c>
      <c>
        <is>
          <t>K-1062 35-01-K01062_35-01-K01062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08:54:17</t>
        </is>
      </c>
      <c>
        <is>
          <t>04.12.2020 12:01:59</t>
        </is>
      </c>
      <c>
        <v>3.128333333</v>
      </c>
      <c>
        <v>1</v>
      </c>
      <c>
        <v>827</v>
      </c>
      <c>
        <v>0</v>
      </c>
      <c>
        <v>0</v>
      </c>
      <c>
        <v>3.128333</v>
      </c>
      <c>
        <v>2587.131666</v>
      </c>
      <c>
        <v>0</v>
      </c>
      <c>
        <v>0</v>
      </c>
    </row>
    <row>
      <c>
        <is>
          <t>1603457</t>
        </is>
      </c>
      <c>
        <v>1</v>
      </c>
      <c>
        <is>
          <t>İZMİR</t>
        </is>
      </c>
      <c>
        <v>KARABAĞLAR</v>
      </c>
      <c>
        <is>
          <t>K-917 35-01-K00917_35-01-K00917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09:01:24</t>
        </is>
      </c>
      <c>
        <is>
          <t>08.12.2020 16:15:24</t>
        </is>
      </c>
      <c>
        <v>7.233333333</v>
      </c>
      <c>
        <v>1</v>
      </c>
      <c>
        <v>620</v>
      </c>
      <c>
        <v>0</v>
      </c>
      <c>
        <v>0</v>
      </c>
      <c>
        <v>7.233333</v>
      </c>
      <c>
        <v>4484.666666</v>
      </c>
      <c>
        <v>0</v>
      </c>
      <c>
        <v>0</v>
      </c>
    </row>
    <row>
      <c>
        <is>
          <t>1607431</t>
        </is>
      </c>
      <c>
        <v>1</v>
      </c>
      <c>
        <is>
          <t>MANİSA</t>
        </is>
      </c>
      <c>
        <v>YUNUSEMRE</v>
      </c>
      <c>
        <is>
          <t>ÜÇPINAR DM 45-71-M00183_AVDAL-M02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12.12.2020 16:56:27</t>
        </is>
      </c>
      <c>
        <is>
          <t>12.12.2020 16:56:54</t>
        </is>
      </c>
      <c>
        <v>0.0075</v>
      </c>
      <c>
        <v>0</v>
      </c>
      <c>
        <v>0</v>
      </c>
      <c>
        <v>53</v>
      </c>
      <c>
        <v>91</v>
      </c>
      <c>
        <v>0</v>
      </c>
      <c>
        <v>0</v>
      </c>
      <c>
        <v>0.3975</v>
      </c>
      <c>
        <v>0.6825</v>
      </c>
    </row>
    <row>
      <c>
        <is>
          <t>1621581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19.12.2020 09:00:37</t>
        </is>
      </c>
      <c>
        <is>
          <t>19.12.2020 15:53:23</t>
        </is>
      </c>
      <c>
        <v>6.879328611</v>
      </c>
      <c>
        <v>9</v>
      </c>
      <c>
        <v>609</v>
      </c>
      <c>
        <v>13</v>
      </c>
      <c>
        <v>140</v>
      </c>
      <c>
        <v>61.913957</v>
      </c>
      <c>
        <v>4189.511124</v>
      </c>
      <c>
        <v>89.431272</v>
      </c>
      <c>
        <v>963.106006</v>
      </c>
    </row>
    <row>
      <c>
        <is>
          <t>1621784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15:31:35</t>
        </is>
      </c>
      <c>
        <is>
          <t>19.12.2020 15:41:45</t>
        </is>
      </c>
      <c>
        <v>0.169444444</v>
      </c>
      <c>
        <v>0</v>
      </c>
      <c>
        <v>0</v>
      </c>
      <c>
        <v>134</v>
      </c>
      <c>
        <v>1838</v>
      </c>
      <c>
        <v>0</v>
      </c>
      <c>
        <v>0</v>
      </c>
      <c>
        <v>22.705555</v>
      </c>
      <c>
        <v>311.438888</v>
      </c>
    </row>
    <row>
      <c>
        <is>
          <t>1622038</t>
        </is>
      </c>
      <c>
        <v>1</v>
      </c>
      <c>
        <is>
          <t>MANİSA</t>
        </is>
      </c>
      <c>
        <v>YUNUSEMRE</v>
      </c>
      <c>
        <is>
          <t>ÜÇPINAR DM 45-71-M00183_ESKİ YAĞCILAR-M10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10:47:46</t>
        </is>
      </c>
      <c>
        <is>
          <t>20.12.2020 11:09:40</t>
        </is>
      </c>
      <c>
        <v>0.365</v>
      </c>
      <c>
        <v>0</v>
      </c>
      <c>
        <v>0</v>
      </c>
      <c>
        <v>11</v>
      </c>
      <c>
        <v>0</v>
      </c>
      <c>
        <v>0</v>
      </c>
      <c>
        <v>0</v>
      </c>
      <c>
        <v>4.015</v>
      </c>
      <c>
        <v>0</v>
      </c>
    </row>
    <row>
      <c>
        <is>
          <t>1611253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18.12.2020 14:46:38</t>
        </is>
      </c>
      <c>
        <is>
          <t>18.12.2020 14:47:07</t>
        </is>
      </c>
      <c>
        <v>0.008055555</v>
      </c>
      <c>
        <v>0</v>
      </c>
      <c>
        <v>0</v>
      </c>
      <c>
        <v>134</v>
      </c>
      <c>
        <v>1838</v>
      </c>
      <c>
        <v>0</v>
      </c>
      <c>
        <v>0</v>
      </c>
      <c>
        <v>1.079444</v>
      </c>
      <c>
        <v>14.80611</v>
      </c>
    </row>
    <row>
      <c>
        <is>
          <t>1621721</t>
        </is>
      </c>
      <c>
        <v>1</v>
      </c>
      <c>
        <is>
          <t>İZMİR</t>
        </is>
      </c>
      <c>
        <v>BORNOVA</v>
      </c>
      <c>
        <is>
          <t>M-19 35-02-M00019_35-02-M00019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19.12.2020 13:31:09</t>
        </is>
      </c>
      <c>
        <is>
          <t>19.12.2020 14:46:37</t>
        </is>
      </c>
      <c>
        <v>1.257777777</v>
      </c>
      <c>
        <v>1</v>
      </c>
      <c>
        <v>724</v>
      </c>
      <c>
        <v>0</v>
      </c>
      <c>
        <v>0</v>
      </c>
      <c>
        <v>1.257778</v>
      </c>
      <c>
        <v>910.631111</v>
      </c>
      <c>
        <v>0</v>
      </c>
      <c>
        <v>0</v>
      </c>
    </row>
    <row>
      <c>
        <is>
          <t>1609135</t>
        </is>
      </c>
      <c>
        <v>1</v>
      </c>
      <c>
        <is>
          <t>İZMİR</t>
        </is>
      </c>
      <c>
        <v>BUCA</v>
      </c>
      <c>
        <is>
          <t> 35-03-K03361_35-03-K03361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10:58:33</t>
        </is>
      </c>
      <c>
        <is>
          <t>14.12.2020 11:52:54</t>
        </is>
      </c>
      <c>
        <v>0.905833333</v>
      </c>
      <c>
        <v>2</v>
      </c>
      <c>
        <v>412</v>
      </c>
      <c>
        <v>0</v>
      </c>
      <c>
        <v>0</v>
      </c>
      <c>
        <v>1.811667</v>
      </c>
      <c>
        <v>373.203333</v>
      </c>
      <c>
        <v>0</v>
      </c>
      <c>
        <v>0</v>
      </c>
    </row>
    <row>
      <c>
        <is>
          <t>1599524</t>
        </is>
      </c>
      <c>
        <v>1</v>
      </c>
      <c>
        <is>
          <t>İZMİR</t>
        </is>
      </c>
      <c>
        <v>BUCA</v>
      </c>
      <c>
        <is>
          <t> 35-03-K03361_35-03-K03361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09:41:54</t>
        </is>
      </c>
      <c>
        <is>
          <t>02.12.2020 10:59:09</t>
        </is>
      </c>
      <c>
        <v>1.287452777</v>
      </c>
      <c>
        <v>2</v>
      </c>
      <c>
        <v>412</v>
      </c>
      <c>
        <v>0</v>
      </c>
      <c>
        <v>0</v>
      </c>
      <c>
        <v>2.574906</v>
      </c>
      <c>
        <v>530.430544</v>
      </c>
      <c>
        <v>0</v>
      </c>
      <c>
        <v>0</v>
      </c>
    </row>
    <row>
      <c>
        <is>
          <t>1605775</t>
        </is>
      </c>
      <c>
        <v>1</v>
      </c>
      <c>
        <is>
          <t>İZMİR</t>
        </is>
      </c>
      <c>
        <v>ÖDEMİŞ</v>
      </c>
      <c>
        <is>
          <t>VELİLER TR-1 35-15-L00536_35-15-L00536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09:26:42</t>
        </is>
      </c>
      <c>
        <is>
          <t>11.12.2020 16:15:43</t>
        </is>
      </c>
      <c>
        <v>6.816944444</v>
      </c>
      <c>
        <v>0</v>
      </c>
      <c>
        <v>0</v>
      </c>
      <c>
        <v>1</v>
      </c>
      <c>
        <v>78</v>
      </c>
      <c>
        <v>0</v>
      </c>
      <c>
        <v>0</v>
      </c>
      <c>
        <v>6.816944</v>
      </c>
      <c>
        <v>531.721667</v>
      </c>
    </row>
    <row>
      <c>
        <is>
          <t>1610981</t>
        </is>
      </c>
      <c>
        <v>1</v>
      </c>
      <c>
        <is>
          <t>İZMİR</t>
        </is>
      </c>
      <c>
        <v>BEYDAĞ</v>
      </c>
      <c>
        <is>
          <t>YAĞCILAR TR-3 35-32-L00135_Ayırıcı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10:00:07</t>
        </is>
      </c>
      <c>
        <is>
          <t>18.12.2020 13:54:00</t>
        </is>
      </c>
      <c>
        <v>3.897813888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175.401625</v>
      </c>
    </row>
    <row>
      <c>
        <is>
          <t>1626713</t>
        </is>
      </c>
      <c>
        <v>1</v>
      </c>
      <c>
        <is>
          <t>İZMİR</t>
        </is>
      </c>
      <c>
        <v>MENEMEN</v>
      </c>
      <c>
        <is>
          <t>YAHŞELLİ DM-5 35-28-M00882_EMİRALEM SULAMA ÇIKIŞ M08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30.12.2020 08:36:13</t>
        </is>
      </c>
      <c>
        <is>
          <t>30.12.2020 10:07:00</t>
        </is>
      </c>
      <c>
        <v>1.513055555</v>
      </c>
      <c>
        <v>1</v>
      </c>
      <c>
        <v>104</v>
      </c>
      <c>
        <v>82</v>
      </c>
      <c>
        <v>1809</v>
      </c>
      <c>
        <v>1.513056</v>
      </c>
      <c>
        <v>157.357778</v>
      </c>
      <c>
        <v>124.070556</v>
      </c>
      <c>
        <v>2737.117499</v>
      </c>
    </row>
    <row>
      <c>
        <is>
          <t>1598976</t>
        </is>
      </c>
      <c>
        <v>1</v>
      </c>
      <c>
        <is>
          <t>İZMİR</t>
        </is>
      </c>
      <c>
        <v>MENEMEN</v>
      </c>
      <c>
        <is>
          <t>YAHŞELLİ TR-1 35-28-M00216_35-28-M00216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09:20:13</t>
        </is>
      </c>
      <c>
        <is>
          <t>01.12.2020 10:30:00</t>
        </is>
      </c>
      <c>
        <v>1.163055555</v>
      </c>
      <c>
        <v>0</v>
      </c>
      <c>
        <v>0</v>
      </c>
      <c>
        <v>1</v>
      </c>
      <c>
        <v>189</v>
      </c>
      <c>
        <v>0</v>
      </c>
      <c>
        <v>0</v>
      </c>
      <c>
        <v>1.163056</v>
      </c>
      <c>
        <v>219.8175</v>
      </c>
    </row>
    <row>
      <c>
        <is>
          <t>1600872</t>
        </is>
      </c>
      <c>
        <v>1</v>
      </c>
      <c>
        <is>
          <t>İZMİR</t>
        </is>
      </c>
      <c>
        <v>BAYINDIR</v>
      </c>
      <c>
        <is>
          <t>YAKACIK TR-1 35-20-L00232_35-20-L00232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12:36:44</t>
        </is>
      </c>
      <c>
        <is>
          <t>04.12.2020 15:22:51</t>
        </is>
      </c>
      <c>
        <v>2.768339722</v>
      </c>
      <c>
        <v>0</v>
      </c>
      <c>
        <v>184</v>
      </c>
      <c>
        <v>1</v>
      </c>
      <c>
        <v>12</v>
      </c>
      <c>
        <v>0</v>
      </c>
      <c>
        <v>509.374509</v>
      </c>
      <c>
        <v>2.76834</v>
      </c>
      <c>
        <v>33.220077</v>
      </c>
    </row>
    <row>
      <c>
        <is>
          <t>1627247</t>
        </is>
      </c>
      <c>
        <v>1</v>
      </c>
      <c>
        <is>
          <t>İZMİR</t>
        </is>
      </c>
      <c>
        <v>ÇİĞLİ</v>
      </c>
      <c>
        <is>
          <t>K-1480 35-09-K01480_35-09-K01480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31.12.2020 10:52:33</t>
        </is>
      </c>
      <c>
        <is>
          <t>31.12.2020 11:10:58</t>
        </is>
      </c>
      <c>
        <v>0.306702777</v>
      </c>
      <c>
        <v>1</v>
      </c>
      <c>
        <v>568</v>
      </c>
      <c>
        <v>0</v>
      </c>
      <c>
        <v>0</v>
      </c>
      <c>
        <v>0.306703</v>
      </c>
      <c>
        <v>174.207177</v>
      </c>
      <c>
        <v>0</v>
      </c>
      <c>
        <v>0</v>
      </c>
    </row>
    <row>
      <c>
        <is>
          <t>1624453</t>
        </is>
      </c>
      <c>
        <v>1</v>
      </c>
      <c>
        <is>
          <t>İZMİR</t>
        </is>
      </c>
      <c>
        <v>BORNOVA</v>
      </c>
      <c>
        <is>
          <t>M-2368Ö DENİZ YENİGÜN ÖZEL TR 35-02-M02368Ö_Ayırıcı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09:56:34</t>
        </is>
      </c>
      <c>
        <is>
          <t>25.12.2020 12:55:00</t>
        </is>
      </c>
      <c>
        <v>2.973888888</v>
      </c>
      <c>
        <v>0</v>
      </c>
      <c>
        <v>0</v>
      </c>
      <c>
        <v>1</v>
      </c>
      <c>
        <v>0</v>
      </c>
      <c>
        <v>0</v>
      </c>
      <c>
        <v>0</v>
      </c>
      <c>
        <v>2.973889</v>
      </c>
      <c>
        <v>0</v>
      </c>
    </row>
    <row>
      <c>
        <is>
          <t>1610143</t>
        </is>
      </c>
      <c>
        <v>1</v>
      </c>
      <c>
        <is>
          <t>İZMİR</t>
        </is>
      </c>
      <c>
        <v>BORNOVA</v>
      </c>
      <c>
        <is>
          <t>M-1857 YAKAKÖY TR-1 35-02-M01857_35-02-M01857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12:59:17</t>
        </is>
      </c>
      <c>
        <is>
          <t>16.12.2020 13:29:00</t>
        </is>
      </c>
      <c>
        <v>0.495219444</v>
      </c>
      <c>
        <v>0</v>
      </c>
      <c>
        <v>0</v>
      </c>
      <c>
        <v>1</v>
      </c>
      <c>
        <v>171</v>
      </c>
      <c>
        <v>0</v>
      </c>
      <c>
        <v>0</v>
      </c>
      <c>
        <v>0.495219</v>
      </c>
      <c>
        <v>84.682525</v>
      </c>
    </row>
    <row>
      <c>
        <is>
          <t>1610056</t>
        </is>
      </c>
      <c>
        <v>1</v>
      </c>
      <c>
        <is>
          <t>İZMİR</t>
        </is>
      </c>
      <c>
        <v>BORNOVA</v>
      </c>
      <c>
        <is>
          <t>M-1856 YAKAKÖY TR-5 35-02-M01856_35-02-M01856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09:20:37</t>
        </is>
      </c>
      <c>
        <is>
          <t>16.12.2020 11:33:02</t>
        </is>
      </c>
      <c>
        <v>2.206677777</v>
      </c>
      <c>
        <v>0</v>
      </c>
      <c>
        <v>0</v>
      </c>
      <c>
        <v>1</v>
      </c>
      <c>
        <v>204</v>
      </c>
      <c>
        <v>0</v>
      </c>
      <c>
        <v>0</v>
      </c>
      <c>
        <v>2.206678</v>
      </c>
      <c>
        <v>450.162267</v>
      </c>
    </row>
    <row>
      <c>
        <is>
          <t>1623448</t>
        </is>
      </c>
      <c>
        <v>1</v>
      </c>
      <c>
        <is>
          <t>MANİSA</t>
        </is>
      </c>
      <c>
        <v>GÖRDES</v>
      </c>
      <c>
        <is>
          <t>YAKAKÖY KÖK 45-75-M00067_BOYALI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23.12.2020 09:45:54</t>
        </is>
      </c>
      <c>
        <is>
          <t>23.12.2020 17:25:00</t>
        </is>
      </c>
      <c>
        <v>7.651666666</v>
      </c>
      <c>
        <v>0</v>
      </c>
      <c>
        <v>0</v>
      </c>
      <c>
        <v>19</v>
      </c>
      <c>
        <v>542</v>
      </c>
      <c>
        <v>0</v>
      </c>
      <c>
        <v>0</v>
      </c>
      <c>
        <v>145.381667</v>
      </c>
      <c>
        <v>4147.203333</v>
      </c>
    </row>
    <row>
      <c>
        <is>
          <t>1624434</t>
        </is>
      </c>
      <c>
        <v>1</v>
      </c>
      <c>
        <is>
          <t>MANİSA</t>
        </is>
      </c>
      <c>
        <v>GÖRDES</v>
      </c>
      <c>
        <is>
          <t>YAKAKÖY KÖK 45-75-M00067_TEPEKÖY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09:26:03</t>
        </is>
      </c>
      <c>
        <is>
          <t>25.12.2020 17:58:00</t>
        </is>
      </c>
      <c>
        <v>8.5325</v>
      </c>
      <c>
        <v>0</v>
      </c>
      <c>
        <v>0</v>
      </c>
      <c>
        <v>18</v>
      </c>
      <c>
        <v>454</v>
      </c>
      <c>
        <v>0</v>
      </c>
      <c>
        <v>0</v>
      </c>
      <c>
        <v>153.585</v>
      </c>
      <c>
        <v>3873.755</v>
      </c>
    </row>
    <row>
      <c>
        <is>
          <t>1623903</t>
        </is>
      </c>
      <c>
        <v>1</v>
      </c>
      <c>
        <is>
          <t>MANİSA</t>
        </is>
      </c>
      <c>
        <v>GÖRDES</v>
      </c>
      <c>
        <is>
          <t>YAKAKÖY KÖK 45-75-M00067_BOYALI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09:35:01</t>
        </is>
      </c>
      <c>
        <is>
          <t>24.12.2020 18:18:33</t>
        </is>
      </c>
      <c>
        <v>8.725555555</v>
      </c>
      <c>
        <v>0</v>
      </c>
      <c>
        <v>0</v>
      </c>
      <c>
        <v>19</v>
      </c>
      <c>
        <v>542</v>
      </c>
      <c>
        <v>0</v>
      </c>
      <c>
        <v>0</v>
      </c>
      <c>
        <v>165.785556</v>
      </c>
      <c>
        <v>4729.251111</v>
      </c>
    </row>
    <row>
      <c>
        <is>
          <t>1624960</t>
        </is>
      </c>
      <c>
        <v>1</v>
      </c>
      <c>
        <is>
          <t>MANİSA</t>
        </is>
      </c>
      <c>
        <v>GÖRDES</v>
      </c>
      <c>
        <is>
          <t>YAKAKÖY KÖK 45-75-M00067_TEPEKÖY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26.12.2020 10:15:40</t>
        </is>
      </c>
      <c>
        <is>
          <t>26.12.2020 17:06:26</t>
        </is>
      </c>
      <c>
        <v>6.845988888</v>
      </c>
      <c>
        <v>0</v>
      </c>
      <c>
        <v>0</v>
      </c>
      <c>
        <v>18</v>
      </c>
      <c>
        <v>454</v>
      </c>
      <c>
        <v>0</v>
      </c>
      <c>
        <v>0</v>
      </c>
      <c>
        <v>123.2278</v>
      </c>
      <c>
        <v>3108.078955</v>
      </c>
    </row>
    <row>
      <c>
        <is>
          <t>1626288</t>
        </is>
      </c>
      <c>
        <v>1</v>
      </c>
      <c>
        <is>
          <t>MANİSA</t>
        </is>
      </c>
      <c>
        <v>GÖRDES</v>
      </c>
      <c>
        <is>
          <t>YAKAKÖY KÖK 45-75-M00067_BOYALI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09:58:52</t>
        </is>
      </c>
      <c>
        <is>
          <t>29.12.2020 18:53:00</t>
        </is>
      </c>
      <c>
        <v>8.902214722</v>
      </c>
      <c>
        <v>0</v>
      </c>
      <c>
        <v>0</v>
      </c>
      <c>
        <v>19</v>
      </c>
      <c>
        <v>542</v>
      </c>
      <c>
        <v>0</v>
      </c>
      <c>
        <v>0</v>
      </c>
      <c>
        <v>169.14208</v>
      </c>
      <c>
        <v>4825.000379</v>
      </c>
    </row>
    <row>
      <c>
        <is>
          <t>1625731</t>
        </is>
      </c>
      <c>
        <v>1</v>
      </c>
      <c>
        <is>
          <t>MANİSA</t>
        </is>
      </c>
      <c>
        <v>GÖRDES</v>
      </c>
      <c>
        <is>
          <t>YAKAKÖY KÖK 45-75-M00067_BOYALI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28.12.2020 09:51:31</t>
        </is>
      </c>
      <c>
        <is>
          <t>28.12.2020 18:55:00</t>
        </is>
      </c>
      <c>
        <v>9.057819444</v>
      </c>
      <c>
        <v>0</v>
      </c>
      <c>
        <v>0</v>
      </c>
      <c>
        <v>19</v>
      </c>
      <c>
        <v>542</v>
      </c>
      <c>
        <v>0</v>
      </c>
      <c>
        <v>0</v>
      </c>
      <c>
        <v>172.098569</v>
      </c>
      <c>
        <v>4909.338139</v>
      </c>
    </row>
    <row>
      <c>
        <is>
          <t>1607234</t>
        </is>
      </c>
      <c>
        <v>1</v>
      </c>
      <c>
        <is>
          <t>MANİSA</t>
        </is>
      </c>
      <c>
        <v>GÖRDES</v>
      </c>
      <c>
        <is>
          <t>YAKAKÖY KÖK 45-75-M00067_HatBaşıAyırıcı_74492968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13:51:58</t>
        </is>
      </c>
      <c>
        <is>
          <t>12.12.2020 14:00:24</t>
        </is>
      </c>
      <c>
        <v>0.140555555</v>
      </c>
      <c>
        <v>0</v>
      </c>
      <c>
        <v>0</v>
      </c>
      <c>
        <v>28</v>
      </c>
      <c>
        <v>1151</v>
      </c>
      <c>
        <v>0</v>
      </c>
      <c>
        <v>0</v>
      </c>
      <c>
        <v>3.935556</v>
      </c>
      <c>
        <v>161.779444</v>
      </c>
    </row>
    <row>
      <c>
        <is>
          <t>1606303</t>
        </is>
      </c>
      <c>
        <v>1</v>
      </c>
      <c>
        <is>
          <t>İZMİR</t>
        </is>
      </c>
      <c>
        <v>ALİAĞA</v>
      </c>
      <c>
        <is>
          <t>M-500 (DM-3/2) 35-17-M00500_TR-24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16:41:52</t>
        </is>
      </c>
      <c>
        <is>
          <t>11.12.2020 16:49:00</t>
        </is>
      </c>
      <c>
        <v>0.118888888</v>
      </c>
      <c>
        <v>26</v>
      </c>
      <c>
        <v>1648</v>
      </c>
      <c>
        <v>2</v>
      </c>
      <c>
        <v>3</v>
      </c>
      <c>
        <v>3.091111</v>
      </c>
      <c>
        <v>195.928887</v>
      </c>
      <c>
        <v>0.237778</v>
      </c>
      <c>
        <v>0.356667</v>
      </c>
    </row>
    <row>
      <c>
        <is>
          <t>1622908</t>
        </is>
      </c>
      <c>
        <v>1</v>
      </c>
      <c>
        <is>
          <t>İZMİR</t>
        </is>
      </c>
      <c>
        <v>ALİAĞA</v>
      </c>
      <c>
        <is>
          <t>VİKİNG TM 35-17-A00007_TR-A R03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22.12.2020 08:48:01</t>
        </is>
      </c>
      <c>
        <is>
          <t>22.12.2020 17:47:00</t>
        </is>
      </c>
      <c>
        <v>8.983055555</v>
      </c>
      <c>
        <v>3</v>
      </c>
      <c>
        <v>20</v>
      </c>
      <c>
        <v>17</v>
      </c>
      <c>
        <v>185</v>
      </c>
      <c>
        <v>26.949167</v>
      </c>
      <c>
        <v>179.661111</v>
      </c>
      <c>
        <v>152.711944</v>
      </c>
      <c>
        <v>1661.865278</v>
      </c>
    </row>
    <row>
      <c>
        <is>
          <t>1610339</t>
        </is>
      </c>
      <c>
        <v>1</v>
      </c>
      <c>
        <is>
          <t>İZMİR</t>
        </is>
      </c>
      <c>
        <v>GÜZELBAHÇE</v>
      </c>
      <c>
        <is>
          <t>K-1924 35-10-K01924_K-3397-K01 K01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09:19:17</t>
        </is>
      </c>
      <c>
        <is>
          <t>17.12.2020 13:08:17</t>
        </is>
      </c>
      <c>
        <v>3.816666666</v>
      </c>
      <c>
        <v>5</v>
      </c>
      <c>
        <v>1750</v>
      </c>
      <c>
        <v>0</v>
      </c>
      <c>
        <v>0</v>
      </c>
      <c>
        <v>19.083333</v>
      </c>
      <c>
        <v>6679.166666</v>
      </c>
      <c>
        <v>0</v>
      </c>
      <c>
        <v>0</v>
      </c>
    </row>
    <row>
      <c>
        <is>
          <t>1626293</t>
        </is>
      </c>
      <c>
        <v>1</v>
      </c>
      <c>
        <is>
          <t>İZMİR</t>
        </is>
      </c>
      <c>
        <v>GÜZELBAHÇE</v>
      </c>
      <c>
        <is>
          <t>GÜZELBAHÇE İM 35-10-A00001_KAHRAMANDERE GİRİŞ-M06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09:26:41</t>
        </is>
      </c>
      <c>
        <is>
          <t>29.12.2020 18:49:35</t>
        </is>
      </c>
      <c>
        <v>9.381666666</v>
      </c>
      <c>
        <v>36</v>
      </c>
      <c>
        <v>6212</v>
      </c>
      <c>
        <v>8</v>
      </c>
      <c>
        <v>163</v>
      </c>
      <c>
        <v>337.74</v>
      </c>
      <c>
        <v>58278.913329</v>
      </c>
      <c>
        <v>75.053333</v>
      </c>
      <c>
        <v>1529.211667</v>
      </c>
    </row>
    <row>
      <c>
        <is>
          <t>1626298</t>
        </is>
      </c>
      <c>
        <v>1</v>
      </c>
      <c>
        <is>
          <t>İZMİR</t>
        </is>
      </c>
      <c>
        <v>GÜZELBAHÇE</v>
      </c>
      <c>
        <is>
          <t>GÜZELBAHÇE İM 35-10-A00001_MALTEPE-M08 M08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09:31:06</t>
        </is>
      </c>
      <c>
        <is>
          <t>29.12.2020 18:21:39</t>
        </is>
      </c>
      <c>
        <v>8.8425</v>
      </c>
      <c>
        <v>7</v>
      </c>
      <c>
        <v>960</v>
      </c>
      <c>
        <v>3</v>
      </c>
      <c>
        <v>6</v>
      </c>
      <c>
        <v>61.8975</v>
      </c>
      <c>
        <v>8488.8</v>
      </c>
      <c>
        <v>26.5275</v>
      </c>
      <c>
        <v>53.055</v>
      </c>
    </row>
    <row>
      <c>
        <is>
          <t>1604358</t>
        </is>
      </c>
      <c>
        <v>1</v>
      </c>
      <c>
        <is>
          <t>İZMİR</t>
        </is>
      </c>
      <c>
        <v>KARŞIYAKA</v>
      </c>
      <c>
        <is>
          <t>K-4521 35-04-K04521_35-04-K04521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13:24:57</t>
        </is>
      </c>
      <c>
        <is>
          <t>09.12.2020 14:01:12</t>
        </is>
      </c>
      <c>
        <v>0.604166666</v>
      </c>
      <c>
        <v>1</v>
      </c>
      <c>
        <v>239</v>
      </c>
      <c>
        <v>0</v>
      </c>
      <c>
        <v>0</v>
      </c>
      <c>
        <v>0.604167</v>
      </c>
      <c>
        <v>144.395833</v>
      </c>
      <c>
        <v>0</v>
      </c>
      <c>
        <v>0</v>
      </c>
    </row>
    <row>
      <c>
        <is>
          <t>1598977</t>
        </is>
      </c>
      <c>
        <v>1</v>
      </c>
      <c>
        <is>
          <t>İZMİR</t>
        </is>
      </c>
      <c>
        <v>KARŞIYAKA</v>
      </c>
      <c>
        <is>
          <t>K-3848 35-04-K03848_TRAFO-K02 K02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01.12.2020 09:23:33</t>
        </is>
      </c>
      <c>
        <is>
          <t>01.12.2020 10:05:58</t>
        </is>
      </c>
      <c>
        <v>0.706944444</v>
      </c>
      <c>
        <v>1</v>
      </c>
      <c>
        <v>595</v>
      </c>
      <c>
        <v>0</v>
      </c>
      <c>
        <v>0</v>
      </c>
      <c>
        <v>0.706944</v>
      </c>
      <c>
        <v>420.631944</v>
      </c>
      <c>
        <v>0</v>
      </c>
      <c>
        <v>0</v>
      </c>
    </row>
    <row>
      <c>
        <is>
          <t>1600027</t>
        </is>
      </c>
      <c>
        <v>1</v>
      </c>
      <c>
        <is>
          <t>İZMİR</t>
        </is>
      </c>
      <c>
        <v>KARŞIYAKA</v>
      </c>
      <c>
        <is>
          <t>BOSTANLI GIS TM 35-04-A00001_Bostanlı-8 K15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09:14:50</t>
        </is>
      </c>
      <c>
        <is>
          <t>03.12.2020 10:51:40</t>
        </is>
      </c>
      <c>
        <v>1.61396</v>
      </c>
      <c>
        <v>6</v>
      </c>
      <c>
        <v>1807</v>
      </c>
      <c>
        <v>0</v>
      </c>
      <c>
        <v>0</v>
      </c>
      <c>
        <v>9.68376</v>
      </c>
      <c>
        <v>2916.42572</v>
      </c>
      <c>
        <v>0</v>
      </c>
      <c>
        <v>0</v>
      </c>
    </row>
    <row>
      <c>
        <is>
          <t>1625796</t>
        </is>
      </c>
      <c>
        <v>1</v>
      </c>
      <c>
        <is>
          <t>İZMİR</t>
        </is>
      </c>
      <c>
        <v>BAYRAKLI</v>
      </c>
      <c>
        <is>
          <t>M-1426 35-04-M01426_35-04-M01426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28.12.2020 11:13:17</t>
        </is>
      </c>
      <c>
        <is>
          <t>28.12.2020 12:09:07</t>
        </is>
      </c>
      <c>
        <v>0.930290555</v>
      </c>
      <c>
        <v>1</v>
      </c>
      <c>
        <v>75</v>
      </c>
      <c>
        <v>0</v>
      </c>
      <c>
        <v>3</v>
      </c>
      <c>
        <v>0.930291</v>
      </c>
      <c>
        <v>69.771792</v>
      </c>
      <c>
        <v>0</v>
      </c>
      <c>
        <v>2.790872</v>
      </c>
    </row>
    <row>
      <c>
        <is>
          <t>1624369</t>
        </is>
      </c>
      <c>
        <v>1</v>
      </c>
      <c>
        <is>
          <t>İZMİR</t>
        </is>
      </c>
      <c>
        <v>MENEMEN</v>
      </c>
      <c>
        <is>
          <t>YANIKKÖY TR-2 35-28-M00214_35-28-M00214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08:09:20</t>
        </is>
      </c>
      <c>
        <is>
          <t>25.12.2020 10:04:47</t>
        </is>
      </c>
      <c>
        <v>1.924146111</v>
      </c>
      <c>
        <v>0</v>
      </c>
      <c>
        <v>0</v>
      </c>
      <c>
        <v>1</v>
      </c>
      <c>
        <v>116</v>
      </c>
      <c>
        <v>0</v>
      </c>
      <c>
        <v>0</v>
      </c>
      <c>
        <v>1.924146</v>
      </c>
      <c>
        <v>223.200949</v>
      </c>
    </row>
    <row>
      <c>
        <is>
          <t>1610894</t>
        </is>
      </c>
      <c>
        <v>1</v>
      </c>
      <c>
        <is>
          <t>İZMİR</t>
        </is>
      </c>
      <c>
        <v>MENEMEN</v>
      </c>
      <c>
        <is>
          <t>YANIKKÖY TR-1 35-28-M00215_35-28-M00215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08:33:10</t>
        </is>
      </c>
      <c>
        <is>
          <t>18.12.2020 10:48:32</t>
        </is>
      </c>
      <c>
        <v>2.256023888</v>
      </c>
      <c>
        <v>0</v>
      </c>
      <c>
        <v>0</v>
      </c>
      <c>
        <v>1</v>
      </c>
      <c>
        <v>229</v>
      </c>
      <c>
        <v>0</v>
      </c>
      <c>
        <v>0</v>
      </c>
      <c>
        <v>2.256024</v>
      </c>
      <c>
        <v>516.62947</v>
      </c>
    </row>
    <row>
      <c>
        <is>
          <t>1622939</t>
        </is>
      </c>
      <c>
        <v>1</v>
      </c>
      <c>
        <is>
          <t>MANİSA</t>
        </is>
      </c>
      <c>
        <v>DEMİRCİ</v>
      </c>
      <c>
        <is>
          <t>YARBASAN KÖK 45-74-M00119_MİNNETLER-M03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22.12.2020 09:51:31</t>
        </is>
      </c>
      <c>
        <is>
          <t>22.12.2020 09:51:51</t>
        </is>
      </c>
      <c>
        <v>0.005555555</v>
      </c>
      <c>
        <v>0</v>
      </c>
      <c>
        <v>0</v>
      </c>
      <c>
        <v>18</v>
      </c>
      <c>
        <v>999</v>
      </c>
      <c>
        <v>0</v>
      </c>
      <c>
        <v>0</v>
      </c>
      <c>
        <v>0.1</v>
      </c>
      <c>
        <v>5.549999</v>
      </c>
    </row>
    <row>
      <c>
        <is>
          <t>1625198</t>
        </is>
      </c>
      <c>
        <v>1</v>
      </c>
      <c>
        <is>
          <t>MANİSA</t>
        </is>
      </c>
      <c>
        <v>DEMİRCİ</v>
      </c>
      <c>
        <is>
          <t>YARBASAN KÖK 45-74-M00119_MİNNETLER-M03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26.12.2020 19:41:04</t>
        </is>
      </c>
      <c>
        <is>
          <t>26.12.2020 19:41:34</t>
        </is>
      </c>
      <c>
        <v>0.008333333</v>
      </c>
      <c>
        <v>0</v>
      </c>
      <c>
        <v>0</v>
      </c>
      <c>
        <v>18</v>
      </c>
      <c>
        <v>999</v>
      </c>
      <c>
        <v>0</v>
      </c>
      <c>
        <v>0</v>
      </c>
      <c>
        <v>0.15</v>
      </c>
      <c>
        <v>8.325</v>
      </c>
    </row>
    <row>
      <c>
        <is>
          <t>1604120</t>
        </is>
      </c>
      <c>
        <v>1</v>
      </c>
      <c>
        <is>
          <t>İZMİR</t>
        </is>
      </c>
      <c>
        <v>MENEMEN</v>
      </c>
      <c>
        <is>
          <t>EMİRALEM TR-6 35-28-M00504_35-28-M00504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08:31:44</t>
        </is>
      </c>
      <c>
        <is>
          <t>09.12.2020 10:16:19</t>
        </is>
      </c>
      <c>
        <v>1.7430425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95.867338</v>
      </c>
    </row>
    <row>
      <c>
        <is>
          <t>1624400</t>
        </is>
      </c>
      <c>
        <v>1</v>
      </c>
      <c>
        <is>
          <t>İZMİR</t>
        </is>
      </c>
      <c>
        <v>GÜZELBAHÇE</v>
      </c>
      <c>
        <is>
          <t>YELKİ TR-16 35-10-L00016_35-10-L00016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09:07:47</t>
        </is>
      </c>
      <c>
        <is>
          <t>25.12.2020 12:12:28</t>
        </is>
      </c>
      <c>
        <v>3.078055555</v>
      </c>
      <c>
        <v>1</v>
      </c>
      <c>
        <v>166</v>
      </c>
      <c>
        <v>0</v>
      </c>
      <c>
        <v>0</v>
      </c>
      <c>
        <v>3.078056</v>
      </c>
      <c>
        <v>510.957222</v>
      </c>
      <c>
        <v>0</v>
      </c>
      <c>
        <v>0</v>
      </c>
    </row>
    <row>
      <c>
        <is>
          <t>1624440</t>
        </is>
      </c>
      <c>
        <v>1</v>
      </c>
      <c>
        <is>
          <t>İZMİR</t>
        </is>
      </c>
      <c>
        <v>GÜZELBAHÇE</v>
      </c>
      <c>
        <is>
          <t>M-1948 35-10-M01948_35-10-M01948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09:52:00</t>
        </is>
      </c>
      <c>
        <is>
          <t>25.12.2020 14:40:57</t>
        </is>
      </c>
      <c>
        <v>4.815833333</v>
      </c>
      <c>
        <v>0</v>
      </c>
      <c>
        <v>11</v>
      </c>
      <c>
        <v>1</v>
      </c>
      <c>
        <v>5</v>
      </c>
      <c>
        <v>0</v>
      </c>
      <c>
        <v>52.974167</v>
      </c>
      <c>
        <v>4.815833</v>
      </c>
      <c>
        <v>24.079167</v>
      </c>
    </row>
    <row>
      <c>
        <is>
          <t>1610915</t>
        </is>
      </c>
      <c>
        <v>1</v>
      </c>
      <c>
        <is>
          <t>MANİSA</t>
        </is>
      </c>
      <c>
        <v>YUNUSEMRE</v>
      </c>
      <c>
        <is>
          <t>DM-13/22 (ÇİMENLİ SOKAK) 45-71-M00059_A_56403403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09:06:50</t>
        </is>
      </c>
      <c>
        <is>
          <t>18.12.2020 16:45:57</t>
        </is>
      </c>
      <c>
        <v>7.6517675</v>
      </c>
      <c>
        <v>0</v>
      </c>
      <c>
        <v>695</v>
      </c>
      <c>
        <v>0</v>
      </c>
      <c>
        <v>0</v>
      </c>
      <c>
        <v>0</v>
      </c>
      <c>
        <v>5317.978413</v>
      </c>
      <c>
        <v>0</v>
      </c>
      <c>
        <v>0</v>
      </c>
    </row>
    <row>
      <c>
        <is>
          <t>1604830</t>
        </is>
      </c>
      <c>
        <v>1</v>
      </c>
      <c>
        <is>
          <t>MANİSA</t>
        </is>
      </c>
      <c>
        <v>ALAŞEHİR</v>
      </c>
      <c>
        <is>
          <t>DM06/TR-01 45-73-M00053_DM-8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10:20:26</t>
        </is>
      </c>
      <c>
        <is>
          <t>10.12.2020 12:32:00</t>
        </is>
      </c>
      <c>
        <v>2.192777777</v>
      </c>
      <c>
        <v>37</v>
      </c>
      <c>
        <v>8396</v>
      </c>
      <c>
        <v>16</v>
      </c>
      <c>
        <v>241</v>
      </c>
      <c>
        <v>81.132778</v>
      </c>
      <c>
        <v>18410.562216</v>
      </c>
      <c>
        <v>35.084444</v>
      </c>
      <c>
        <v>528.459444</v>
      </c>
    </row>
    <row>
      <c>
        <is>
          <t>1606298</t>
        </is>
      </c>
      <c>
        <v>1</v>
      </c>
      <c>
        <is>
          <t>İZMİR</t>
        </is>
      </c>
      <c>
        <v>ALİAĞA</v>
      </c>
      <c>
        <is>
          <t>M-580 (DM-6/18) 35-17-M00580_TR-89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16:33:42</t>
        </is>
      </c>
      <c>
        <is>
          <t>11.12.2020 17:08:13</t>
        </is>
      </c>
      <c>
        <v>0.575277777</v>
      </c>
      <c>
        <v>23</v>
      </c>
      <c>
        <v>2678</v>
      </c>
      <c>
        <v>2</v>
      </c>
      <c>
        <v>0</v>
      </c>
      <c>
        <v>13.231389</v>
      </c>
      <c>
        <v>1540.593887</v>
      </c>
      <c>
        <v>1.150556</v>
      </c>
      <c>
        <v>0</v>
      </c>
    </row>
    <row>
      <c>
        <is>
          <t>1600019</t>
        </is>
      </c>
      <c>
        <v>1</v>
      </c>
      <c>
        <is>
          <t>İZMİR</t>
        </is>
      </c>
      <c>
        <v>ALİAĞA</v>
      </c>
      <c>
        <is>
          <t>TR-55 35-17-M00055_Ayırıcı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09:27:21</t>
        </is>
      </c>
      <c>
        <is>
          <t>03.12.2020 15:13:29</t>
        </is>
      </c>
      <c>
        <v>5.768888888</v>
      </c>
      <c>
        <v>1</v>
      </c>
      <c>
        <v>126</v>
      </c>
      <c>
        <v>0</v>
      </c>
      <c>
        <v>0</v>
      </c>
      <c>
        <v>5.768889</v>
      </c>
      <c>
        <v>726.88</v>
      </c>
      <c>
        <v>0</v>
      </c>
      <c>
        <v>0</v>
      </c>
    </row>
    <row>
      <c>
        <is>
          <t>1609638</t>
        </is>
      </c>
      <c>
        <v>1</v>
      </c>
      <c>
        <is>
          <t>İZMİR</t>
        </is>
      </c>
      <c>
        <v>ALİAĞA</v>
      </c>
      <c>
        <is>
          <t>TR-56 35-17-M00056_TR-53/M-579-M02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03:46:37</t>
        </is>
      </c>
      <c>
        <is>
          <t>15.12.2020 03:50:54</t>
        </is>
      </c>
      <c>
        <v>0.071388888</v>
      </c>
      <c>
        <v>16</v>
      </c>
      <c>
        <v>2467</v>
      </c>
      <c>
        <v>0</v>
      </c>
      <c>
        <v>0</v>
      </c>
      <c>
        <v>1.142222</v>
      </c>
      <c>
        <v>176.116387</v>
      </c>
      <c>
        <v>0</v>
      </c>
      <c>
        <v>0</v>
      </c>
    </row>
    <row>
      <c>
        <is>
          <t>1601327</t>
        </is>
      </c>
      <c>
        <v>1</v>
      </c>
      <c>
        <is>
          <t>İZMİR</t>
        </is>
      </c>
      <c>
        <v>KEMALPAŞA</v>
      </c>
      <c>
        <is>
          <t>HALİL ETKİN SLM GRB TR 35-27-M00678_35-27-M00678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09:58:08</t>
        </is>
      </c>
      <c>
        <is>
          <t>05.12.2020 15:00:03</t>
        </is>
      </c>
      <c>
        <v>5.031923055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45.287307</v>
      </c>
    </row>
    <row>
      <c>
        <is>
          <t>1604797</t>
        </is>
      </c>
      <c>
        <v>1</v>
      </c>
      <c>
        <is>
          <t>İZMİR</t>
        </is>
      </c>
      <c>
        <v>KEMALPAŞA</v>
      </c>
      <c>
        <is>
          <t>BAĞYURDU DM-1/8 35-27-L00249_35-27-L00249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09:46:21</t>
        </is>
      </c>
      <c>
        <is>
          <t>10.12.2020 12:57:01</t>
        </is>
      </c>
      <c>
        <v>3.177777777</v>
      </c>
      <c>
        <v>2</v>
      </c>
      <c>
        <v>394</v>
      </c>
      <c>
        <v>0</v>
      </c>
      <c>
        <v>16</v>
      </c>
      <c>
        <v>6.355556</v>
      </c>
      <c>
        <v>1252.044444</v>
      </c>
      <c>
        <v>0</v>
      </c>
      <c>
        <v>50.844444</v>
      </c>
    </row>
    <row>
      <c>
        <is>
          <t>1607765</t>
        </is>
      </c>
      <c>
        <v>1</v>
      </c>
      <c>
        <is>
          <t>İZMİR</t>
        </is>
      </c>
      <c>
        <v>KINIK</v>
      </c>
      <c>
        <is>
          <t>KINIK İM 35-24-A00001_ŞEHİR-2-L02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13.12.2020 00:43:52</t>
        </is>
      </c>
      <c>
        <is>
          <t>13.12.2020 00:46:48</t>
        </is>
      </c>
      <c>
        <v>0.048888888</v>
      </c>
      <c>
        <v>25</v>
      </c>
      <c>
        <v>4480</v>
      </c>
      <c>
        <v>5</v>
      </c>
      <c>
        <v>211</v>
      </c>
      <c>
        <v>1.222222</v>
      </c>
      <c>
        <v>219.022218</v>
      </c>
      <c>
        <v>0.244444</v>
      </c>
      <c>
        <v>10.315555</v>
      </c>
    </row>
    <row>
      <c>
        <is>
          <t>1603464</t>
        </is>
      </c>
      <c>
        <v>1</v>
      </c>
      <c>
        <is>
          <t>İZMİR</t>
        </is>
      </c>
      <c>
        <v>KINIK</v>
      </c>
      <c>
        <is>
          <t>KINIK İM 35-24-A00001_SOMA-M01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08.12.2020 09:09:01</t>
        </is>
      </c>
      <c>
        <is>
          <t>08.12.2020 09:11:54</t>
        </is>
      </c>
      <c>
        <v>0.048055555</v>
      </c>
      <c>
        <v>3</v>
      </c>
      <c>
        <v>2193</v>
      </c>
      <c>
        <v>171</v>
      </c>
      <c>
        <v>313</v>
      </c>
      <c>
        <v>0.144167</v>
      </c>
      <c>
        <v>105.385832</v>
      </c>
      <c>
        <v>8.2175</v>
      </c>
      <c>
        <v>15.041389</v>
      </c>
    </row>
    <row>
      <c>
        <is>
          <t>1603465</t>
        </is>
      </c>
      <c>
        <v>1</v>
      </c>
      <c>
        <is>
          <t>İZMİR</t>
        </is>
      </c>
      <c>
        <v>KINIK</v>
      </c>
      <c>
        <is>
          <t>KINIK İM 35-24-A00001_YAYA KENT-M09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09:09:01</t>
        </is>
      </c>
      <c>
        <is>
          <t>08.12.2020 09:12:44</t>
        </is>
      </c>
      <c>
        <v>0.061944444</v>
      </c>
      <c>
        <v>7</v>
      </c>
      <c>
        <v>2287</v>
      </c>
      <c>
        <v>76</v>
      </c>
      <c>
        <v>222</v>
      </c>
      <c>
        <v>0.433611</v>
      </c>
      <c>
        <v>141.666943</v>
      </c>
      <c>
        <v>4.707778</v>
      </c>
      <c>
        <v>13.751667</v>
      </c>
    </row>
    <row>
      <c>
        <is>
          <t>1606844</t>
        </is>
      </c>
      <c>
        <v>1</v>
      </c>
      <c>
        <is>
          <t>İZMİR</t>
        </is>
      </c>
      <c>
        <v>KİRAZ</v>
      </c>
      <c>
        <is>
          <t>KELLETEPE KÖK 35-31-L00035_ŞEMSİLER TR-1-L04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11:39:48</t>
        </is>
      </c>
      <c>
        <is>
          <t>12.12.2020 12:45:00</t>
        </is>
      </c>
      <c>
        <v>1.086666666</v>
      </c>
      <c>
        <v>0</v>
      </c>
      <c>
        <v>3</v>
      </c>
      <c>
        <v>37</v>
      </c>
      <c>
        <v>1242</v>
      </c>
      <c>
        <v>0</v>
      </c>
      <c>
        <v>3.26</v>
      </c>
      <c>
        <v>40.206667</v>
      </c>
      <c>
        <v>1349.639999</v>
      </c>
    </row>
    <row>
      <c>
        <is>
          <t>1624577</t>
        </is>
      </c>
      <c>
        <v>1</v>
      </c>
      <c>
        <is>
          <t>İZMİR</t>
        </is>
      </c>
      <c>
        <v>KİRAZ</v>
      </c>
      <c>
        <is>
          <t>KİRAZ İM 35-31-A00001_SARIKAYA L11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12:01:43</t>
        </is>
      </c>
      <c>
        <is>
          <t>25.12.2020 15:29:00</t>
        </is>
      </c>
      <c>
        <v>3.454722222</v>
      </c>
      <c>
        <v>0</v>
      </c>
      <c>
        <v>0</v>
      </c>
      <c>
        <v>194</v>
      </c>
      <c>
        <v>4995</v>
      </c>
      <c>
        <v>0</v>
      </c>
      <c>
        <v>0</v>
      </c>
      <c>
        <v>670.216111</v>
      </c>
      <c>
        <v>17256.337499</v>
      </c>
    </row>
    <row>
      <c>
        <is>
          <t>1626076</t>
        </is>
      </c>
      <c>
        <v>1</v>
      </c>
      <c>
        <is>
          <t>MANİSA</t>
        </is>
      </c>
      <c>
        <v>KÖPRÜBAŞI</v>
      </c>
      <c>
        <is>
          <t>YENİCE KÖK 45-86-M00234_İÇİKLER ÇIKIŞ-M02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28.12.2020 18:04:51</t>
        </is>
      </c>
      <c>
        <is>
          <t>28.12.2020 18:05:21</t>
        </is>
      </c>
      <c>
        <v>0.008333333</v>
      </c>
      <c>
        <v>0</v>
      </c>
      <c>
        <v>0</v>
      </c>
      <c>
        <v>31</v>
      </c>
      <c>
        <v>332</v>
      </c>
      <c>
        <v>0</v>
      </c>
      <c>
        <v>0</v>
      </c>
      <c>
        <v>0.258333</v>
      </c>
      <c>
        <v>2.766667</v>
      </c>
    </row>
    <row>
      <c>
        <is>
          <t>1622012</t>
        </is>
      </c>
      <c>
        <v>1</v>
      </c>
      <c>
        <is>
          <t>İZMİR</t>
        </is>
      </c>
      <c>
        <v>BUCA</v>
      </c>
      <c>
        <is>
          <t>M-1156 35-03-M01156_TRAFO-M03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20.12.2020 09:59:24</t>
        </is>
      </c>
      <c>
        <is>
          <t>20.12.2020 12:24:00</t>
        </is>
      </c>
      <c>
        <v>2.409878611</v>
      </c>
      <c>
        <v>1</v>
      </c>
      <c>
        <v>449</v>
      </c>
      <c>
        <v>0</v>
      </c>
      <c>
        <v>0</v>
      </c>
      <c>
        <v>2.409879</v>
      </c>
      <c>
        <v>1082.035496</v>
      </c>
      <c>
        <v>0</v>
      </c>
      <c>
        <v>0</v>
      </c>
    </row>
    <row>
      <c>
        <is>
          <t>1606099</t>
        </is>
      </c>
      <c>
        <v>1</v>
      </c>
      <c>
        <is>
          <t>İZMİR</t>
        </is>
      </c>
      <c>
        <v>BUCA</v>
      </c>
      <c>
        <is>
          <t> 35-03-M01014_35-03-M01014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13:14:53</t>
        </is>
      </c>
      <c>
        <is>
          <t>11.12.2020 14:00:17</t>
        </is>
      </c>
      <c>
        <v>0.756580555</v>
      </c>
      <c>
        <v>1</v>
      </c>
      <c>
        <v>642</v>
      </c>
      <c>
        <v>0</v>
      </c>
      <c>
        <v>0</v>
      </c>
      <c>
        <v>0.756581</v>
      </c>
      <c>
        <v>485.724716</v>
      </c>
      <c>
        <v>0</v>
      </c>
      <c>
        <v>0</v>
      </c>
    </row>
    <row>
      <c>
        <is>
          <t>1605854</t>
        </is>
      </c>
      <c>
        <v>1</v>
      </c>
      <c>
        <is>
          <t>İZMİR</t>
        </is>
      </c>
      <c>
        <v>BUCA</v>
      </c>
      <c>
        <is>
          <t> 35-03-M01520_35-03-M01520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10:13:58</t>
        </is>
      </c>
      <c>
        <is>
          <t>11.12.2020 10:42:42</t>
        </is>
      </c>
      <c>
        <v>0.478888888</v>
      </c>
      <c>
        <v>1</v>
      </c>
      <c>
        <v>1048</v>
      </c>
      <c>
        <v>0</v>
      </c>
      <c>
        <v>0</v>
      </c>
      <c>
        <v>0.478889</v>
      </c>
      <c>
        <v>501.875555</v>
      </c>
      <c>
        <v>0</v>
      </c>
      <c>
        <v>0</v>
      </c>
    </row>
    <row>
      <c>
        <is>
          <t>1604208</t>
        </is>
      </c>
      <c>
        <v>1</v>
      </c>
      <c>
        <is>
          <t>İZMİR</t>
        </is>
      </c>
      <c>
        <v>BUCA</v>
      </c>
      <c>
        <is>
          <t> 35-03-M01015_35-03-M01015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09:13:28</t>
        </is>
      </c>
      <c>
        <is>
          <t>09.12.2020 09:39:08</t>
        </is>
      </c>
      <c>
        <v>0.427777777</v>
      </c>
      <c>
        <v>1</v>
      </c>
      <c>
        <v>386</v>
      </c>
      <c>
        <v>0</v>
      </c>
      <c>
        <v>0</v>
      </c>
      <c>
        <v>0.427778</v>
      </c>
      <c>
        <v>165.122222</v>
      </c>
      <c>
        <v>0</v>
      </c>
      <c>
        <v>0</v>
      </c>
    </row>
    <row>
      <c>
        <is>
          <t>1598953</t>
        </is>
      </c>
      <c>
        <v>1</v>
      </c>
      <c>
        <is>
          <t>İZMİR</t>
        </is>
      </c>
      <c>
        <v>BUCA</v>
      </c>
      <c>
        <is>
          <t>K-2713 35-03-K02713_35-03-K02713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09:07:33</t>
        </is>
      </c>
      <c>
        <is>
          <t>01.12.2020 09:28:31</t>
        </is>
      </c>
      <c>
        <v>0.349444444</v>
      </c>
      <c>
        <v>1</v>
      </c>
      <c>
        <v>293</v>
      </c>
      <c>
        <v>0</v>
      </c>
      <c>
        <v>0</v>
      </c>
      <c>
        <v>0.349444</v>
      </c>
      <c>
        <v>102.387222</v>
      </c>
      <c>
        <v>0</v>
      </c>
      <c>
        <v>0</v>
      </c>
    </row>
    <row>
      <c>
        <is>
          <t>1621579</t>
        </is>
      </c>
      <c>
        <v>1</v>
      </c>
      <c>
        <is>
          <t>İZMİR</t>
        </is>
      </c>
      <c>
        <v>KONAK</v>
      </c>
      <c>
        <is>
          <t>K-2370 35-01-K02370_35-01-K02370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19.12.2020 08:54:42</t>
        </is>
      </c>
      <c>
        <is>
          <t>19.12.2020 11:20:56</t>
        </is>
      </c>
      <c>
        <v>2.436986944</v>
      </c>
      <c>
        <v>1</v>
      </c>
      <c>
        <v>450</v>
      </c>
      <c>
        <v>0</v>
      </c>
      <c>
        <v>0</v>
      </c>
      <c>
        <v>2.436987</v>
      </c>
      <c>
        <v>1096.644125</v>
      </c>
      <c>
        <v>0</v>
      </c>
      <c>
        <v>0</v>
      </c>
    </row>
    <row>
      <c>
        <is>
          <t>1625800</t>
        </is>
      </c>
      <c>
        <v>1</v>
      </c>
      <c>
        <is>
          <t>İZMİR</t>
        </is>
      </c>
      <c>
        <v>BERGAMA</v>
      </c>
      <c>
        <is>
          <t>AŞAĞIKIRIKLAR DM 35-16-M00448_YENİKENT SULAMA-M11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11:20:02</t>
        </is>
      </c>
      <c>
        <is>
          <t>28.12.2020 12:12:57</t>
        </is>
      </c>
      <c>
        <v>0.881944444</v>
      </c>
      <c>
        <v>0</v>
      </c>
      <c>
        <v>0</v>
      </c>
      <c>
        <v>1</v>
      </c>
      <c>
        <v>133</v>
      </c>
      <c>
        <v>0</v>
      </c>
      <c>
        <v>0</v>
      </c>
      <c>
        <v>0.881944</v>
      </c>
      <c>
        <v>117.298611</v>
      </c>
    </row>
    <row>
      <c>
        <is>
          <t>1625801</t>
        </is>
      </c>
      <c>
        <v>1</v>
      </c>
      <c>
        <is>
          <t>İZMİR</t>
        </is>
      </c>
      <c>
        <v>BERGAMA</v>
      </c>
      <c>
        <is>
          <t>AŞAĞIKIRIKLAR DM 35-16-M00448_TOPÇAM-M05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11:22:21</t>
        </is>
      </c>
      <c>
        <is>
          <t>28.12.2020 12:13:09</t>
        </is>
      </c>
      <c>
        <v>0.846666666</v>
      </c>
      <c>
        <v>0</v>
      </c>
      <c>
        <v>0</v>
      </c>
      <c>
        <v>9</v>
      </c>
      <c>
        <v>178</v>
      </c>
      <c>
        <v>0</v>
      </c>
      <c>
        <v>0</v>
      </c>
      <c>
        <v>7.62</v>
      </c>
      <c>
        <v>150.706667</v>
      </c>
    </row>
    <row>
      <c>
        <is>
          <t>1603463</t>
        </is>
      </c>
      <c>
        <v>1</v>
      </c>
      <c>
        <is>
          <t>İZMİR</t>
        </is>
      </c>
      <c>
        <v>BERGAMA</v>
      </c>
      <c>
        <is>
          <t>AŞAĞIKIRIKLAR DM 35-16-M00448_ÇİFTLİK SULAMA-M03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09:09:01</t>
        </is>
      </c>
      <c>
        <is>
          <t>08.12.2020 10:42:53</t>
        </is>
      </c>
      <c>
        <v>1.564444444</v>
      </c>
      <c>
        <v>0</v>
      </c>
      <c>
        <v>0</v>
      </c>
      <c>
        <v>23</v>
      </c>
      <c>
        <v>53</v>
      </c>
      <c>
        <v>0</v>
      </c>
      <c>
        <v>0</v>
      </c>
      <c>
        <v>35.982222</v>
      </c>
      <c>
        <v>82.915556</v>
      </c>
    </row>
    <row>
      <c>
        <is>
          <t>1604239</t>
        </is>
      </c>
      <c>
        <v>1</v>
      </c>
      <c>
        <is>
          <t>İZMİR</t>
        </is>
      </c>
      <c>
        <v>KİRAZ</v>
      </c>
      <c>
        <is>
          <t>YENİKÖY MERKEZ TR-1 35-31-L00183_35-31-L00183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10:17:03</t>
        </is>
      </c>
      <c>
        <is>
          <t>09.12.2020 16:10:00</t>
        </is>
      </c>
      <c>
        <v>5.882475833</v>
      </c>
      <c>
        <v>0</v>
      </c>
      <c>
        <v>0</v>
      </c>
      <c>
        <v>2</v>
      </c>
      <c>
        <v>162</v>
      </c>
      <c>
        <v>0</v>
      </c>
      <c>
        <v>0</v>
      </c>
      <c>
        <v>11.764952</v>
      </c>
      <c>
        <v>952.961085</v>
      </c>
    </row>
    <row>
      <c>
        <is>
          <t>1623912</t>
        </is>
      </c>
      <c>
        <v>1</v>
      </c>
      <c>
        <is>
          <t>İZMİR</t>
        </is>
      </c>
      <c>
        <v>KİRAZ</v>
      </c>
      <c>
        <is>
          <t>YENİKÖY MERKEZ TR-1 35-31-L00183_35-31-L00183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09:44:43</t>
        </is>
      </c>
      <c>
        <is>
          <t>24.12.2020 15:51:20</t>
        </is>
      </c>
      <c>
        <v>6.110001666</v>
      </c>
      <c>
        <v>0</v>
      </c>
      <c>
        <v>0</v>
      </c>
      <c>
        <v>2</v>
      </c>
      <c>
        <v>162</v>
      </c>
      <c>
        <v>0</v>
      </c>
      <c>
        <v>0</v>
      </c>
      <c>
        <v>12.220003</v>
      </c>
      <c>
        <v>989.82027</v>
      </c>
    </row>
    <row>
      <c>
        <is>
          <t>1605726</t>
        </is>
      </c>
      <c>
        <v>1</v>
      </c>
      <c>
        <is>
          <t>İZMİR</t>
        </is>
      </c>
      <c>
        <v>MENDERES</v>
      </c>
      <c>
        <is>
          <t>BAHÇECİK TR-1 35-22-M00264_35-22-M00264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09:03:32</t>
        </is>
      </c>
      <c>
        <is>
          <t>11.12.2020 17:11:58</t>
        </is>
      </c>
      <c>
        <v>8.140555555</v>
      </c>
      <c>
        <v>0</v>
      </c>
      <c>
        <v>130</v>
      </c>
      <c>
        <v>1</v>
      </c>
      <c>
        <v>20</v>
      </c>
      <c>
        <v>0</v>
      </c>
      <c>
        <v>1058.272222</v>
      </c>
      <c>
        <v>8.140556</v>
      </c>
      <c>
        <v>162.811111</v>
      </c>
    </row>
    <row>
      <c>
        <is>
          <t>1605713</t>
        </is>
      </c>
      <c>
        <v>1</v>
      </c>
      <c>
        <is>
          <t>MANİSA</t>
        </is>
      </c>
      <c>
        <v>SARUHANLI</v>
      </c>
      <c>
        <is>
          <t>KAYIŞLAR KÖK 45-80-M00183_DİLEK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09:01:17</t>
        </is>
      </c>
      <c>
        <is>
          <t>11.12.2020 19:12:18</t>
        </is>
      </c>
      <c>
        <v>10.183611111</v>
      </c>
      <c>
        <v>4</v>
      </c>
      <c>
        <v>254</v>
      </c>
      <c>
        <v>33</v>
      </c>
      <c>
        <v>41</v>
      </c>
      <c>
        <v>40.734444</v>
      </c>
      <c>
        <v>2586.637222</v>
      </c>
      <c>
        <v>336.059167</v>
      </c>
      <c>
        <v>417.528056</v>
      </c>
    </row>
    <row>
      <c>
        <is>
          <t>1607772</t>
        </is>
      </c>
      <c>
        <v>1</v>
      </c>
      <c>
        <is>
          <t>MANİSA</t>
        </is>
      </c>
      <c>
        <v>SARUHANLI</v>
      </c>
      <c>
        <is>
          <t>KAYIŞLAR KÖK 45-80-M00183_KAPAKLI DM-M01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13.12.2020 00:53:49</t>
        </is>
      </c>
      <c>
        <is>
          <t>13.12.2020 00:54:04</t>
        </is>
      </c>
      <c>
        <v>0.004166666</v>
      </c>
      <c>
        <v>4</v>
      </c>
      <c>
        <v>254</v>
      </c>
      <c>
        <v>72</v>
      </c>
      <c>
        <v>504</v>
      </c>
      <c>
        <v>0.016667</v>
      </c>
      <c>
        <v>1.058333</v>
      </c>
      <c>
        <v>0.3</v>
      </c>
      <c>
        <v>2.1</v>
      </c>
    </row>
    <row>
      <c>
        <is>
          <t>1608029</t>
        </is>
      </c>
      <c>
        <v>1</v>
      </c>
      <c>
        <is>
          <t>MANİSA</t>
        </is>
      </c>
      <c>
        <v>SARUHANLI</v>
      </c>
      <c>
        <is>
          <t>KAYIŞLAR KÖK 45-80-M00183_DİLEK-M03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13.12.2020 10:00:14</t>
        </is>
      </c>
      <c>
        <is>
          <t>13.12.2020 16:49:12</t>
        </is>
      </c>
      <c>
        <v>6.816111111</v>
      </c>
      <c>
        <v>4</v>
      </c>
      <c>
        <v>254</v>
      </c>
      <c>
        <v>33</v>
      </c>
      <c>
        <v>41</v>
      </c>
      <c>
        <v>27.264444</v>
      </c>
      <c>
        <v>1731.292222</v>
      </c>
      <c>
        <v>224.931667</v>
      </c>
      <c>
        <v>279.460556</v>
      </c>
    </row>
    <row>
      <c>
        <is>
          <t>1601289</t>
        </is>
      </c>
      <c>
        <v>1</v>
      </c>
      <c>
        <is>
          <t>MANİSA</t>
        </is>
      </c>
      <c>
        <v>SARUHANLI</v>
      </c>
      <c>
        <is>
          <t>KAYIŞLAR KÖK 45-80-M00183_DİLEK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05.12.2020 09:08:08</t>
        </is>
      </c>
      <c>
        <is>
          <t>05.12.2020 18:08:10</t>
        </is>
      </c>
      <c>
        <v>9.000555555</v>
      </c>
      <c>
        <v>5</v>
      </c>
      <c>
        <v>536</v>
      </c>
      <c>
        <v>33</v>
      </c>
      <c>
        <v>43</v>
      </c>
      <c>
        <v>45.002778</v>
      </c>
      <c>
        <v>4824.297777</v>
      </c>
      <c>
        <v>297.018333</v>
      </c>
      <c>
        <v>387.023889</v>
      </c>
    </row>
    <row>
      <c>
        <is>
          <t>1624395</t>
        </is>
      </c>
      <c>
        <v>1</v>
      </c>
      <c>
        <is>
          <t>MANİSA</t>
        </is>
      </c>
      <c>
        <v>SARUHANLI</v>
      </c>
      <c>
        <is>
          <t>KAYIŞLAR KÖK 45-80-M00183_DİLEK-M03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09:02:13</t>
        </is>
      </c>
      <c>
        <is>
          <t>25.12.2020 16:57:15</t>
        </is>
      </c>
      <c>
        <v>7.917222222</v>
      </c>
      <c>
        <v>5</v>
      </c>
      <c>
        <v>538</v>
      </c>
      <c>
        <v>33</v>
      </c>
      <c>
        <v>43</v>
      </c>
      <c>
        <v>39.586111</v>
      </c>
      <c>
        <v>4259.465555</v>
      </c>
      <c>
        <v>261.268333</v>
      </c>
      <c>
        <v>340.440556</v>
      </c>
    </row>
    <row>
      <c>
        <is>
          <t>1626224</t>
        </is>
      </c>
      <c>
        <v>1</v>
      </c>
      <c>
        <is>
          <t>MANİSA</t>
        </is>
      </c>
      <c>
        <v>SARUHANLI</v>
      </c>
      <c>
        <is>
          <t>KAYIŞLAR KÖK 45-80-M00183_DİLEK-M03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09:03:01</t>
        </is>
      </c>
      <c>
        <is>
          <t>29.12.2020 17:06:58</t>
        </is>
      </c>
      <c>
        <v>8.065833333</v>
      </c>
      <c>
        <v>5</v>
      </c>
      <c>
        <v>538</v>
      </c>
      <c>
        <v>33</v>
      </c>
      <c>
        <v>43</v>
      </c>
      <c>
        <v>40.329167</v>
      </c>
      <c>
        <v>4339.418333</v>
      </c>
      <c>
        <v>266.1725</v>
      </c>
      <c>
        <v>346.830833</v>
      </c>
    </row>
    <row>
      <c>
        <is>
          <t>1627161</t>
        </is>
      </c>
      <c>
        <v>1</v>
      </c>
      <c>
        <is>
          <t>MANİSA</t>
        </is>
      </c>
      <c>
        <v>SARUHANLI</v>
      </c>
      <c>
        <is>
          <t>KAYIŞLAR KÖK 45-80-M00183_DİLEK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31.12.2020 09:02:17</t>
        </is>
      </c>
      <c>
        <is>
          <t>31.12.2020 17:09:06</t>
        </is>
      </c>
      <c>
        <v>8.113611111</v>
      </c>
      <c>
        <v>5</v>
      </c>
      <c>
        <v>538</v>
      </c>
      <c>
        <v>33</v>
      </c>
      <c>
        <v>43</v>
      </c>
      <c>
        <v>40.568056</v>
      </c>
      <c>
        <v>4365.122778</v>
      </c>
      <c>
        <v>267.749167</v>
      </c>
      <c>
        <v>348.885278</v>
      </c>
    </row>
    <row>
      <c>
        <is>
          <t>1607372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16:14:20</t>
        </is>
      </c>
      <c>
        <is>
          <t>12.12.2020 16:27:00</t>
        </is>
      </c>
      <c>
        <v>0.211111111</v>
      </c>
      <c>
        <v>1</v>
      </c>
      <c>
        <v>0</v>
      </c>
      <c>
        <v>84</v>
      </c>
      <c>
        <v>1263</v>
      </c>
      <c>
        <v>0.211111</v>
      </c>
      <c>
        <v>0</v>
      </c>
      <c>
        <v>17.733333</v>
      </c>
      <c>
        <v>266.633333</v>
      </c>
    </row>
    <row>
      <c>
        <is>
          <t>1605751</t>
        </is>
      </c>
      <c>
        <v>1</v>
      </c>
      <c>
        <is>
          <t>İZMİR</t>
        </is>
      </c>
      <c>
        <v>ALİAĞA</v>
      </c>
      <c>
        <is>
          <t>YENİ ŞAKRAN KÖK 35-17-M00174_YENİ ŞAKRAN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09:03:37</t>
        </is>
      </c>
      <c>
        <is>
          <t>11.12.2020 09:33:00</t>
        </is>
      </c>
      <c>
        <v>0.489722222</v>
      </c>
      <c>
        <v>8</v>
      </c>
      <c>
        <v>1232</v>
      </c>
      <c>
        <v>0</v>
      </c>
      <c>
        <v>19</v>
      </c>
      <c>
        <v>3.917778</v>
      </c>
      <c>
        <v>603.337778</v>
      </c>
      <c>
        <v>0</v>
      </c>
      <c>
        <v>9.304722</v>
      </c>
    </row>
    <row>
      <c>
        <is>
          <t>1625692</t>
        </is>
      </c>
      <c>
        <v>1</v>
      </c>
      <c>
        <is>
          <t>İZMİR</t>
        </is>
      </c>
      <c>
        <v>KONAK</v>
      </c>
      <c>
        <is>
          <t>K-429 35-01-K00429_35-01-K00429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28.12.2020 08:58:30</t>
        </is>
      </c>
      <c>
        <is>
          <t>28.12.2020 11:16:00</t>
        </is>
      </c>
      <c>
        <v>2.291666666</v>
      </c>
      <c>
        <v>0</v>
      </c>
      <c>
        <v>381</v>
      </c>
      <c>
        <v>0</v>
      </c>
      <c>
        <v>0</v>
      </c>
      <c>
        <v>0</v>
      </c>
      <c>
        <v>873.125</v>
      </c>
      <c>
        <v>0</v>
      </c>
      <c>
        <v>0</v>
      </c>
    </row>
    <row>
      <c>
        <is>
          <t>1601231</t>
        </is>
      </c>
      <c>
        <v>1</v>
      </c>
      <c>
        <is>
          <t>İZMİR</t>
        </is>
      </c>
      <c>
        <v>GAZİEMİR</v>
      </c>
      <c>
        <is>
          <t>K-1620 35-08-K01620_TRAFO-K04 K04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05.12.2020 01:05:34</t>
        </is>
      </c>
      <c>
        <is>
          <t>05.12.2020 01:46:23</t>
        </is>
      </c>
      <c>
        <v>0.680001666</v>
      </c>
      <c>
        <v>2</v>
      </c>
      <c>
        <v>143</v>
      </c>
      <c>
        <v>0</v>
      </c>
      <c>
        <v>0</v>
      </c>
      <c>
        <v>1.360003</v>
      </c>
      <c>
        <v>97.240238</v>
      </c>
      <c>
        <v>0</v>
      </c>
      <c>
        <v>0</v>
      </c>
    </row>
    <row>
      <c>
        <is>
          <t>1622571</t>
        </is>
      </c>
      <c>
        <v>1</v>
      </c>
      <c>
        <is>
          <t>İZMİR</t>
        </is>
      </c>
      <c>
        <v>BORNOVA</v>
      </c>
      <c>
        <is>
          <t>M-2388 35-02-M02388_35-02-M02388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13:02:22</t>
        </is>
      </c>
      <c>
        <is>
          <t>21.12.2020 14:31:49</t>
        </is>
      </c>
      <c>
        <v>1.490719444</v>
      </c>
      <c>
        <v>2</v>
      </c>
      <c>
        <v>217</v>
      </c>
      <c>
        <v>0</v>
      </c>
      <c>
        <v>1</v>
      </c>
      <c>
        <v>2.981439</v>
      </c>
      <c>
        <v>323.486119</v>
      </c>
      <c>
        <v>0</v>
      </c>
      <c>
        <v>1.490719</v>
      </c>
    </row>
    <row>
      <c>
        <is>
          <t>1610651</t>
        </is>
      </c>
      <c>
        <v>1</v>
      </c>
      <c>
        <is>
          <t>İZMİR</t>
        </is>
      </c>
      <c>
        <v>BORNOVA</v>
      </c>
      <c>
        <is>
          <t>K-4014 35-02-K04014_35-02-K04014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14:30:50</t>
        </is>
      </c>
      <c>
        <is>
          <t>17.12.2020 15:53:08</t>
        </is>
      </c>
      <c>
        <v>1.371666666</v>
      </c>
      <c>
        <v>1</v>
      </c>
      <c>
        <v>1105</v>
      </c>
      <c>
        <v>0</v>
      </c>
      <c>
        <v>0</v>
      </c>
      <c>
        <v>1.371667</v>
      </c>
      <c>
        <v>1515.691666</v>
      </c>
      <c>
        <v>0</v>
      </c>
      <c>
        <v>0</v>
      </c>
    </row>
    <row>
      <c>
        <is>
          <t>1624956</t>
        </is>
      </c>
      <c>
        <v>1</v>
      </c>
      <c>
        <is>
          <t>İZMİR</t>
        </is>
      </c>
      <c>
        <v>BEYDAĞ</v>
      </c>
      <c>
        <is>
          <t>YEŞİLTEPE MERKEZ TR-1 35-32-L00048_35-32-L00048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26.12.2020 10:06:23</t>
        </is>
      </c>
      <c>
        <is>
          <t>26.12.2020 13:13:15</t>
        </is>
      </c>
      <c>
        <v>3.114428611</v>
      </c>
      <c>
        <v>0</v>
      </c>
      <c>
        <v>0</v>
      </c>
      <c>
        <v>1</v>
      </c>
      <c>
        <v>48</v>
      </c>
      <c>
        <v>0</v>
      </c>
      <c>
        <v>0</v>
      </c>
      <c>
        <v>3.114429</v>
      </c>
      <c>
        <v>149.492573</v>
      </c>
    </row>
    <row>
      <c>
        <is>
          <t>1601688</t>
        </is>
      </c>
      <c>
        <v>1</v>
      </c>
      <c>
        <is>
          <t>İZMİR</t>
        </is>
      </c>
      <c>
        <v>KONAK</v>
      </c>
      <c>
        <is>
          <t>BAHRİBABA İM-DM 35-01-A00014_BAHRİBABA-15/BAHRİBABA-4 K07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06.12.2020 01:58:09</t>
        </is>
      </c>
      <c>
        <is>
          <t>06.12.2020 02:02:55</t>
        </is>
      </c>
      <c>
        <v>0.079444444</v>
      </c>
      <c>
        <v>5</v>
      </c>
      <c>
        <v>1773</v>
      </c>
      <c>
        <v>0</v>
      </c>
      <c>
        <v>0</v>
      </c>
      <c>
        <v>0.397222</v>
      </c>
      <c>
        <v>140.854999</v>
      </c>
      <c>
        <v>0</v>
      </c>
      <c>
        <v>0</v>
      </c>
    </row>
    <row>
      <c>
        <is>
          <t>1609694</t>
        </is>
      </c>
      <c>
        <v>1</v>
      </c>
      <c>
        <is>
          <t>İZMİR</t>
        </is>
      </c>
      <c>
        <v>BORNOVA</v>
      </c>
      <c>
        <is>
          <t>K-3959 35-02-K03959_B_56366725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09:40:51</t>
        </is>
      </c>
      <c>
        <is>
          <t>15.12.2020 13:51:07</t>
        </is>
      </c>
      <c>
        <v>4.170885</v>
      </c>
      <c>
        <v>0</v>
      </c>
      <c>
        <v>114</v>
      </c>
      <c>
        <v>0</v>
      </c>
      <c>
        <v>0</v>
      </c>
      <c>
        <v>0</v>
      </c>
      <c>
        <v>475.48089</v>
      </c>
      <c>
        <v>0</v>
      </c>
      <c>
        <v>0</v>
      </c>
    </row>
    <row>
      <c>
        <is>
          <t>1610279</t>
        </is>
      </c>
      <c>
        <v>1</v>
      </c>
      <c>
        <is>
          <t>MANİSA</t>
        </is>
      </c>
      <c>
        <v>SALİHLİ</v>
      </c>
      <c>
        <is>
          <t>YILMAZ İM 45-78-A00003_CAFERBEY L08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07:05:27</t>
        </is>
      </c>
      <c>
        <is>
          <t>17.12.2020 13:21:02</t>
        </is>
      </c>
      <c>
        <v>6.259722222</v>
      </c>
      <c>
        <v>72</v>
      </c>
      <c>
        <v>341</v>
      </c>
      <c>
        <v>44</v>
      </c>
      <c>
        <v>99</v>
      </c>
      <c>
        <v>450.7</v>
      </c>
      <c>
        <v>2134.565278</v>
      </c>
      <c>
        <v>275.427778</v>
      </c>
      <c>
        <v>619.7125</v>
      </c>
    </row>
    <row>
      <c>
        <is>
          <t>1610277</t>
        </is>
      </c>
      <c>
        <v>1</v>
      </c>
      <c>
        <is>
          <t>MANİSA</t>
        </is>
      </c>
      <c>
        <v>SALİHLİ</v>
      </c>
      <c>
        <is>
          <t>YILMAZ İM 45-78-A00003_ÇAMURHAMAMI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07:03:57</t>
        </is>
      </c>
      <c>
        <is>
          <t>17.12.2020 13:20:16</t>
        </is>
      </c>
      <c>
        <v>6.271944444</v>
      </c>
      <c>
        <v>0</v>
      </c>
      <c>
        <v>0</v>
      </c>
      <c>
        <v>129</v>
      </c>
      <c>
        <v>1984</v>
      </c>
      <c>
        <v>0</v>
      </c>
      <c>
        <v>0</v>
      </c>
      <c>
        <v>809.080833</v>
      </c>
      <c>
        <v>12443.537777</v>
      </c>
    </row>
    <row>
      <c>
        <is>
          <t>1625034</t>
        </is>
      </c>
      <c>
        <v>1</v>
      </c>
      <c>
        <is>
          <t>MANİSA</t>
        </is>
      </c>
      <c>
        <v>SALİHLİ</v>
      </c>
      <c>
        <is>
          <t>YILMAZ İM 45-78-A00003_CAFERBEY L08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26.12.2020 13:01:29</t>
        </is>
      </c>
      <c>
        <is>
          <t>26.12.2020 15:19:13</t>
        </is>
      </c>
      <c>
        <v>2.295333333</v>
      </c>
      <c>
        <v>72</v>
      </c>
      <c>
        <v>341</v>
      </c>
      <c>
        <v>44</v>
      </c>
      <c>
        <v>99</v>
      </c>
      <c>
        <v>165.264</v>
      </c>
      <c>
        <v>782.708667</v>
      </c>
      <c>
        <v>100.994667</v>
      </c>
      <c>
        <v>227.238</v>
      </c>
    </row>
    <row>
      <c>
        <is>
          <t>1624883</t>
        </is>
      </c>
      <c>
        <v>1</v>
      </c>
      <c>
        <is>
          <t>MANİSA</t>
        </is>
      </c>
      <c>
        <v>TURGUTLU</v>
      </c>
      <c>
        <is>
          <t>TR-2/78 45-83-L00078_TR-2/75-L04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01:50:44</t>
        </is>
      </c>
      <c>
        <is>
          <t>26.12.2020 01:54:06</t>
        </is>
      </c>
      <c>
        <v>0.056111111</v>
      </c>
      <c>
        <v>18</v>
      </c>
      <c>
        <v>7837</v>
      </c>
      <c>
        <v>0</v>
      </c>
      <c>
        <v>0</v>
      </c>
      <c>
        <v>1.01</v>
      </c>
      <c>
        <v>439.742777</v>
      </c>
      <c>
        <v>0</v>
      </c>
      <c>
        <v>0</v>
      </c>
    </row>
    <row>
      <c>
        <is>
          <t>1599631</t>
        </is>
      </c>
      <c>
        <v>1</v>
      </c>
      <c>
        <is>
          <t>İZMİR</t>
        </is>
      </c>
      <c>
        <v>BUCA</v>
      </c>
      <c>
        <is>
          <t> 35-03-K03076_35-03-K03076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11:26:10</t>
        </is>
      </c>
      <c>
        <is>
          <t>02.12.2020 13:36:30</t>
        </is>
      </c>
      <c>
        <v>2.172222222</v>
      </c>
      <c>
        <v>2</v>
      </c>
      <c>
        <v>188</v>
      </c>
      <c>
        <v>0</v>
      </c>
      <c>
        <v>0</v>
      </c>
      <c>
        <v>4.344444</v>
      </c>
      <c>
        <v>408.377778</v>
      </c>
      <c>
        <v>0</v>
      </c>
      <c>
        <v>0</v>
      </c>
    </row>
    <row>
      <c>
        <is>
          <t>1604285</t>
        </is>
      </c>
      <c>
        <v>1</v>
      </c>
      <c>
        <is>
          <t>İZMİR</t>
        </is>
      </c>
      <c>
        <v>BUCA</v>
      </c>
      <c>
        <is>
          <t>K-4472 35-03-K04472_35-03-K04472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11:24:34</t>
        </is>
      </c>
      <c>
        <is>
          <t>09.12.2020 12:53:36</t>
        </is>
      </c>
      <c>
        <v>1.483698055</v>
      </c>
      <c>
        <v>1</v>
      </c>
      <c>
        <v>390</v>
      </c>
      <c>
        <v>0</v>
      </c>
      <c>
        <v>0</v>
      </c>
      <c>
        <v>1.483698</v>
      </c>
      <c>
        <v>578.642241</v>
      </c>
      <c>
        <v>0</v>
      </c>
      <c>
        <v>0</v>
      </c>
    </row>
    <row>
      <c>
        <is>
          <t>1623509</t>
        </is>
      </c>
      <c>
        <v>1</v>
      </c>
      <c>
        <is>
          <t>İZMİR</t>
        </is>
      </c>
      <c>
        <v>KEMALPAŞA</v>
      </c>
      <c>
        <is>
          <t>YİĞİTLER TR-4 35-27-L00226_35-27-L00226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10:28:08</t>
        </is>
      </c>
      <c>
        <is>
          <t>23.12.2020 14:02:14</t>
        </is>
      </c>
      <c>
        <v>3.568333333</v>
      </c>
      <c>
        <v>0</v>
      </c>
      <c>
        <v>0</v>
      </c>
      <c>
        <v>1</v>
      </c>
      <c>
        <v>71</v>
      </c>
      <c>
        <v>0</v>
      </c>
      <c>
        <v>0</v>
      </c>
      <c>
        <v>3.568333</v>
      </c>
      <c>
        <v>253.351667</v>
      </c>
    </row>
    <row>
      <c>
        <is>
          <t>1625473</t>
        </is>
      </c>
      <c>
        <v>1</v>
      </c>
      <c>
        <is>
          <t>İZMİR</t>
        </is>
      </c>
      <c>
        <v>ÖDEMİŞ</v>
      </c>
      <c>
        <is>
          <t>İBRAHİMKUYU DM 35-15-M00286_TR-9 TR-10 TR-11-M04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16:46:50</t>
        </is>
      </c>
      <c>
        <is>
          <t>27.12.2020 17:28:00</t>
        </is>
      </c>
      <c>
        <v>0.686111111</v>
      </c>
      <c>
        <v>0</v>
      </c>
      <c>
        <v>0</v>
      </c>
      <c>
        <v>5</v>
      </c>
      <c>
        <v>72</v>
      </c>
      <c>
        <v>0</v>
      </c>
      <c>
        <v>0</v>
      </c>
      <c>
        <v>3.430556</v>
      </c>
      <c>
        <v>49.4</v>
      </c>
    </row>
    <row>
      <c>
        <is>
          <t>1622022</t>
        </is>
      </c>
      <c>
        <v>1</v>
      </c>
      <c>
        <is>
          <t>İZMİR</t>
        </is>
      </c>
      <c>
        <v>ÖDEMİŞ</v>
      </c>
      <c>
        <is>
          <t>İBRAHİMKUYU DM 35-15-M00286_ARITMA-M010 M010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20.12.2020 10:21:22</t>
        </is>
      </c>
      <c>
        <is>
          <t>20.12.2020 12:02:25</t>
        </is>
      </c>
      <c>
        <v>1.684080555</v>
      </c>
      <c>
        <v>0</v>
      </c>
      <c>
        <v>28</v>
      </c>
      <c>
        <v>55</v>
      </c>
      <c>
        <v>227</v>
      </c>
      <c>
        <v>0</v>
      </c>
      <c>
        <v>47.154256</v>
      </c>
      <c>
        <v>92.624431</v>
      </c>
      <c>
        <v>382.286286</v>
      </c>
    </row>
    <row>
      <c>
        <is>
          <t>1604811</t>
        </is>
      </c>
      <c>
        <v>1</v>
      </c>
      <c>
        <is>
          <t>İZMİR</t>
        </is>
      </c>
      <c>
        <v>ÖDEMİŞ</v>
      </c>
      <c>
        <is>
          <t>YOLÜSTÜ İM 35-15-A00002_KÜÇÜKAVULCUK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10:01:59</t>
        </is>
      </c>
      <c>
        <is>
          <t>10.12.2020 12:07:57</t>
        </is>
      </c>
      <c>
        <v>2.099444444</v>
      </c>
      <c>
        <v>0</v>
      </c>
      <c>
        <v>0</v>
      </c>
      <c>
        <v>55</v>
      </c>
      <c>
        <v>653</v>
      </c>
      <c>
        <v>0</v>
      </c>
      <c>
        <v>0</v>
      </c>
      <c>
        <v>115.469444</v>
      </c>
      <c>
        <v>1370.937222</v>
      </c>
    </row>
    <row>
      <c>
        <is>
          <t>1602714</t>
        </is>
      </c>
      <c>
        <v>1</v>
      </c>
      <c>
        <is>
          <t>İZMİR</t>
        </is>
      </c>
      <c>
        <v>KEMALPAŞA</v>
      </c>
      <c>
        <is>
          <t>TROPİKAL DM 35-27-L00056_ÖRNEKKÖY-L04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07.12.2020 09:17:17</t>
        </is>
      </c>
      <c>
        <is>
          <t>07.12.2020 09:17:47</t>
        </is>
      </c>
      <c>
        <v>0.008333333</v>
      </c>
      <c>
        <v>0</v>
      </c>
      <c>
        <v>0</v>
      </c>
      <c>
        <v>278</v>
      </c>
      <c>
        <v>2565</v>
      </c>
      <c>
        <v>0</v>
      </c>
      <c>
        <v>0</v>
      </c>
      <c>
        <v>2.316667</v>
      </c>
      <c>
        <v>21.374999</v>
      </c>
    </row>
    <row>
      <c>
        <is>
          <t>1602734</t>
        </is>
      </c>
      <c>
        <v>1</v>
      </c>
      <c>
        <is>
          <t>İZMİR</t>
        </is>
      </c>
      <c>
        <v>KEMALPAŞA</v>
      </c>
      <c>
        <is>
          <t>YUKARI KIZILCA TR-1/A 35-27-L00093_Ayırıcı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07.12.2020 09:21:28</t>
        </is>
      </c>
      <c>
        <is>
          <t>07.12.2020 15:14:44</t>
        </is>
      </c>
      <c>
        <v>5.887777777</v>
      </c>
      <c>
        <v>0</v>
      </c>
      <c>
        <v>0</v>
      </c>
      <c>
        <v>2</v>
      </c>
      <c>
        <v>46</v>
      </c>
      <c>
        <v>0</v>
      </c>
      <c>
        <v>0</v>
      </c>
      <c>
        <v>11.775556</v>
      </c>
      <c>
        <v>270.837778</v>
      </c>
    </row>
    <row>
      <c>
        <is>
          <t>1626538</t>
        </is>
      </c>
      <c>
        <v>1</v>
      </c>
      <c>
        <is>
          <t>İZMİR</t>
        </is>
      </c>
      <c>
        <v>BEYDAĞ</v>
      </c>
      <c>
        <is>
          <t>TOSUNLAR MERKEZ TR-1 35-32-L00038_35-32-L00038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16:26:29</t>
        </is>
      </c>
      <c>
        <is>
          <t>29.12.2020 16:38:53</t>
        </is>
      </c>
      <c>
        <v>0.206425833</v>
      </c>
      <c>
        <v>0</v>
      </c>
      <c>
        <v>0</v>
      </c>
      <c>
        <v>1</v>
      </c>
      <c>
        <v>77</v>
      </c>
      <c>
        <v>0</v>
      </c>
      <c>
        <v>0</v>
      </c>
      <c>
        <v>0.206426</v>
      </c>
      <c>
        <v>15.894789</v>
      </c>
    </row>
    <row>
      <c>
        <is>
          <t>1604730</t>
        </is>
      </c>
      <c>
        <v>1</v>
      </c>
      <c>
        <is>
          <t>İZMİR</t>
        </is>
      </c>
      <c>
        <v>KARABAĞLAR</v>
      </c>
      <c>
        <is>
          <t>KARABAĞLAR TM 35-01-A00012_ÖZGÜR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08:59:59</t>
        </is>
      </c>
      <c>
        <is>
          <t>10.12.2020 17:25:42</t>
        </is>
      </c>
      <c>
        <v>8.428670277</v>
      </c>
      <c>
        <v>1</v>
      </c>
      <c>
        <v>966</v>
      </c>
      <c>
        <v>0</v>
      </c>
      <c>
        <v>0</v>
      </c>
      <c>
        <v>8.42867</v>
      </c>
      <c>
        <v>8142.095488</v>
      </c>
      <c>
        <v>0</v>
      </c>
      <c>
        <v>0</v>
      </c>
    </row>
    <row>
      <c>
        <is>
          <t>1601305</t>
        </is>
      </c>
      <c>
        <v>1</v>
      </c>
      <c>
        <is>
          <t>MANİSA</t>
        </is>
      </c>
      <c>
        <v>TURGUTLU</v>
      </c>
      <c>
        <is>
          <t>YUNUSDERE TR-1 45-83-L00287_45-83-L00287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09:23:49</t>
        </is>
      </c>
      <c>
        <is>
          <t>05.12.2020 13:12:32</t>
        </is>
      </c>
      <c>
        <v>3.811733333</v>
      </c>
      <c>
        <v>0</v>
      </c>
      <c>
        <v>63</v>
      </c>
      <c>
        <v>1</v>
      </c>
      <c>
        <v>6</v>
      </c>
      <c>
        <v>0</v>
      </c>
      <c>
        <v>240.1392</v>
      </c>
      <c>
        <v>3.811733</v>
      </c>
      <c>
        <v>22.8704</v>
      </c>
    </row>
    <row>
      <c>
        <is>
          <t>1605008</t>
        </is>
      </c>
      <c>
        <v>1</v>
      </c>
      <c>
        <is>
          <t>İZMİR</t>
        </is>
      </c>
      <c>
        <v>KARABAĞLAR</v>
      </c>
      <c>
        <is>
          <t>K-1024 35-01-K01024_K-813-K05 K05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10.12.2020 13:15:56</t>
        </is>
      </c>
      <c>
        <is>
          <t>10.12.2020 13:17:11</t>
        </is>
      </c>
      <c>
        <v>0.020833333</v>
      </c>
      <c>
        <v>6</v>
      </c>
      <c>
        <v>1706</v>
      </c>
      <c>
        <v>0</v>
      </c>
      <c>
        <v>7</v>
      </c>
      <c>
        <v>0.125</v>
      </c>
      <c>
        <v>35.541666</v>
      </c>
      <c>
        <v>0</v>
      </c>
      <c>
        <v>0.145833</v>
      </c>
    </row>
    <row>
      <c>
        <is>
          <t>1600029</t>
        </is>
      </c>
      <c>
        <v>1</v>
      </c>
      <c>
        <is>
          <t>İZMİR</t>
        </is>
      </c>
      <c>
        <v>BAYINDIR</v>
      </c>
      <c>
        <is>
          <t>YUSUFLU KÖK 35-20-L00077_ERGENLİ-L01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09:16:13</t>
        </is>
      </c>
      <c>
        <is>
          <t>03.12.2020 14:58:28</t>
        </is>
      </c>
      <c>
        <v>5.704158333</v>
      </c>
      <c>
        <v>0</v>
      </c>
      <c>
        <v>1573</v>
      </c>
      <c>
        <v>42</v>
      </c>
      <c>
        <v>226</v>
      </c>
      <c>
        <v>0</v>
      </c>
      <c>
        <v>8972.641058</v>
      </c>
      <c>
        <v>239.57465</v>
      </c>
      <c>
        <v>1289.139783</v>
      </c>
    </row>
    <row>
      <c>
        <is>
          <t>1602900</t>
        </is>
      </c>
      <c>
        <v>1</v>
      </c>
      <c>
        <is>
          <t>İZMİR</t>
        </is>
      </c>
      <c>
        <v>BUCA</v>
      </c>
      <c>
        <is>
          <t>M-741 35-03-M00741_35-03-M00741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12:29:19</t>
        </is>
      </c>
      <c>
        <is>
          <t>07.12.2020 15:09:30</t>
        </is>
      </c>
      <c>
        <v>2.669722222</v>
      </c>
      <c>
        <v>0</v>
      </c>
      <c>
        <v>0</v>
      </c>
      <c>
        <v>1</v>
      </c>
      <c>
        <v>62</v>
      </c>
      <c>
        <v>0</v>
      </c>
      <c>
        <v>0</v>
      </c>
      <c>
        <v>2.669722</v>
      </c>
      <c>
        <v>165.522778</v>
      </c>
    </row>
    <row>
      <c>
        <is>
          <t>1602416</t>
        </is>
      </c>
      <c>
        <v>1</v>
      </c>
      <c>
        <is>
          <t>İZMİR</t>
        </is>
      </c>
      <c>
        <v>BUCA</v>
      </c>
      <c>
        <is>
          <t>M-448 35-03-M00448_35-03-M00448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06.12.2020 10:50:00</t>
        </is>
      </c>
      <c>
        <is>
          <t>06.12.2020 16:03:20</t>
        </is>
      </c>
      <c>
        <v>5.222222222</v>
      </c>
      <c>
        <v>0</v>
      </c>
      <c>
        <v>0</v>
      </c>
      <c>
        <v>1</v>
      </c>
      <c>
        <v>431</v>
      </c>
      <c>
        <v>0</v>
      </c>
      <c>
        <v>0</v>
      </c>
      <c>
        <v>5.222222</v>
      </c>
      <c>
        <v>2250.777778</v>
      </c>
    </row>
    <row>
      <c>
        <is>
          <t>1610325</t>
        </is>
      </c>
      <c>
        <v>1</v>
      </c>
      <c>
        <is>
          <t>İZMİR</t>
        </is>
      </c>
      <c>
        <v>BUCA</v>
      </c>
      <c>
        <is>
          <t>M-1929 GEÇİT 35-03-M01929_M-2033-M02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09:20:07</t>
        </is>
      </c>
      <c>
        <is>
          <t>17.12.2020 17:20:37</t>
        </is>
      </c>
      <c>
        <v>8.008333333</v>
      </c>
      <c>
        <v>1</v>
      </c>
      <c>
        <v>77</v>
      </c>
      <c>
        <v>50</v>
      </c>
      <c>
        <v>829</v>
      </c>
      <c>
        <v>8.008333</v>
      </c>
      <c>
        <v>616.641667</v>
      </c>
      <c>
        <v>400.416667</v>
      </c>
      <c>
        <v>6638.908333</v>
      </c>
    </row>
    <row>
      <c>
        <is>
          <t>1600668</t>
        </is>
      </c>
      <c>
        <v>1</v>
      </c>
      <c>
        <is>
          <t>MANİSA</t>
        </is>
      </c>
      <c>
        <v>SOMA</v>
      </c>
      <c>
        <is>
          <t>SOMA TR-6 45-82-M00006_TR-7-M02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04.12.2020 08:33:02</t>
        </is>
      </c>
      <c>
        <is>
          <t>04.12.2020 17:48:40</t>
        </is>
      </c>
      <c>
        <v>9.260555555</v>
      </c>
      <c>
        <v>16</v>
      </c>
      <c>
        <v>4136</v>
      </c>
      <c>
        <v>0</v>
      </c>
      <c>
        <v>112</v>
      </c>
      <c>
        <v>148.168889</v>
      </c>
      <c>
        <v>38301.657775</v>
      </c>
      <c>
        <v>0</v>
      </c>
      <c>
        <v>1037.182222</v>
      </c>
    </row>
    <row>
      <c>
        <is>
          <t>1622398</t>
        </is>
      </c>
      <c>
        <v>1</v>
      </c>
      <c>
        <is>
          <t>MANİSA</t>
        </is>
      </c>
      <c>
        <v>KULA</v>
      </c>
      <c>
        <is>
          <t>TR-33 45-77-L00033_TR-34-L02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21.12.2020 09:18:23</t>
        </is>
      </c>
      <c>
        <is>
          <t>21.12.2020 17:37:19</t>
        </is>
      </c>
      <c>
        <v>8.315555555</v>
      </c>
      <c>
        <v>3</v>
      </c>
      <c>
        <v>171</v>
      </c>
      <c>
        <v>0</v>
      </c>
      <c>
        <v>0</v>
      </c>
      <c>
        <v>24.946667</v>
      </c>
      <c>
        <v>1421.96</v>
      </c>
      <c>
        <v>0</v>
      </c>
      <c>
        <v>0</v>
      </c>
    </row>
    <row>
      <c>
        <is>
          <t>1610222</t>
        </is>
      </c>
      <c>
        <v>1</v>
      </c>
      <c>
        <is>
          <t>İZMİR</t>
        </is>
      </c>
      <c>
        <v>KONAK</v>
      </c>
      <c>
        <is>
          <t>EŞREFPAŞA İM 35-01-A00002_DOĞANAY-K16 K16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16.12.2020 17:37:54</t>
        </is>
      </c>
      <c>
        <is>
          <t>16.12.2020 17:39:26</t>
        </is>
      </c>
      <c>
        <v>0.025555555</v>
      </c>
      <c>
        <v>9</v>
      </c>
      <c>
        <v>3381</v>
      </c>
      <c>
        <v>0</v>
      </c>
      <c>
        <v>0</v>
      </c>
      <c>
        <v>0.23</v>
      </c>
      <c>
        <v>86.403331</v>
      </c>
      <c>
        <v>0</v>
      </c>
      <c>
        <v>0</v>
      </c>
    </row>
    <row>
      <c>
        <is>
          <t>1626214</t>
        </is>
      </c>
      <c>
        <v>1</v>
      </c>
      <c>
        <is>
          <t>İZMİR</t>
        </is>
      </c>
      <c>
        <v>KONAK</v>
      </c>
      <c>
        <is>
          <t>M-1728 35-01-M01728_35-01-M01728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08:57:58</t>
        </is>
      </c>
      <c>
        <is>
          <t>29.12.2020 11:05:59</t>
        </is>
      </c>
      <c>
        <v>2.133586111</v>
      </c>
      <c>
        <v>0</v>
      </c>
      <c>
        <v>577</v>
      </c>
      <c>
        <v>0</v>
      </c>
      <c>
        <v>0</v>
      </c>
      <c>
        <v>0</v>
      </c>
      <c>
        <v>1231.079186</v>
      </c>
      <c>
        <v>0</v>
      </c>
      <c>
        <v>0</v>
      </c>
    </row>
    <row>
      <c>
        <is>
          <t>1607649</t>
        </is>
      </c>
      <c>
        <v>1</v>
      </c>
      <c>
        <is>
          <t>İZMİR</t>
        </is>
      </c>
      <c>
        <v>KONAK</v>
      </c>
      <c>
        <is>
          <t>EŞREFPAŞA İM 35-01-A00002_TR-2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21:05:52</t>
        </is>
      </c>
      <c>
        <is>
          <t>12.12.2020 21:15:31</t>
        </is>
      </c>
      <c>
        <v>0.160833333</v>
      </c>
      <c>
        <v>10</v>
      </c>
      <c>
        <v>5490</v>
      </c>
      <c>
        <v>0</v>
      </c>
      <c>
        <v>0</v>
      </c>
      <c>
        <v>1.608333</v>
      </c>
      <c>
        <v>882.974998</v>
      </c>
      <c>
        <v>0</v>
      </c>
      <c>
        <v>0</v>
      </c>
    </row>
    <row>
      <c>
        <is>
          <t>1608708</t>
        </is>
      </c>
      <c>
        <v>1</v>
      </c>
      <c>
        <is>
          <t>İZMİR</t>
        </is>
      </c>
      <c>
        <v>KONAK</v>
      </c>
      <c>
        <is>
          <t>EŞREFPAŞA İM 35-01-A00002_TR-1 10.5-K09 K09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22:36:38</t>
        </is>
      </c>
      <c>
        <is>
          <t>13.12.2020 22:40:19</t>
        </is>
      </c>
      <c>
        <v>0.061388888</v>
      </c>
      <c>
        <v>38</v>
      </c>
      <c>
        <v>12181</v>
      </c>
      <c>
        <v>0</v>
      </c>
      <c>
        <v>0</v>
      </c>
      <c>
        <v>2.332778</v>
      </c>
      <c>
        <v>747.778045</v>
      </c>
      <c>
        <v>0</v>
      </c>
      <c>
        <v>0</v>
      </c>
    </row>
    <row>
      <c>
        <is>
          <t>1600979</t>
        </is>
      </c>
      <c>
        <v>1</v>
      </c>
      <c>
        <is>
          <t>İZMİR</t>
        </is>
      </c>
      <c>
        <v>BERGAMA</v>
      </c>
      <c>
        <is>
          <t>ZEYTİNDAĞ DM 35-16-M00138_ZEYTİNDAĞ-M05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04.12.2020 14:55:37</t>
        </is>
      </c>
      <c>
        <is>
          <t>04.12.2020 14:55:57</t>
        </is>
      </c>
      <c>
        <v>0.005555555</v>
      </c>
      <c>
        <v>12</v>
      </c>
      <c>
        <v>1124</v>
      </c>
      <c>
        <v>1</v>
      </c>
      <c>
        <v>68</v>
      </c>
      <c>
        <v>0.066667</v>
      </c>
      <c>
        <v>6.244444</v>
      </c>
      <c>
        <v>0.005556</v>
      </c>
      <c>
        <v>0.377778</v>
      </c>
    </row>
    <row>
      <c>
        <is>
          <t>1625437</t>
        </is>
      </c>
      <c>
        <v>1</v>
      </c>
      <c>
        <is>
          <t>İZMİR</t>
        </is>
      </c>
      <c>
        <v>MENEMEN</v>
      </c>
      <c>
        <is>
          <t>ASARLIK TR-14 KÖK 35-28-M00168_MENEMEN İ.M.(ASARLIK-2)-M04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27.12.2020 14:48:30</t>
        </is>
      </c>
      <c>
        <is>
          <t>27.12.2020 14:49:10</t>
        </is>
      </c>
      <c>
        <v>0.011111111</v>
      </c>
      <c>
        <v>36</v>
      </c>
      <c>
        <v>6363</v>
      </c>
      <c>
        <v>0</v>
      </c>
      <c>
        <v>0</v>
      </c>
      <c>
        <v>0.4</v>
      </c>
      <c>
        <v>70.699999</v>
      </c>
      <c>
        <v>0</v>
      </c>
      <c>
        <v>0</v>
      </c>
    </row>
    <row>
      <c>
        <is>
          <t>1626709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30.12.2020 08:26:22</t>
        </is>
      </c>
      <c>
        <is>
          <t>30.12.2020 08:26:52</t>
        </is>
      </c>
      <c>
        <v>0.008333333</v>
      </c>
      <c>
        <v>0</v>
      </c>
      <c>
        <v>0</v>
      </c>
      <c>
        <v>57</v>
      </c>
      <c>
        <v>1066</v>
      </c>
      <c>
        <v>0</v>
      </c>
      <c>
        <v>0</v>
      </c>
      <c>
        <v>0.475</v>
      </c>
      <c>
        <v>8.883333</v>
      </c>
    </row>
    <row>
      <c>
        <is>
          <t>1626740</t>
        </is>
      </c>
      <c>
        <v>1</v>
      </c>
      <c>
        <is>
          <t>MANİSA</t>
        </is>
      </c>
      <c>
        <v>SELENDİ</v>
      </c>
      <c>
        <is>
          <t>DUMANLAR KÖK 45-81-M00044_DUMANLAR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30.12.2020 09:24:43</t>
        </is>
      </c>
      <c>
        <is>
          <t>30.12.2020 17:23:51</t>
        </is>
      </c>
      <c>
        <v>7.985555555</v>
      </c>
      <c>
        <v>0</v>
      </c>
      <c>
        <v>0</v>
      </c>
      <c>
        <v>57</v>
      </c>
      <c>
        <v>1066</v>
      </c>
      <c>
        <v>0</v>
      </c>
      <c>
        <v>0</v>
      </c>
      <c>
        <v>455.176667</v>
      </c>
      <c>
        <v>8512.602222</v>
      </c>
    </row>
    <row>
      <c>
        <is>
          <t>1610105</t>
        </is>
      </c>
      <c>
        <v>1</v>
      </c>
      <c>
        <is>
          <t>MANİSA</t>
        </is>
      </c>
      <c>
        <v>SELENDİ</v>
      </c>
      <c>
        <is>
          <t>DUMANLAR KÖK 45-81-M00044_KARABEYLER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16.12.2020 10:00:36</t>
        </is>
      </c>
      <c>
        <is>
          <t>16.12.2020 14:01:00</t>
        </is>
      </c>
      <c>
        <v>4.006666666</v>
      </c>
      <c>
        <v>0</v>
      </c>
      <c>
        <v>0</v>
      </c>
      <c>
        <v>28</v>
      </c>
      <c>
        <v>546</v>
      </c>
      <c>
        <v>0</v>
      </c>
      <c>
        <v>0</v>
      </c>
      <c>
        <v>112.186667</v>
      </c>
      <c>
        <v>2187.64</v>
      </c>
    </row>
    <row>
      <c>
        <is>
          <t>1609372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14.12.2020 15:06:37</t>
        </is>
      </c>
      <c>
        <is>
          <t>14.12.2020 15:07:04</t>
        </is>
      </c>
      <c>
        <v>0.0075</v>
      </c>
      <c>
        <v>0</v>
      </c>
      <c>
        <v>0</v>
      </c>
      <c>
        <v>57</v>
      </c>
      <c>
        <v>1066</v>
      </c>
      <c>
        <v>0</v>
      </c>
      <c>
        <v>0</v>
      </c>
      <c>
        <v>0.4275</v>
      </c>
      <c>
        <v>7.995</v>
      </c>
    </row>
    <row>
      <c>
        <is>
          <t>1622408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21.12.2020 09:12:51</t>
        </is>
      </c>
      <c>
        <is>
          <t>21.12.2020 14:26:07</t>
        </is>
      </c>
      <c>
        <v>5.221111111</v>
      </c>
      <c>
        <v>0</v>
      </c>
      <c>
        <v>0</v>
      </c>
      <c>
        <v>57</v>
      </c>
      <c>
        <v>1066</v>
      </c>
      <c>
        <v>0</v>
      </c>
      <c>
        <v>0</v>
      </c>
      <c>
        <v>297.603333</v>
      </c>
      <c>
        <v>5565.704444</v>
      </c>
    </row>
    <row>
      <c>
        <is>
          <t>1604804</t>
        </is>
      </c>
      <c>
        <v>1</v>
      </c>
      <c>
        <is>
          <t>MANİSA</t>
        </is>
      </c>
      <c>
        <v>SELENDİ</v>
      </c>
      <c>
        <is>
          <t>DUMANLAR KÖK 45-81-M00044_HatBaşıAyırıcı_53135186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09:53:56</t>
        </is>
      </c>
      <c>
        <is>
          <t>10.12.2020 13:29:57</t>
        </is>
      </c>
      <c>
        <v>3.600277777</v>
      </c>
      <c>
        <v>0</v>
      </c>
      <c>
        <v>0</v>
      </c>
      <c>
        <v>5</v>
      </c>
      <c>
        <v>185</v>
      </c>
      <c>
        <v>0</v>
      </c>
      <c>
        <v>0</v>
      </c>
      <c>
        <v>18.001389</v>
      </c>
      <c>
        <v>666.051389</v>
      </c>
    </row>
    <row>
      <c>
        <is>
          <t>1601776</t>
        </is>
      </c>
      <c>
        <v>1</v>
      </c>
      <c>
        <is>
          <t>İZMİR</t>
        </is>
      </c>
      <c>
        <v>KARŞIYAKA</v>
      </c>
      <c>
        <is>
          <t>K-3082 35-04-K03082_TRAFO-K02 K02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06.12.2020 09:38:24</t>
        </is>
      </c>
      <c>
        <is>
          <t>06.12.2020 10:25:15</t>
        </is>
      </c>
      <c>
        <v>0.780833333</v>
      </c>
      <c>
        <v>1</v>
      </c>
      <c>
        <v>717</v>
      </c>
      <c>
        <v>0</v>
      </c>
      <c>
        <v>0</v>
      </c>
      <c>
        <v>0.780833</v>
      </c>
      <c>
        <v>559.8575</v>
      </c>
      <c>
        <v>0</v>
      </c>
      <c>
        <v>0</v>
      </c>
    </row>
    <row>
      <c>
        <is>
          <t>1625044</t>
        </is>
      </c>
      <c>
        <v>1</v>
      </c>
      <c>
        <is>
          <t>MANİSA</t>
        </is>
      </c>
      <c>
        <v>ALAŞEHİR</v>
      </c>
      <c>
        <is>
          <t>SOĞANLI TR-1 45-73-M01034_A_56390622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13:09:30</t>
        </is>
      </c>
      <c>
        <is>
          <t>26.12.2020 15:48:44</t>
        </is>
      </c>
      <c>
        <v>2.653888888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119.425</v>
      </c>
    </row>
    <row>
      <c>
        <is>
          <t>1624917</t>
        </is>
      </c>
      <c>
        <v>1</v>
      </c>
      <c>
        <is>
          <t>İZMİR</t>
        </is>
      </c>
      <c>
        <v>BERGAMA</v>
      </c>
      <c>
        <is>
          <t>ARAPLIOVASI GES DM 35-16-M00811_BÖLCEL ENH ÇIKIŞ M022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09:08:04</t>
        </is>
      </c>
      <c>
        <is>
          <t>26.12.2020 09:32:00</t>
        </is>
      </c>
      <c>
        <v>0.398888888</v>
      </c>
      <c>
        <v>11</v>
      </c>
      <c>
        <v>69</v>
      </c>
      <c>
        <v>214</v>
      </c>
      <c>
        <v>4487</v>
      </c>
      <c>
        <v>4.387778</v>
      </c>
      <c>
        <v>27.523333</v>
      </c>
      <c>
        <v>85.362222</v>
      </c>
      <c>
        <v>1789.81444</v>
      </c>
    </row>
    <row>
      <c>
        <is>
          <t>1624768</t>
        </is>
      </c>
      <c>
        <v>1</v>
      </c>
      <c>
        <is>
          <t>İZMİR</t>
        </is>
      </c>
      <c>
        <v>ALİAĞA</v>
      </c>
      <c>
        <is>
          <t>TR-17 35-17-M00017_6524257_56373276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17:23:54</t>
        </is>
      </c>
      <c>
        <is>
          <t>25.12.2020 18:04:15</t>
        </is>
      </c>
      <c>
        <v>0.6725</v>
      </c>
      <c>
        <v>0</v>
      </c>
      <c>
        <v>235</v>
      </c>
      <c>
        <v>0</v>
      </c>
      <c>
        <v>0</v>
      </c>
      <c>
        <v>0</v>
      </c>
      <c>
        <v>158.0375</v>
      </c>
      <c>
        <v>0</v>
      </c>
      <c>
        <v>0</v>
      </c>
    </row>
    <row>
      <c>
        <is>
          <t>1603311</t>
        </is>
      </c>
      <c>
        <v>1</v>
      </c>
      <c>
        <is>
          <t>İZMİR</t>
        </is>
      </c>
      <c>
        <v>ALİAĞA</v>
      </c>
      <c>
        <is>
          <t>ALİAĞA GIS TM 35-17-A00014_İZSU (1H05)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20:51:53</t>
        </is>
      </c>
      <c>
        <is>
          <t>07.12.2020 20:56:00</t>
        </is>
      </c>
      <c>
        <v>0.068611111</v>
      </c>
      <c>
        <v>18</v>
      </c>
      <c>
        <v>2787</v>
      </c>
      <c>
        <v>0</v>
      </c>
      <c>
        <v>0</v>
      </c>
      <c>
        <v>1.235</v>
      </c>
      <c>
        <v>191.219166</v>
      </c>
      <c>
        <v>0</v>
      </c>
      <c>
        <v>0</v>
      </c>
    </row>
    <row>
      <c>
        <is>
          <t>1605275</t>
        </is>
      </c>
      <c>
        <v>1</v>
      </c>
      <c>
        <is>
          <t>İZMİR</t>
        </is>
      </c>
      <c>
        <v>ALİAĞA</v>
      </c>
      <c>
        <is>
          <t>TR-15 35-17-M00015_6524257 B01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17:35:00</t>
        </is>
      </c>
      <c>
        <is>
          <t>10.12.2020 17:55:49</t>
        </is>
      </c>
      <c>
        <v>0.346944444</v>
      </c>
      <c>
        <v>0</v>
      </c>
      <c>
        <v>67</v>
      </c>
      <c>
        <v>0</v>
      </c>
      <c>
        <v>0</v>
      </c>
      <c>
        <v>0</v>
      </c>
      <c>
        <v>23.245278</v>
      </c>
      <c>
        <v>0</v>
      </c>
      <c>
        <v>0</v>
      </c>
    </row>
    <row>
      <c>
        <is>
          <t>1608171</t>
        </is>
      </c>
      <c>
        <v>1</v>
      </c>
      <c>
        <is>
          <t>İZMİR</t>
        </is>
      </c>
      <c>
        <v>ALİAĞA</v>
      </c>
      <c>
        <is>
          <t>TR-85 35-17-M00085_950306647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11:28:17</t>
        </is>
      </c>
      <c>
        <is>
          <t>13.12.2020 21:25:15</t>
        </is>
      </c>
      <c>
        <v>9.949444444</v>
      </c>
      <c>
        <v>0</v>
      </c>
      <c>
        <v>13</v>
      </c>
      <c>
        <v>0</v>
      </c>
      <c>
        <v>0</v>
      </c>
      <c>
        <v>0</v>
      </c>
      <c>
        <v>129.342778</v>
      </c>
      <c>
        <v>0</v>
      </c>
      <c>
        <v>0</v>
      </c>
    </row>
    <row>
      <c>
        <is>
          <t>1608403</t>
        </is>
      </c>
      <c>
        <v>1</v>
      </c>
      <c>
        <is>
          <t>İZMİR</t>
        </is>
      </c>
      <c>
        <v>ALİAĞA</v>
      </c>
      <c>
        <is>
          <t>ALİAĞA GIS TM 35-17-A00014_İZSU (1H05)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15:47:00</t>
        </is>
      </c>
      <c>
        <is>
          <t>13.12.2020 15:53:00</t>
        </is>
      </c>
      <c>
        <v>0.1</v>
      </c>
      <c>
        <v>18</v>
      </c>
      <c>
        <v>2787</v>
      </c>
      <c>
        <v>0</v>
      </c>
      <c>
        <v>0</v>
      </c>
      <c>
        <v>1.8</v>
      </c>
      <c>
        <v>278.7</v>
      </c>
      <c>
        <v>0</v>
      </c>
      <c>
        <v>0</v>
      </c>
    </row>
    <row>
      <c>
        <is>
          <t>1602909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12:39:53</t>
        </is>
      </c>
      <c>
        <is>
          <t>07.12.2020 12:46:19</t>
        </is>
      </c>
      <c>
        <v>0.107222222</v>
      </c>
      <c>
        <v>8</v>
      </c>
      <c>
        <v>0</v>
      </c>
      <c>
        <v>81</v>
      </c>
      <c>
        <v>534</v>
      </c>
      <c>
        <v>0.857778</v>
      </c>
      <c>
        <v>0</v>
      </c>
      <c>
        <v>8.685</v>
      </c>
      <c>
        <v>57.256667</v>
      </c>
    </row>
    <row>
      <c>
        <is>
          <t>1624477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10:23:20</t>
        </is>
      </c>
      <c>
        <is>
          <t>25.12.2020 10:28:32</t>
        </is>
      </c>
      <c>
        <v>0.086666666</v>
      </c>
      <c>
        <v>18</v>
      </c>
      <c>
        <v>1730</v>
      </c>
      <c>
        <v>92</v>
      </c>
      <c>
        <v>1073</v>
      </c>
      <c>
        <v>1.56</v>
      </c>
      <c>
        <v>149.933332</v>
      </c>
      <c>
        <v>7.973333</v>
      </c>
      <c>
        <v>92.993333</v>
      </c>
    </row>
    <row>
      <c>
        <is>
          <t>1602782</t>
        </is>
      </c>
      <c>
        <v>1</v>
      </c>
      <c>
        <is>
          <t>İZMİR</t>
        </is>
      </c>
      <c>
        <v>MENDERES</v>
      </c>
      <c>
        <is>
          <t>TEKELİ DM 35-22-M00088_ESKİ AHMETBEYLİ-M06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10:06:38</t>
        </is>
      </c>
      <c>
        <is>
          <t>07.12.2020 11:21:52</t>
        </is>
      </c>
      <c>
        <v>1.253888888</v>
      </c>
      <c>
        <v>0</v>
      </c>
      <c>
        <v>22</v>
      </c>
      <c>
        <v>84</v>
      </c>
      <c>
        <v>2</v>
      </c>
      <c>
        <v>0</v>
      </c>
      <c>
        <v>27.585556</v>
      </c>
      <c>
        <v>105.326667</v>
      </c>
      <c>
        <v>2.507778</v>
      </c>
    </row>
    <row>
      <c>
        <is>
          <t>1606197</t>
        </is>
      </c>
      <c>
        <v>1</v>
      </c>
      <c>
        <is>
          <t>İZMİR</t>
        </is>
      </c>
      <c>
        <v>MENDERES</v>
      </c>
      <c>
        <is>
          <t>ATAKÖY TR-3 35-22-M00192_955270163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14:39:54</t>
        </is>
      </c>
      <c>
        <is>
          <t>11.12.2020 22:17:37</t>
        </is>
      </c>
      <c>
        <v>7.628611111</v>
      </c>
      <c>
        <v>0</v>
      </c>
      <c>
        <v>1</v>
      </c>
      <c>
        <v>0</v>
      </c>
      <c>
        <v>0</v>
      </c>
      <c>
        <v>0</v>
      </c>
      <c>
        <v>7.628611</v>
      </c>
      <c>
        <v>0</v>
      </c>
      <c>
        <v>0</v>
      </c>
    </row>
    <row>
      <c>
        <is>
          <t>1603198</t>
        </is>
      </c>
      <c>
        <v>1</v>
      </c>
      <c>
        <is>
          <t>İZMİR</t>
        </is>
      </c>
      <c>
        <v>MENDERES</v>
      </c>
      <c>
        <is>
          <t>ÇİLE DM 35-22-M00086_ÇAKALTEPE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17:53:40</t>
        </is>
      </c>
      <c>
        <is>
          <t>07.12.2020 20:07:26</t>
        </is>
      </c>
      <c>
        <v>2.229444444</v>
      </c>
      <c>
        <v>0</v>
      </c>
      <c>
        <v>521</v>
      </c>
      <c>
        <v>58</v>
      </c>
      <c>
        <v>114</v>
      </c>
      <c>
        <v>0</v>
      </c>
      <c>
        <v>1161.540555</v>
      </c>
      <c>
        <v>129.307778</v>
      </c>
      <c>
        <v>254.156667</v>
      </c>
    </row>
    <row>
      <c>
        <is>
          <t>1623540</t>
        </is>
      </c>
      <c>
        <v>1</v>
      </c>
      <c>
        <is>
          <t>İZMİR</t>
        </is>
      </c>
      <c>
        <v>MENDERES</v>
      </c>
      <c>
        <is>
          <t>ATAKÖY TR-1 35-22-M00190_95000556001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11:42:27</t>
        </is>
      </c>
      <c>
        <is>
          <t>23.12.2020 13:25:51</t>
        </is>
      </c>
      <c>
        <v>1.723333333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1.723333</v>
      </c>
    </row>
    <row>
      <c>
        <is>
          <t>1608091</t>
        </is>
      </c>
      <c>
        <v>1</v>
      </c>
      <c>
        <is>
          <t>İZMİR</t>
        </is>
      </c>
      <c>
        <v>SEFERİHİSAR</v>
      </c>
      <c>
        <is>
          <t>İM-1/TR-3 35-14-M00309_962644842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10:49:59</t>
        </is>
      </c>
      <c>
        <is>
          <t>13.12.2020 11:57:50</t>
        </is>
      </c>
      <c>
        <v>1.130833333</v>
      </c>
      <c>
        <v>0</v>
      </c>
      <c>
        <v>12</v>
      </c>
      <c>
        <v>0</v>
      </c>
      <c>
        <v>0</v>
      </c>
      <c>
        <v>0</v>
      </c>
      <c>
        <v>13.57</v>
      </c>
      <c>
        <v>0</v>
      </c>
      <c>
        <v>0</v>
      </c>
    </row>
    <row>
      <c>
        <is>
          <t>1621567</t>
        </is>
      </c>
      <c>
        <v>1</v>
      </c>
      <c>
        <is>
          <t>İZMİR</t>
        </is>
      </c>
      <c>
        <v>KİRAZ</v>
      </c>
      <c>
        <is>
          <t>SULUDERE KÖK 35-31-L00057_SARISU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07:27:00</t>
        </is>
      </c>
      <c>
        <is>
          <t>19.12.2020 08:23:00</t>
        </is>
      </c>
      <c>
        <v>0.933333333</v>
      </c>
      <c>
        <v>0</v>
      </c>
      <c>
        <v>0</v>
      </c>
      <c>
        <v>33</v>
      </c>
      <c>
        <v>567</v>
      </c>
      <c>
        <v>0</v>
      </c>
      <c>
        <v>0</v>
      </c>
      <c>
        <v>30.8</v>
      </c>
      <c>
        <v>529.2</v>
      </c>
    </row>
    <row>
      <c>
        <is>
          <t>1623066</t>
        </is>
      </c>
      <c>
        <v>1</v>
      </c>
      <c>
        <is>
          <t>İZMİR</t>
        </is>
      </c>
      <c>
        <v>TORBALI</v>
      </c>
      <c>
        <is>
          <t>KİPA DM 35-26-M00283_LA ŞARAP İDOL ÇIKIŞI-M06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12:30:34</t>
        </is>
      </c>
      <c>
        <is>
          <t>22.12.2020 12:57:05</t>
        </is>
      </c>
      <c>
        <v>0.441944444</v>
      </c>
      <c>
        <v>0</v>
      </c>
      <c>
        <v>5</v>
      </c>
      <c>
        <v>10</v>
      </c>
      <c>
        <v>12</v>
      </c>
      <c>
        <v>0</v>
      </c>
      <c>
        <v>2.209722</v>
      </c>
      <c>
        <v>4.419444</v>
      </c>
      <c>
        <v>5.303333</v>
      </c>
    </row>
    <row>
      <c>
        <is>
          <t>1603614</t>
        </is>
      </c>
      <c>
        <v>1</v>
      </c>
      <c>
        <is>
          <t>MANİSA</t>
        </is>
      </c>
      <c>
        <v>AKHİSAR</v>
      </c>
      <c>
        <is>
          <t>SELÇİKLİ TR-2 45-72-L00164_956483929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10:57:28</t>
        </is>
      </c>
      <c>
        <is>
          <t>08.12.2020 15:07:04</t>
        </is>
      </c>
      <c>
        <v>4.16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8.32</v>
      </c>
    </row>
    <row>
      <c>
        <is>
          <t>1607248</t>
        </is>
      </c>
      <c>
        <v>1</v>
      </c>
      <c>
        <is>
          <t>İZMİR</t>
        </is>
      </c>
      <c>
        <v>ÖDEMİŞ</v>
      </c>
      <c>
        <is>
          <t>EMİRLİ TR-2 35-15-L00858__72373601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13:58:06</t>
        </is>
      </c>
      <c>
        <is>
          <t>12.12.2020 14:32:20</t>
        </is>
      </c>
      <c>
        <v>0.570555555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57.626111</v>
      </c>
    </row>
    <row>
      <c>
        <is>
          <t>1622073</t>
        </is>
      </c>
      <c>
        <v>1</v>
      </c>
      <c>
        <is>
          <t>İZMİR</t>
        </is>
      </c>
      <c>
        <v>ÖDEMİŞ</v>
      </c>
      <c>
        <is>
          <t>EMİRLİ TR-2 35-15-L00858__72373601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12:09:34</t>
        </is>
      </c>
      <c>
        <is>
          <t>20.12.2020 15:44:57</t>
        </is>
      </c>
      <c>
        <v>3.589722222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362.561944</v>
      </c>
    </row>
    <row>
      <c>
        <is>
          <t>1626213</t>
        </is>
      </c>
      <c>
        <v>1</v>
      </c>
      <c>
        <is>
          <t>İZMİR</t>
        </is>
      </c>
      <c>
        <v>TORBALI</v>
      </c>
      <c>
        <is>
          <t>KİPA DM 35-26-M00283_HAVAI HAT DM-4-M03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08:45:32</t>
        </is>
      </c>
      <c>
        <is>
          <t>29.12.2020 09:08:09</t>
        </is>
      </c>
      <c>
        <v>0.376944444</v>
      </c>
      <c>
        <v>50</v>
      </c>
      <c>
        <v>83</v>
      </c>
      <c>
        <v>0</v>
      </c>
      <c>
        <v>0</v>
      </c>
      <c>
        <v>18.847222</v>
      </c>
      <c>
        <v>31.286389</v>
      </c>
      <c>
        <v>0</v>
      </c>
      <c>
        <v>0</v>
      </c>
    </row>
    <row>
      <c>
        <is>
          <t>1604113</t>
        </is>
      </c>
      <c>
        <v>1</v>
      </c>
      <c>
        <is>
          <t>İZMİR</t>
        </is>
      </c>
      <c>
        <v>TORBALI</v>
      </c>
      <c>
        <is>
          <t>KİPA DM 35-26-M00283_İZSU-M05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08:09:57</t>
        </is>
      </c>
      <c>
        <is>
          <t>09.12.2020 08:16:46</t>
        </is>
      </c>
      <c>
        <v>0.113611111</v>
      </c>
      <c>
        <v>0</v>
      </c>
      <c>
        <v>0</v>
      </c>
      <c>
        <v>1</v>
      </c>
      <c>
        <v>0</v>
      </c>
      <c>
        <v>0</v>
      </c>
      <c>
        <v>0</v>
      </c>
      <c>
        <v>0.113611</v>
      </c>
      <c>
        <v>0</v>
      </c>
    </row>
    <row>
      <c>
        <is>
          <t>1607481</t>
        </is>
      </c>
      <c>
        <v>1</v>
      </c>
      <c>
        <is>
          <t>İZMİR</t>
        </is>
      </c>
      <c>
        <v>TİRE</v>
      </c>
      <c>
        <is>
          <t>EĞRİDERE TR-1 35-29-L00511_950330159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17:14:52</t>
        </is>
      </c>
      <c>
        <is>
          <t>12.12.2020 19:23:33</t>
        </is>
      </c>
      <c>
        <v>2.144722222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2.144722</v>
      </c>
    </row>
    <row>
      <c>
        <is>
          <t>1601552</t>
        </is>
      </c>
      <c>
        <v>1</v>
      </c>
      <c>
        <is>
          <t>MANİSA</t>
        </is>
      </c>
      <c>
        <v>SOMA</v>
      </c>
      <c>
        <is>
          <t>SOMA TR-26/4 45-82-M00121_945524232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17:19:00</t>
        </is>
      </c>
      <c>
        <is>
          <t>05.12.2020 18:25:24</t>
        </is>
      </c>
      <c>
        <v>1.106666666</v>
      </c>
      <c>
        <v>0</v>
      </c>
      <c>
        <v>2</v>
      </c>
      <c>
        <v>0</v>
      </c>
      <c>
        <v>0</v>
      </c>
      <c>
        <v>0</v>
      </c>
      <c>
        <v>2.213333</v>
      </c>
      <c>
        <v>0</v>
      </c>
      <c>
        <v>0</v>
      </c>
    </row>
    <row>
      <c>
        <is>
          <t>1625872</t>
        </is>
      </c>
      <c>
        <v>1</v>
      </c>
      <c>
        <is>
          <t>MANİSA</t>
        </is>
      </c>
      <c>
        <v>SOMA</v>
      </c>
      <c>
        <is>
          <t>SOMA TR-27 45-82-M00027_945523536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12:53:58</t>
        </is>
      </c>
      <c>
        <is>
          <t>28.12.2020 14:08:42</t>
        </is>
      </c>
      <c>
        <v>1.245555555</v>
      </c>
      <c>
        <v>0</v>
      </c>
      <c>
        <v>18</v>
      </c>
      <c>
        <v>0</v>
      </c>
      <c>
        <v>0</v>
      </c>
      <c>
        <v>0</v>
      </c>
      <c>
        <v>22.42</v>
      </c>
      <c>
        <v>0</v>
      </c>
      <c>
        <v>0</v>
      </c>
    </row>
    <row>
      <c>
        <is>
          <t>1608426</t>
        </is>
      </c>
      <c>
        <v>1</v>
      </c>
      <c>
        <is>
          <t>MANİSA</t>
        </is>
      </c>
      <c>
        <v>SOMA</v>
      </c>
      <c>
        <is>
          <t>SOMA TR-6 45-82-M00006_945538158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16:14:58</t>
        </is>
      </c>
      <c>
        <is>
          <t>13.12.2020 17:18:18</t>
        </is>
      </c>
      <c>
        <v>1.055555555</v>
      </c>
      <c>
        <v>0</v>
      </c>
      <c>
        <v>1</v>
      </c>
      <c>
        <v>0</v>
      </c>
      <c>
        <v>0</v>
      </c>
      <c>
        <v>0</v>
      </c>
      <c>
        <v>1.055556</v>
      </c>
      <c>
        <v>0</v>
      </c>
      <c>
        <v>0</v>
      </c>
    </row>
    <row>
      <c>
        <is>
          <t>1606334</t>
        </is>
      </c>
      <c>
        <v>1</v>
      </c>
      <c>
        <is>
          <t>MANİSA</t>
        </is>
      </c>
      <c>
        <v>SOMA</v>
      </c>
      <c>
        <is>
          <t>SOMA TR-4 45-82-M00004_945538336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16:20:49</t>
        </is>
      </c>
      <c>
        <is>
          <t>11.12.2020 18:17:34</t>
        </is>
      </c>
      <c>
        <v>1.945833333</v>
      </c>
      <c>
        <v>0</v>
      </c>
      <c>
        <v>3</v>
      </c>
      <c>
        <v>0</v>
      </c>
      <c>
        <v>0</v>
      </c>
      <c>
        <v>0</v>
      </c>
      <c>
        <v>5.8375</v>
      </c>
      <c>
        <v>0</v>
      </c>
      <c>
        <v>0</v>
      </c>
    </row>
    <row>
      <c>
        <is>
          <t>1624304</t>
        </is>
      </c>
      <c>
        <v>1</v>
      </c>
      <c>
        <is>
          <t>İZMİR</t>
        </is>
      </c>
      <c>
        <v>TİRE</v>
      </c>
      <c>
        <is>
          <t>NACİ BEZİRGANOĞLU SULAMA GRUBU 35-29-L00286_35-29-L00286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20:43:03</t>
        </is>
      </c>
      <c>
        <is>
          <t>24.12.2020 22:32:05</t>
        </is>
      </c>
      <c>
        <v>1.817222222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41.796111</v>
      </c>
    </row>
    <row>
      <c>
        <is>
          <t>1625664</t>
        </is>
      </c>
      <c>
        <v>1</v>
      </c>
      <c>
        <is>
          <t>İZMİR</t>
        </is>
      </c>
      <c>
        <v>TİRE</v>
      </c>
      <c>
        <is>
          <t>TİRE TR-8 35-29-L00008_48355834_56361390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08:02:42</t>
        </is>
      </c>
      <c>
        <is>
          <t>28.12.2020 08:58:18</t>
        </is>
      </c>
      <c>
        <v>0.926666666</v>
      </c>
      <c>
        <v>0</v>
      </c>
      <c>
        <v>158</v>
      </c>
      <c>
        <v>0</v>
      </c>
      <c>
        <v>0</v>
      </c>
      <c>
        <v>0</v>
      </c>
      <c>
        <v>146.413333</v>
      </c>
      <c>
        <v>0</v>
      </c>
      <c>
        <v>0</v>
      </c>
    </row>
    <row>
      <c>
        <is>
          <t>1601429</t>
        </is>
      </c>
      <c>
        <v>1</v>
      </c>
      <c>
        <is>
          <t>İZMİR</t>
        </is>
      </c>
      <c>
        <v>TİRE</v>
      </c>
      <c>
        <is>
          <t>İBRAHİM GÖREKE SULAMA GRUBU 35-29-M00190_A_56361060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12:56:00</t>
        </is>
      </c>
      <c>
        <is>
          <t>05.12.2020 13:19:23</t>
        </is>
      </c>
      <c>
        <v>0.389722222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0.389722</v>
      </c>
    </row>
    <row>
      <c>
        <is>
          <t>1603874</t>
        </is>
      </c>
      <c>
        <v>1</v>
      </c>
      <c>
        <is>
          <t>İZMİR</t>
        </is>
      </c>
      <c>
        <v>TİRE</v>
      </c>
      <c>
        <is>
          <t>BELİĞ ŞİŞİKOĞLU SULAMA GRUBU 35-29-M00182_35-29-M00182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16:04:42</t>
        </is>
      </c>
      <c>
        <is>
          <t>08.12.2020 18:32:39</t>
        </is>
      </c>
      <c>
        <v>2.465833333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39.453333</v>
      </c>
    </row>
    <row>
      <c>
        <is>
          <t>1605633</t>
        </is>
      </c>
      <c>
        <v>1</v>
      </c>
      <c>
        <is>
          <t>İZMİR</t>
        </is>
      </c>
      <c>
        <v>TİRE</v>
      </c>
      <c>
        <is>
          <t>KARATEKE TR-1 35-29-L00142__56360870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06:49:55</t>
        </is>
      </c>
      <c>
        <is>
          <t>11.12.2020 10:06:00</t>
        </is>
      </c>
      <c>
        <v>3.268055555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65.361111</v>
      </c>
    </row>
    <row>
      <c>
        <is>
          <t>1601786</t>
        </is>
      </c>
      <c>
        <v>1</v>
      </c>
      <c>
        <is>
          <t>İZMİR</t>
        </is>
      </c>
      <c>
        <v>TİRE</v>
      </c>
      <c>
        <is>
          <t>KİRELLİ KÖK 35-29-L00809_TURGUT ASLAN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09:09:00</t>
        </is>
      </c>
      <c>
        <is>
          <t>06.12.2020 10:16:25</t>
        </is>
      </c>
      <c>
        <v>1.123611111</v>
      </c>
      <c>
        <v>0</v>
      </c>
      <c>
        <v>0</v>
      </c>
      <c>
        <v>14</v>
      </c>
      <c>
        <v>20</v>
      </c>
      <c>
        <v>0</v>
      </c>
      <c>
        <v>0</v>
      </c>
      <c>
        <v>15.730556</v>
      </c>
      <c>
        <v>22.472222</v>
      </c>
    </row>
    <row>
      <c>
        <is>
          <t>1605081</t>
        </is>
      </c>
      <c>
        <v>1</v>
      </c>
      <c>
        <is>
          <t>İZMİR</t>
        </is>
      </c>
      <c>
        <v>TİRE</v>
      </c>
      <c>
        <is>
          <t>TİRE TR-8 35-29-L00008_48355848_56361434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14:12:00</t>
        </is>
      </c>
      <c>
        <is>
          <t>10.12.2020 15:52:47</t>
        </is>
      </c>
      <c>
        <v>1.679722222</v>
      </c>
      <c>
        <v>0</v>
      </c>
      <c>
        <v>214</v>
      </c>
      <c>
        <v>0</v>
      </c>
      <c>
        <v>0</v>
      </c>
      <c>
        <v>0</v>
      </c>
      <c>
        <v>359.460556</v>
      </c>
      <c>
        <v>0</v>
      </c>
      <c>
        <v>0</v>
      </c>
    </row>
    <row>
      <c>
        <is>
          <t>1625864</t>
        </is>
      </c>
      <c>
        <v>1</v>
      </c>
      <c>
        <is>
          <t>İZMİR</t>
        </is>
      </c>
      <c>
        <v>TİRE</v>
      </c>
      <c>
        <is>
          <t>TİRE TR-8 35-29-L00008_48355834_56361390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12:47:23</t>
        </is>
      </c>
      <c>
        <is>
          <t>28.12.2020 13:44:08</t>
        </is>
      </c>
      <c>
        <v>0.945833333</v>
      </c>
      <c>
        <v>0</v>
      </c>
      <c>
        <v>158</v>
      </c>
      <c>
        <v>0</v>
      </c>
      <c>
        <v>0</v>
      </c>
      <c>
        <v>0</v>
      </c>
      <c>
        <v>149.441667</v>
      </c>
      <c>
        <v>0</v>
      </c>
      <c>
        <v>0</v>
      </c>
    </row>
    <row>
      <c>
        <is>
          <t>1626153</t>
        </is>
      </c>
      <c>
        <v>1</v>
      </c>
      <c>
        <is>
          <t>İZMİR</t>
        </is>
      </c>
      <c>
        <v>TİRE</v>
      </c>
      <c>
        <is>
          <t>TİRE TR-8 35-29-L00008_48355834_56361390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21:40:39</t>
        </is>
      </c>
      <c>
        <is>
          <t>28.12.2020 22:11:12</t>
        </is>
      </c>
      <c>
        <v>0.509166666</v>
      </c>
      <c>
        <v>0</v>
      </c>
      <c>
        <v>158</v>
      </c>
      <c>
        <v>0</v>
      </c>
      <c>
        <v>0</v>
      </c>
      <c>
        <v>0</v>
      </c>
      <c>
        <v>80.448333</v>
      </c>
      <c>
        <v>0</v>
      </c>
      <c>
        <v>0</v>
      </c>
    </row>
    <row>
      <c>
        <is>
          <t>1604261</t>
        </is>
      </c>
      <c>
        <v>1</v>
      </c>
      <c>
        <is>
          <t>MANİSA</t>
        </is>
      </c>
      <c>
        <v>ALAŞEHİR</v>
      </c>
      <c>
        <is>
          <t>DM02/TR03 ŞEYH CAMİİ 45-73-M00021_945682933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10:36:31</t>
        </is>
      </c>
      <c>
        <is>
          <t>09.12.2020 11:47:30</t>
        </is>
      </c>
      <c>
        <v>1.183055555</v>
      </c>
      <c>
        <v>0</v>
      </c>
      <c>
        <v>1</v>
      </c>
      <c>
        <v>0</v>
      </c>
      <c>
        <v>0</v>
      </c>
      <c>
        <v>0</v>
      </c>
      <c>
        <v>1.183056</v>
      </c>
      <c>
        <v>0</v>
      </c>
      <c>
        <v>0</v>
      </c>
    </row>
    <row>
      <c>
        <is>
          <t>1604332</t>
        </is>
      </c>
      <c>
        <v>1</v>
      </c>
      <c>
        <is>
          <t>MANİSA</t>
        </is>
      </c>
      <c>
        <v>KULA</v>
      </c>
      <c>
        <is>
          <t>TR-74 45-77-L00074_945491469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12:06:20</t>
        </is>
      </c>
      <c>
        <is>
          <t>09.12.2020 12:56:11</t>
        </is>
      </c>
      <c>
        <v>0.830833333</v>
      </c>
      <c>
        <v>0</v>
      </c>
      <c>
        <v>1</v>
      </c>
      <c>
        <v>0</v>
      </c>
      <c>
        <v>0</v>
      </c>
      <c>
        <v>0</v>
      </c>
      <c>
        <v>0.830833</v>
      </c>
      <c>
        <v>0</v>
      </c>
      <c>
        <v>0</v>
      </c>
    </row>
    <row>
      <c>
        <is>
          <t>1621998</t>
        </is>
      </c>
      <c>
        <v>1</v>
      </c>
      <c>
        <is>
          <t>MANİSA</t>
        </is>
      </c>
      <c>
        <v>DEMİRCİ</v>
      </c>
      <c>
        <is>
          <t>TR-24 45-74-M00024_TR-30-M04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20.12.2020 09:37:15</t>
        </is>
      </c>
      <c>
        <is>
          <t>20.12.2020 17:19:26</t>
        </is>
      </c>
      <c>
        <v>7.702839722</v>
      </c>
      <c>
        <v>23</v>
      </c>
      <c>
        <v>3997</v>
      </c>
      <c>
        <v>0</v>
      </c>
      <c>
        <v>18</v>
      </c>
      <c>
        <v>177.165314</v>
      </c>
      <c>
        <v>30788.250369</v>
      </c>
      <c>
        <v>0</v>
      </c>
      <c>
        <v>138.651115</v>
      </c>
    </row>
    <row>
      <c>
        <is>
          <t>1621789</t>
        </is>
      </c>
      <c>
        <v>1</v>
      </c>
      <c>
        <is>
          <t>MANİSA</t>
        </is>
      </c>
      <c>
        <v>DEMİRCİ</v>
      </c>
      <c>
        <is>
          <t>TR-24 45-74-M00024_945585849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15:44:19</t>
        </is>
      </c>
      <c>
        <is>
          <t>19.12.2020 16:28:42</t>
        </is>
      </c>
      <c>
        <v>0.739722222</v>
      </c>
      <c>
        <v>0</v>
      </c>
      <c>
        <v>4</v>
      </c>
      <c>
        <v>0</v>
      </c>
      <c>
        <v>0</v>
      </c>
      <c>
        <v>0</v>
      </c>
      <c>
        <v>2.958889</v>
      </c>
      <c>
        <v>0</v>
      </c>
      <c>
        <v>0</v>
      </c>
    </row>
    <row>
      <c>
        <is>
          <t>1626675</t>
        </is>
      </c>
      <c>
        <v>1</v>
      </c>
      <c>
        <is>
          <t>MANİSA</t>
        </is>
      </c>
      <c>
        <v>DEMİRCİ</v>
      </c>
      <c>
        <is>
          <t>TR-37 45-74-M00037_45-74-M00037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23:03:12</t>
        </is>
      </c>
      <c>
        <is>
          <t>29.12.2020 23:35:00</t>
        </is>
      </c>
      <c>
        <v>0.53</v>
      </c>
      <c>
        <v>1</v>
      </c>
      <c>
        <v>19</v>
      </c>
      <c>
        <v>0</v>
      </c>
      <c>
        <v>0</v>
      </c>
      <c>
        <v>0.53</v>
      </c>
      <c>
        <v>10.07</v>
      </c>
      <c>
        <v>0</v>
      </c>
      <c>
        <v>0</v>
      </c>
    </row>
    <row>
      <c>
        <is>
          <t>1599279</t>
        </is>
      </c>
      <c>
        <v>1</v>
      </c>
      <c>
        <is>
          <t>MANİSA</t>
        </is>
      </c>
      <c>
        <v>KULA</v>
      </c>
      <c>
        <is>
          <t>TR-60 45-77-L00060_C C01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15:28:29</t>
        </is>
      </c>
      <c>
        <is>
          <t>01.12.2020 16:36:38</t>
        </is>
      </c>
      <c>
        <v>1.135833333</v>
      </c>
      <c>
        <v>0</v>
      </c>
      <c>
        <v>9</v>
      </c>
      <c>
        <v>0</v>
      </c>
      <c>
        <v>0</v>
      </c>
      <c>
        <v>0</v>
      </c>
      <c>
        <v>10.2225</v>
      </c>
      <c>
        <v>0</v>
      </c>
      <c>
        <v>0</v>
      </c>
    </row>
    <row>
      <c>
        <is>
          <t>1608296</t>
        </is>
      </c>
      <c>
        <v>1</v>
      </c>
      <c>
        <is>
          <t>İZMİR</t>
        </is>
      </c>
      <c>
        <v>ÇEŞME</v>
      </c>
      <c>
        <is>
          <t>L-493 (BALANBAKA-2) 35-18-L00493_950464979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13:56:53</t>
        </is>
      </c>
      <c>
        <is>
          <t>13.12.2020 15:23:45</t>
        </is>
      </c>
      <c>
        <v>1.447777777</v>
      </c>
      <c>
        <v>0</v>
      </c>
      <c>
        <v>1</v>
      </c>
      <c>
        <v>0</v>
      </c>
      <c>
        <v>0</v>
      </c>
      <c>
        <v>0</v>
      </c>
      <c>
        <v>1.447778</v>
      </c>
      <c>
        <v>0</v>
      </c>
      <c>
        <v>0</v>
      </c>
    </row>
    <row>
      <c>
        <is>
          <t>1624702</t>
        </is>
      </c>
      <c>
        <v>1</v>
      </c>
      <c>
        <is>
          <t>MANİSA</t>
        </is>
      </c>
      <c>
        <v>KIRKAĞAÇ</v>
      </c>
      <c>
        <is>
          <t>GELENBE İM 45-76-A00001_HatBaşıAyırıcı_53135055 L19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15:58:55</t>
        </is>
      </c>
      <c>
        <is>
          <t>25.12.2020 17:12:00</t>
        </is>
      </c>
      <c>
        <v>1.218055555</v>
      </c>
      <c>
        <v>0</v>
      </c>
      <c>
        <v>269</v>
      </c>
      <c>
        <v>5</v>
      </c>
      <c>
        <v>1</v>
      </c>
      <c>
        <v>0</v>
      </c>
      <c>
        <v>327.656944</v>
      </c>
      <c>
        <v>6.090278</v>
      </c>
      <c>
        <v>1.218056</v>
      </c>
    </row>
    <row>
      <c>
        <is>
          <t>1607462</t>
        </is>
      </c>
      <c>
        <v>1</v>
      </c>
      <c>
        <is>
          <t>MANİSA</t>
        </is>
      </c>
      <c>
        <v>DEMİRCİ</v>
      </c>
      <c>
        <is>
          <t>ÇATALOLUK DM 45-74-M00227_HIRKALI-KÖYLER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17:25:00</t>
        </is>
      </c>
      <c>
        <is>
          <t>12.12.2020 17:55:26</t>
        </is>
      </c>
      <c>
        <v>0.507222222</v>
      </c>
      <c>
        <v>0</v>
      </c>
      <c>
        <v>0</v>
      </c>
      <c>
        <v>7</v>
      </c>
      <c>
        <v>442</v>
      </c>
      <c>
        <v>0</v>
      </c>
      <c>
        <v>0</v>
      </c>
      <c>
        <v>3.550556</v>
      </c>
      <c>
        <v>224.192222</v>
      </c>
    </row>
    <row>
      <c>
        <is>
          <t>1603906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16:56:31</t>
        </is>
      </c>
      <c>
        <is>
          <t>08.12.2020 17:02:49</t>
        </is>
      </c>
      <c>
        <v>0.105</v>
      </c>
      <c>
        <v>4</v>
      </c>
      <c>
        <v>262</v>
      </c>
      <c>
        <v>31</v>
      </c>
      <c>
        <v>611</v>
      </c>
      <c>
        <v>0.42</v>
      </c>
      <c>
        <v>27.51</v>
      </c>
      <c>
        <v>3.255</v>
      </c>
      <c>
        <v>64.155</v>
      </c>
    </row>
    <row>
      <c>
        <is>
          <t>1606081</t>
        </is>
      </c>
      <c>
        <v>1</v>
      </c>
      <c>
        <is>
          <t>İZMİR</t>
        </is>
      </c>
      <c>
        <v>TİRE</v>
      </c>
      <c>
        <is>
          <t>TURGUTLU TR-1 35-29-L00121_948155078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12:43:14</t>
        </is>
      </c>
      <c>
        <is>
          <t>11.12.2020 15:45:08</t>
        </is>
      </c>
      <c>
        <v>3.031666666</v>
      </c>
      <c>
        <v>0</v>
      </c>
      <c>
        <v>0</v>
      </c>
      <c>
        <v>1</v>
      </c>
      <c>
        <v>0</v>
      </c>
      <c>
        <v>0</v>
      </c>
      <c>
        <v>0</v>
      </c>
      <c>
        <v>3.031667</v>
      </c>
      <c>
        <v>0</v>
      </c>
    </row>
    <row>
      <c>
        <is>
          <t>1625704</t>
        </is>
      </c>
      <c>
        <v>1</v>
      </c>
      <c>
        <is>
          <t>MANİSA</t>
        </is>
      </c>
      <c>
        <v>ALAŞEHİR</v>
      </c>
      <c>
        <is>
          <t>IŞIKLAR KÖK 45-73-M00467_CABBAR FAKILI MERKEZ-M07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09:18:40</t>
        </is>
      </c>
      <c>
        <is>
          <t>28.12.2020 09:23:30</t>
        </is>
      </c>
      <c>
        <v>0.080555555</v>
      </c>
      <c>
        <v>0</v>
      </c>
      <c>
        <v>0</v>
      </c>
      <c>
        <v>39</v>
      </c>
      <c>
        <v>312</v>
      </c>
      <c>
        <v>0</v>
      </c>
      <c>
        <v>0</v>
      </c>
      <c>
        <v>3.141667</v>
      </c>
      <c>
        <v>25.133333</v>
      </c>
    </row>
    <row>
      <c>
        <is>
          <t>1609684</t>
        </is>
      </c>
      <c>
        <v>1</v>
      </c>
      <c>
        <is>
          <t>İZMİR</t>
        </is>
      </c>
      <c>
        <v>SELÇUK</v>
      </c>
      <c>
        <is>
          <t>BELEVİ TR4 35-13-L00063_A_56356574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09:31:00</t>
        </is>
      </c>
      <c>
        <is>
          <t>15.12.2020 16:18:00</t>
        </is>
      </c>
      <c>
        <v>6.783333333</v>
      </c>
      <c>
        <v>0</v>
      </c>
      <c>
        <v>83</v>
      </c>
      <c>
        <v>0</v>
      </c>
      <c>
        <v>0</v>
      </c>
      <c>
        <v>0</v>
      </c>
      <c>
        <v>563.016667</v>
      </c>
      <c>
        <v>0</v>
      </c>
      <c>
        <v>0</v>
      </c>
    </row>
    <row>
      <c>
        <is>
          <t>1608991</t>
        </is>
      </c>
      <c>
        <v>1</v>
      </c>
      <c>
        <is>
          <t>İZMİR</t>
        </is>
      </c>
      <c>
        <v>SELÇUK</v>
      </c>
      <c>
        <is>
          <t>BELEVİ TR4 35-13-L00063_A_56356574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09:18:00</t>
        </is>
      </c>
      <c>
        <is>
          <t>14.12.2020 16:43:00</t>
        </is>
      </c>
      <c>
        <v>7.416666666</v>
      </c>
      <c>
        <v>0</v>
      </c>
      <c>
        <v>83</v>
      </c>
      <c>
        <v>0</v>
      </c>
      <c>
        <v>0</v>
      </c>
      <c>
        <v>0</v>
      </c>
      <c>
        <v>615.583333</v>
      </c>
      <c>
        <v>0</v>
      </c>
      <c>
        <v>0</v>
      </c>
    </row>
    <row>
      <c>
        <is>
          <t>1608955</t>
        </is>
      </c>
      <c>
        <v>1</v>
      </c>
      <c>
        <is>
          <t>İZMİR</t>
        </is>
      </c>
      <c>
        <v>SELÇUK</v>
      </c>
      <c>
        <is>
          <t>BELEVİ TR-3 35-13-L00062_A_56381015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09:05:38</t>
        </is>
      </c>
      <c>
        <is>
          <t>14.12.2020 16:38:08</t>
        </is>
      </c>
      <c>
        <v>7.541523055</v>
      </c>
      <c>
        <v>0</v>
      </c>
      <c>
        <v>43</v>
      </c>
      <c>
        <v>0</v>
      </c>
      <c>
        <v>0</v>
      </c>
      <c>
        <v>0</v>
      </c>
      <c>
        <v>324.285491</v>
      </c>
      <c>
        <v>0</v>
      </c>
      <c>
        <v>0</v>
      </c>
    </row>
    <row>
      <c>
        <is>
          <t>1606408</t>
        </is>
      </c>
      <c>
        <v>1</v>
      </c>
      <c>
        <is>
          <t>İZMİR</t>
        </is>
      </c>
      <c>
        <v>SELÇUK</v>
      </c>
      <c>
        <is>
          <t>BELEVİ TR-2 35-13-L00061_B_56383510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18:27:47</t>
        </is>
      </c>
      <c>
        <is>
          <t>11.12.2020 20:06:55</t>
        </is>
      </c>
      <c>
        <v>1.652222222</v>
      </c>
      <c>
        <v>0</v>
      </c>
      <c>
        <v>113</v>
      </c>
      <c>
        <v>0</v>
      </c>
      <c>
        <v>0</v>
      </c>
      <c>
        <v>0</v>
      </c>
      <c>
        <v>186.701111</v>
      </c>
      <c>
        <v>0</v>
      </c>
      <c>
        <v>0</v>
      </c>
    </row>
    <row>
      <c>
        <is>
          <t>1604158</t>
        </is>
      </c>
      <c>
        <v>1</v>
      </c>
      <c>
        <is>
          <t>İZMİR</t>
        </is>
      </c>
      <c>
        <v>SELÇUK</v>
      </c>
      <c>
        <is>
          <t>BELEVİ TR4 35-13-L00063_B_56355971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09:02:15</t>
        </is>
      </c>
      <c>
        <is>
          <t>09.12.2020 17:16:29</t>
        </is>
      </c>
      <c>
        <v>8.237046111</v>
      </c>
      <c>
        <v>0</v>
      </c>
      <c>
        <v>51</v>
      </c>
      <c>
        <v>0</v>
      </c>
      <c>
        <v>1</v>
      </c>
      <c>
        <v>0</v>
      </c>
      <c>
        <v>420.089352</v>
      </c>
      <c>
        <v>0</v>
      </c>
      <c>
        <v>8.237046</v>
      </c>
    </row>
    <row>
      <c>
        <is>
          <t>1603528</t>
        </is>
      </c>
      <c>
        <v>1</v>
      </c>
      <c>
        <is>
          <t>İZMİR</t>
        </is>
      </c>
      <c>
        <v>SELÇUK</v>
      </c>
      <c>
        <is>
          <t>BELEVİ TR-3 35-13-L00062_B_56381016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09:10:38</t>
        </is>
      </c>
      <c>
        <is>
          <t>08.12.2020 16:52:00</t>
        </is>
      </c>
      <c>
        <v>7.689444444</v>
      </c>
      <c>
        <v>0</v>
      </c>
      <c>
        <v>96</v>
      </c>
      <c>
        <v>0</v>
      </c>
      <c>
        <v>0</v>
      </c>
      <c>
        <v>0</v>
      </c>
      <c>
        <v>738.186667</v>
      </c>
      <c>
        <v>0</v>
      </c>
      <c>
        <v>0</v>
      </c>
    </row>
    <row>
      <c>
        <is>
          <t>1603530</t>
        </is>
      </c>
      <c>
        <v>1</v>
      </c>
      <c>
        <is>
          <t>İZMİR</t>
        </is>
      </c>
      <c>
        <v>SELÇUK</v>
      </c>
      <c>
        <is>
          <t>BELEVİ TR4 35-13-L00063_A_56356574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09:53:00</t>
        </is>
      </c>
      <c>
        <is>
          <t>08.12.2020 16:55:00</t>
        </is>
      </c>
      <c>
        <v>7.033333333</v>
      </c>
      <c>
        <v>0</v>
      </c>
      <c>
        <v>83</v>
      </c>
      <c>
        <v>0</v>
      </c>
      <c>
        <v>0</v>
      </c>
      <c>
        <v>0</v>
      </c>
      <c>
        <v>583.766667</v>
      </c>
      <c>
        <v>0</v>
      </c>
      <c>
        <v>0</v>
      </c>
    </row>
    <row>
      <c>
        <is>
          <t>1600035</t>
        </is>
      </c>
      <c>
        <v>1</v>
      </c>
      <c>
        <is>
          <t>İZMİR</t>
        </is>
      </c>
      <c>
        <v>SELÇUK</v>
      </c>
      <c>
        <is>
          <t>BELEVİ TR4 35-13-L00063_B_56355971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09:19:00</t>
        </is>
      </c>
      <c>
        <is>
          <t>03.12.2020 16:55:00</t>
        </is>
      </c>
      <c>
        <v>7.6</v>
      </c>
      <c>
        <v>0</v>
      </c>
      <c>
        <v>51</v>
      </c>
      <c>
        <v>0</v>
      </c>
      <c>
        <v>1</v>
      </c>
      <c>
        <v>0</v>
      </c>
      <c>
        <v>387.6</v>
      </c>
      <c>
        <v>0</v>
      </c>
      <c>
        <v>7.6</v>
      </c>
    </row>
    <row>
      <c>
        <is>
          <t>1609685</t>
        </is>
      </c>
      <c>
        <v>1</v>
      </c>
      <c>
        <is>
          <t>İZMİR</t>
        </is>
      </c>
      <c>
        <v>SELÇUK</v>
      </c>
      <c>
        <is>
          <t>BELEVİ TR-3 35-13-L00062_A_56381015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09:33:00</t>
        </is>
      </c>
      <c>
        <is>
          <t>15.12.2020 16:15:00</t>
        </is>
      </c>
      <c>
        <v>6.7</v>
      </c>
      <c>
        <v>0</v>
      </c>
      <c>
        <v>43</v>
      </c>
      <c>
        <v>0</v>
      </c>
      <c>
        <v>0</v>
      </c>
      <c>
        <v>0</v>
      </c>
      <c>
        <v>288.1</v>
      </c>
      <c>
        <v>0</v>
      </c>
      <c>
        <v>0</v>
      </c>
    </row>
    <row>
      <c>
        <is>
          <t>1622434</t>
        </is>
      </c>
      <c>
        <v>1</v>
      </c>
      <c>
        <is>
          <t>İZMİR</t>
        </is>
      </c>
      <c>
        <v>SELÇUK</v>
      </c>
      <c>
        <is>
          <t>BELEVİ İM 35-13-A00002_BELEVİ ŞEHİR-2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21.12.2020 09:13:06</t>
        </is>
      </c>
      <c>
        <is>
          <t>21.12.2020 15:43:58</t>
        </is>
      </c>
      <c>
        <v>6.514444444</v>
      </c>
      <c>
        <v>8</v>
      </c>
      <c>
        <v>819</v>
      </c>
      <c>
        <v>0</v>
      </c>
      <c>
        <v>55</v>
      </c>
      <c>
        <v>52.115556</v>
      </c>
      <c>
        <v>5335.33</v>
      </c>
      <c>
        <v>0</v>
      </c>
      <c>
        <v>358.294444</v>
      </c>
    </row>
    <row>
      <c>
        <is>
          <t>1598982</t>
        </is>
      </c>
      <c>
        <v>1</v>
      </c>
      <c>
        <is>
          <t>İZMİR</t>
        </is>
      </c>
      <c>
        <v>SELÇUK</v>
      </c>
      <c>
        <is>
          <t>BELEVİ TR4 35-13-L00063_B_56355971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09:21:00</t>
        </is>
      </c>
      <c>
        <is>
          <t>01.12.2020 17:03:47</t>
        </is>
      </c>
      <c>
        <v>7.713055555</v>
      </c>
      <c>
        <v>0</v>
      </c>
      <c>
        <v>51</v>
      </c>
      <c>
        <v>0</v>
      </c>
      <c>
        <v>1</v>
      </c>
      <c>
        <v>0</v>
      </c>
      <c>
        <v>393.365833</v>
      </c>
      <c>
        <v>0</v>
      </c>
      <c>
        <v>7.713056</v>
      </c>
    </row>
    <row>
      <c>
        <is>
          <t>1602680</t>
        </is>
      </c>
      <c>
        <v>1</v>
      </c>
      <c>
        <is>
          <t>İZMİR</t>
        </is>
      </c>
      <c>
        <v>SELÇUK</v>
      </c>
      <c>
        <is>
          <t>BELEVİ TR-3 35-13-L00062_B_56381016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08:55:46</t>
        </is>
      </c>
      <c>
        <is>
          <t>07.12.2020 17:01:27</t>
        </is>
      </c>
      <c>
        <v>8.094528611</v>
      </c>
      <c>
        <v>0</v>
      </c>
      <c>
        <v>96</v>
      </c>
      <c>
        <v>0</v>
      </c>
      <c>
        <v>0</v>
      </c>
      <c>
        <v>0</v>
      </c>
      <c>
        <v>777.074747</v>
      </c>
      <c>
        <v>0</v>
      </c>
      <c>
        <v>0</v>
      </c>
    </row>
    <row>
      <c>
        <is>
          <t>1600614</t>
        </is>
      </c>
      <c>
        <v>1</v>
      </c>
      <c>
        <is>
          <t>İZMİR</t>
        </is>
      </c>
      <c>
        <v>SELÇUK</v>
      </c>
      <c>
        <is>
          <t>BELEVİ TR-3 35-13-L00062_A_56381015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08:54:14</t>
        </is>
      </c>
      <c>
        <is>
          <t>04.12.2020 17:13:37</t>
        </is>
      </c>
      <c>
        <v>8.322819444</v>
      </c>
      <c>
        <v>0</v>
      </c>
      <c>
        <v>43</v>
      </c>
      <c>
        <v>0</v>
      </c>
      <c>
        <v>0</v>
      </c>
      <c>
        <v>0</v>
      </c>
      <c>
        <v>357.881236</v>
      </c>
      <c>
        <v>0</v>
      </c>
      <c>
        <v>0</v>
      </c>
    </row>
    <row>
      <c>
        <is>
          <t>1603916</t>
        </is>
      </c>
      <c>
        <v>1</v>
      </c>
      <c>
        <is>
          <t>MANİSA</t>
        </is>
      </c>
      <c>
        <v>ALAŞEHİR</v>
      </c>
      <c>
        <is>
          <t>ALAŞEHİR TR-86 ILGINKÖY 45-73-M00086_45-73-M00086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16:43:49</t>
        </is>
      </c>
      <c>
        <is>
          <t>08.12.2020 17:53:00</t>
        </is>
      </c>
      <c>
        <v>1.153055555</v>
      </c>
      <c>
        <v>1</v>
      </c>
      <c>
        <v>18</v>
      </c>
      <c>
        <v>0</v>
      </c>
      <c>
        <v>9</v>
      </c>
      <c>
        <v>1.153056</v>
      </c>
      <c>
        <v>20.755</v>
      </c>
      <c>
        <v>0</v>
      </c>
      <c>
        <v>10.3775</v>
      </c>
    </row>
    <row>
      <c>
        <is>
          <t>1622465</t>
        </is>
      </c>
      <c>
        <v>1</v>
      </c>
      <c>
        <is>
          <t>MANİSA</t>
        </is>
      </c>
      <c>
        <v>ALAŞEHİR</v>
      </c>
      <c>
        <is>
          <t>ALAŞEHİR TR-59 45-73-M00059_A_56394396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10:29:00</t>
        </is>
      </c>
      <c>
        <is>
          <t>21.12.2020 13:24:14</t>
        </is>
      </c>
      <c>
        <v>2.920555555</v>
      </c>
      <c>
        <v>0</v>
      </c>
      <c>
        <v>54</v>
      </c>
      <c>
        <v>0</v>
      </c>
      <c>
        <v>0</v>
      </c>
      <c>
        <v>0</v>
      </c>
      <c>
        <v>157.71</v>
      </c>
      <c>
        <v>0</v>
      </c>
      <c>
        <v>0</v>
      </c>
    </row>
    <row>
      <c>
        <is>
          <t>1609699</t>
        </is>
      </c>
      <c>
        <v>1</v>
      </c>
      <c>
        <is>
          <t>MANİSA</t>
        </is>
      </c>
      <c>
        <v>KULA</v>
      </c>
      <c>
        <is>
          <t>TR-18 45-77-L00018_945511824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09:43:00</t>
        </is>
      </c>
      <c>
        <is>
          <t>15.12.2020 10:57:11</t>
        </is>
      </c>
      <c>
        <v>1.236388888</v>
      </c>
      <c>
        <v>0</v>
      </c>
      <c>
        <v>1</v>
      </c>
      <c>
        <v>0</v>
      </c>
      <c>
        <v>0</v>
      </c>
      <c>
        <v>0</v>
      </c>
      <c>
        <v>1.236389</v>
      </c>
      <c>
        <v>0</v>
      </c>
      <c>
        <v>0</v>
      </c>
    </row>
    <row>
      <c>
        <is>
          <t>1609801</t>
        </is>
      </c>
      <c>
        <v>1</v>
      </c>
      <c>
        <is>
          <t>MANİSA</t>
        </is>
      </c>
      <c>
        <v>KULA</v>
      </c>
      <c>
        <is>
          <t>TR-18 45-77-L00018_945511824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12:50:00</t>
        </is>
      </c>
      <c>
        <is>
          <t>15.12.2020 14:19:53</t>
        </is>
      </c>
      <c>
        <v>1.498055555</v>
      </c>
      <c>
        <v>0</v>
      </c>
      <c>
        <v>1</v>
      </c>
      <c>
        <v>0</v>
      </c>
      <c>
        <v>0</v>
      </c>
      <c>
        <v>0</v>
      </c>
      <c>
        <v>1.498056</v>
      </c>
      <c>
        <v>0</v>
      </c>
      <c>
        <v>0</v>
      </c>
    </row>
    <row>
      <c>
        <is>
          <t>1599471</t>
        </is>
      </c>
      <c>
        <v>1</v>
      </c>
      <c>
        <is>
          <t>MANİSA</t>
        </is>
      </c>
      <c>
        <v>ALAŞEHİR</v>
      </c>
      <c>
        <is>
          <t>DM02/TR26 GAYE İ.Ö.O 45-73-M00043_C_56402758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08:38:00</t>
        </is>
      </c>
      <c>
        <is>
          <t>02.12.2020 09:58:22</t>
        </is>
      </c>
      <c>
        <v>1.339444444</v>
      </c>
      <c>
        <v>0</v>
      </c>
      <c>
        <v>18</v>
      </c>
      <c>
        <v>0</v>
      </c>
      <c>
        <v>0</v>
      </c>
      <c>
        <v>0</v>
      </c>
      <c>
        <v>24.11</v>
      </c>
      <c>
        <v>0</v>
      </c>
      <c>
        <v>0</v>
      </c>
    </row>
    <row>
      <c>
        <is>
          <t>1604390</t>
        </is>
      </c>
      <c>
        <v>1</v>
      </c>
      <c>
        <is>
          <t>MANİSA</t>
        </is>
      </c>
      <c>
        <v>ALAŞEHİR</v>
      </c>
      <c>
        <is>
          <t>DM08/TR38 TARIM KREDİ YANI 45-73-M00020_C b5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14:05:00</t>
        </is>
      </c>
      <c>
        <is>
          <t>09.12.2020 15:40:59</t>
        </is>
      </c>
      <c>
        <v>1.599722222</v>
      </c>
      <c>
        <v>0</v>
      </c>
      <c>
        <v>25</v>
      </c>
      <c>
        <v>0</v>
      </c>
      <c>
        <v>0</v>
      </c>
      <c>
        <v>0</v>
      </c>
      <c>
        <v>39.993056</v>
      </c>
      <c>
        <v>0</v>
      </c>
      <c>
        <v>0</v>
      </c>
    </row>
    <row>
      <c>
        <is>
          <t>1606008</t>
        </is>
      </c>
      <c>
        <v>1</v>
      </c>
      <c>
        <is>
          <t>MANİSA</t>
        </is>
      </c>
      <c>
        <v>SELENDİ</v>
      </c>
      <c>
        <is>
          <t>MASKİ KAZIKLI İÇME SUYU ÖZEL TR-2 45-81-M00199Ö_45-81-M00199Ö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11:48:29</t>
        </is>
      </c>
      <c>
        <is>
          <t>11.12.2020 17:20:23</t>
        </is>
      </c>
      <c>
        <v>5.531398055</v>
      </c>
      <c>
        <v>0</v>
      </c>
      <c>
        <v>0</v>
      </c>
      <c>
        <v>1</v>
      </c>
      <c>
        <v>0</v>
      </c>
      <c>
        <v>0</v>
      </c>
      <c>
        <v>0</v>
      </c>
      <c>
        <v>5.531398</v>
      </c>
      <c>
        <v>0</v>
      </c>
    </row>
    <row>
      <c>
        <is>
          <t>1623454</t>
        </is>
      </c>
      <c>
        <v>1</v>
      </c>
      <c>
        <is>
          <t>MANİSA</t>
        </is>
      </c>
      <c>
        <v>SELENDİ</v>
      </c>
      <c>
        <is>
          <t>OKLUİSA TR-1 45-81-M00230_45-81-M00230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09:50:56</t>
        </is>
      </c>
      <c>
        <is>
          <t>23.12.2020 18:08:54</t>
        </is>
      </c>
      <c>
        <v>8.299444444</v>
      </c>
      <c>
        <v>0</v>
      </c>
      <c>
        <v>0</v>
      </c>
      <c>
        <v>1</v>
      </c>
      <c>
        <v>26</v>
      </c>
      <c>
        <v>0</v>
      </c>
      <c>
        <v>0</v>
      </c>
      <c>
        <v>8.299444</v>
      </c>
      <c>
        <v>215.785556</v>
      </c>
    </row>
    <row>
      <c>
        <is>
          <t>1621757</t>
        </is>
      </c>
      <c>
        <v>1</v>
      </c>
      <c>
        <is>
          <t>İZMİR</t>
        </is>
      </c>
      <c>
        <v>TİRE</v>
      </c>
      <c>
        <is>
          <t>YENİÇİFTLİK TR-1 35-20-L00399_950324473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14:17:54</t>
        </is>
      </c>
      <c>
        <is>
          <t>19.12.2020 17:54:37</t>
        </is>
      </c>
      <c>
        <v>3.611944444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3.611944</v>
      </c>
    </row>
    <row>
      <c>
        <is>
          <t>1605431</t>
        </is>
      </c>
      <c>
        <v>1</v>
      </c>
      <c>
        <is>
          <t>İZMİR</t>
        </is>
      </c>
      <c>
        <v>TİRE</v>
      </c>
      <c>
        <is>
          <t>YENİÇİFTLİK KÖK 35-20-L00373_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19:49:06</t>
        </is>
      </c>
      <c>
        <is>
          <t>10.12.2020 21:08:00</t>
        </is>
      </c>
      <c>
        <v>1.315</v>
      </c>
      <c>
        <v>0</v>
      </c>
      <c>
        <v>120</v>
      </c>
      <c>
        <v>20</v>
      </c>
      <c>
        <v>3</v>
      </c>
      <c>
        <v>0</v>
      </c>
      <c>
        <v>157.8</v>
      </c>
      <c>
        <v>26.3</v>
      </c>
      <c>
        <v>3.945</v>
      </c>
    </row>
    <row>
      <c>
        <is>
          <t>1625777</t>
        </is>
      </c>
      <c>
        <v>1</v>
      </c>
      <c>
        <is>
          <t>İZMİR</t>
        </is>
      </c>
      <c>
        <v>TİRE</v>
      </c>
      <c>
        <is>
          <t>KÜÇÜKBURUN TR-1 35-29-L00325_93549717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10:20:17</t>
        </is>
      </c>
      <c>
        <is>
          <t>28.12.2020 13:27:59</t>
        </is>
      </c>
      <c>
        <v>3.128333333</v>
      </c>
      <c>
        <v>0</v>
      </c>
      <c>
        <v>0</v>
      </c>
      <c>
        <v>1</v>
      </c>
      <c>
        <v>0</v>
      </c>
      <c>
        <v>0</v>
      </c>
      <c>
        <v>0</v>
      </c>
      <c>
        <v>3.128333</v>
      </c>
      <c>
        <v>0</v>
      </c>
    </row>
    <row>
      <c>
        <is>
          <t>1603435</t>
        </is>
      </c>
      <c>
        <v>1</v>
      </c>
      <c>
        <is>
          <t>İZMİR</t>
        </is>
      </c>
      <c>
        <v>TİRE</v>
      </c>
      <c>
        <is>
          <t>DM-2/1 35-29-M00092_A A1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08:31:05</t>
        </is>
      </c>
      <c>
        <is>
          <t>08.12.2020 10:44:31</t>
        </is>
      </c>
      <c>
        <v>2.223888888</v>
      </c>
      <c>
        <v>0</v>
      </c>
      <c>
        <v>1</v>
      </c>
      <c>
        <v>0</v>
      </c>
      <c>
        <v>0</v>
      </c>
      <c>
        <v>0</v>
      </c>
      <c>
        <v>2.223889</v>
      </c>
      <c>
        <v>0</v>
      </c>
      <c>
        <v>0</v>
      </c>
    </row>
    <row>
      <c>
        <is>
          <t>1626643</t>
        </is>
      </c>
      <c>
        <v>1</v>
      </c>
      <c>
        <is>
          <t>İZMİR</t>
        </is>
      </c>
      <c>
        <v>TİRE</v>
      </c>
      <c>
        <is>
          <t>TİRE DM-2 35-29-M00002_DM2/17-M08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19:38:24</t>
        </is>
      </c>
      <c>
        <is>
          <t>29.12.2020 20:36:29</t>
        </is>
      </c>
      <c>
        <v>0.968055555</v>
      </c>
      <c>
        <v>43</v>
      </c>
      <c>
        <v>5772</v>
      </c>
      <c>
        <v>0</v>
      </c>
      <c>
        <v>0</v>
      </c>
      <c>
        <v>41.626389</v>
      </c>
      <c>
        <v>5587.616663</v>
      </c>
      <c>
        <v>0</v>
      </c>
      <c>
        <v>0</v>
      </c>
    </row>
    <row>
      <c>
        <is>
          <t>1603496</t>
        </is>
      </c>
      <c>
        <v>1</v>
      </c>
      <c>
        <is>
          <t>İZMİR</t>
        </is>
      </c>
      <c>
        <v>TİRE</v>
      </c>
      <c>
        <is>
          <t>DM-2/1 35-29-M00092_E E01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09:31:00</t>
        </is>
      </c>
      <c>
        <is>
          <t>08.12.2020 11:23:07</t>
        </is>
      </c>
      <c>
        <v>1.868611111</v>
      </c>
      <c>
        <v>0</v>
      </c>
      <c>
        <v>80</v>
      </c>
      <c>
        <v>0</v>
      </c>
      <c>
        <v>0</v>
      </c>
      <c>
        <v>0</v>
      </c>
      <c>
        <v>149.488889</v>
      </c>
      <c>
        <v>0</v>
      </c>
      <c>
        <v>0</v>
      </c>
    </row>
    <row>
      <c>
        <is>
          <t>1604961</t>
        </is>
      </c>
      <c>
        <v>1</v>
      </c>
      <c>
        <is>
          <t>İZMİR</t>
        </is>
      </c>
      <c>
        <v>TİRE</v>
      </c>
      <c>
        <is>
          <t>TİRE DM-2 35-29-M00002_DM-1/23-M16 M16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10.12.2020 11:59:16</t>
        </is>
      </c>
      <c>
        <is>
          <t>10.12.2020 13:04:25</t>
        </is>
      </c>
      <c>
        <v>1.085833333</v>
      </c>
      <c>
        <v>9</v>
      </c>
      <c>
        <v>2271</v>
      </c>
      <c>
        <v>0</v>
      </c>
      <c>
        <v>2</v>
      </c>
      <c>
        <v>9.7725</v>
      </c>
      <c>
        <v>2465.927499</v>
      </c>
      <c>
        <v>0</v>
      </c>
      <c>
        <v>2.171667</v>
      </c>
    </row>
    <row>
      <c>
        <is>
          <t>1605961</t>
        </is>
      </c>
      <c>
        <v>1</v>
      </c>
      <c>
        <is>
          <t>İZMİR</t>
        </is>
      </c>
      <c>
        <v>TİRE</v>
      </c>
      <c>
        <is>
          <t>TİRE TR-4 35-29-L00004_TİRE TR-3-L03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11:08:27</t>
        </is>
      </c>
      <c>
        <is>
          <t>11.12.2020 12:23:03</t>
        </is>
      </c>
      <c>
        <v>1.243333333</v>
      </c>
      <c>
        <v>3</v>
      </c>
      <c>
        <v>354</v>
      </c>
      <c>
        <v>0</v>
      </c>
      <c>
        <v>0</v>
      </c>
      <c>
        <v>3.73</v>
      </c>
      <c>
        <v>440.14</v>
      </c>
      <c>
        <v>0</v>
      </c>
      <c>
        <v>0</v>
      </c>
    </row>
    <row>
      <c>
        <is>
          <t>1601365</t>
        </is>
      </c>
      <c>
        <v>1</v>
      </c>
      <c>
        <is>
          <t>İZMİR</t>
        </is>
      </c>
      <c>
        <v>TİRE</v>
      </c>
      <c>
        <is>
          <t>YENİÇİFTLİK KÖK 35-20-L00373_-L05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10:53:24</t>
        </is>
      </c>
      <c>
        <is>
          <t>05.12.2020 12:15:53</t>
        </is>
      </c>
      <c>
        <v>1.374722222</v>
      </c>
      <c>
        <v>0</v>
      </c>
      <c>
        <v>120</v>
      </c>
      <c>
        <v>20</v>
      </c>
      <c>
        <v>3</v>
      </c>
      <c>
        <v>0</v>
      </c>
      <c>
        <v>164.966667</v>
      </c>
      <c>
        <v>27.494444</v>
      </c>
      <c>
        <v>4.124167</v>
      </c>
    </row>
    <row>
      <c>
        <is>
          <t>1622463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10:06:09</t>
        </is>
      </c>
      <c>
        <is>
          <t>21.12.2020 12:20:52</t>
        </is>
      </c>
      <c>
        <v>2.245277777</v>
      </c>
      <c>
        <v>0</v>
      </c>
      <c>
        <v>0</v>
      </c>
      <c>
        <v>5</v>
      </c>
      <c>
        <v>56</v>
      </c>
      <c>
        <v>0</v>
      </c>
      <c>
        <v>0</v>
      </c>
      <c>
        <v>11.226389</v>
      </c>
      <c>
        <v>125.735556</v>
      </c>
    </row>
    <row>
      <c>
        <is>
          <t>1611111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11:49:56</t>
        </is>
      </c>
      <c>
        <is>
          <t>18.12.2020 15:05:10</t>
        </is>
      </c>
      <c>
        <v>3.253888888</v>
      </c>
      <c>
        <v>0</v>
      </c>
      <c>
        <v>0</v>
      </c>
      <c>
        <v>5</v>
      </c>
      <c>
        <v>56</v>
      </c>
      <c>
        <v>0</v>
      </c>
      <c>
        <v>0</v>
      </c>
      <c>
        <v>16.269444</v>
      </c>
      <c>
        <v>182.217778</v>
      </c>
    </row>
    <row>
      <c>
        <is>
          <t>1621583</t>
        </is>
      </c>
      <c>
        <v>1</v>
      </c>
      <c>
        <is>
          <t>MANİSA</t>
        </is>
      </c>
      <c>
        <v>SELENDİ</v>
      </c>
      <c>
        <is>
          <t>KİLLİK TR-1 45-81-M00138_945637809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08:54:44</t>
        </is>
      </c>
      <c>
        <is>
          <t>19.12.2020 10:35:00</t>
        </is>
      </c>
      <c>
        <v>1.671111111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1.671111</v>
      </c>
    </row>
    <row>
      <c>
        <is>
          <t>1622224</t>
        </is>
      </c>
      <c>
        <v>1</v>
      </c>
      <c>
        <is>
          <t>MANİSA</t>
        </is>
      </c>
      <c>
        <v>ALAŞEHİR</v>
      </c>
      <c>
        <is>
          <t>YEŞİLYURT TR-14 45-73-M00803_945640019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17:35:11</t>
        </is>
      </c>
      <c>
        <is>
          <t>20.12.2020 18:34:08</t>
        </is>
      </c>
      <c>
        <v>0.9825</v>
      </c>
      <c>
        <v>0</v>
      </c>
      <c>
        <v>1</v>
      </c>
      <c>
        <v>0</v>
      </c>
      <c>
        <v>0</v>
      </c>
      <c>
        <v>0</v>
      </c>
      <c>
        <v>0.9825</v>
      </c>
      <c>
        <v>0</v>
      </c>
      <c>
        <v>0</v>
      </c>
    </row>
    <row>
      <c>
        <is>
          <t>1604591</t>
        </is>
      </c>
      <c>
        <v>1</v>
      </c>
      <c>
        <is>
          <t>MANİSA</t>
        </is>
      </c>
      <c>
        <v>ALAŞEHİR</v>
      </c>
      <c>
        <is>
          <t>YEŞİLYURT TR-12 45-73-M00487_945640146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18:45:19</t>
        </is>
      </c>
      <c>
        <is>
          <t>09.12.2020 20:55:17</t>
        </is>
      </c>
      <c>
        <v>2.166111111</v>
      </c>
      <c>
        <v>0</v>
      </c>
      <c>
        <v>1</v>
      </c>
      <c>
        <v>0</v>
      </c>
      <c>
        <v>0</v>
      </c>
      <c>
        <v>0</v>
      </c>
      <c>
        <v>2.166111</v>
      </c>
      <c>
        <v>0</v>
      </c>
      <c>
        <v>0</v>
      </c>
    </row>
    <row>
      <c>
        <is>
          <t>1607571</t>
        </is>
      </c>
      <c>
        <v>1</v>
      </c>
      <c>
        <is>
          <t>MANİSA</t>
        </is>
      </c>
      <c>
        <v>ALAŞEHİR</v>
      </c>
      <c>
        <is>
          <t>OSMANİYE TR-1 45-73-M00503_945688709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19:06:30</t>
        </is>
      </c>
      <c>
        <is>
          <t>12.12.2020 21:55:49</t>
        </is>
      </c>
      <c>
        <v>2.821944444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2.821944</v>
      </c>
    </row>
    <row>
      <c>
        <is>
          <t>1605867</t>
        </is>
      </c>
      <c>
        <v>1</v>
      </c>
      <c>
        <is>
          <t>MANİSA</t>
        </is>
      </c>
      <c>
        <v>SALİHLİ</v>
      </c>
      <c>
        <is>
          <t>KAPANCI TR-3 45-78-L00382_953291076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09:53:48</t>
        </is>
      </c>
      <c>
        <is>
          <t>11.12.2020 14:29:29</t>
        </is>
      </c>
      <c>
        <v>4.594722222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4.594722</v>
      </c>
    </row>
    <row>
      <c>
        <is>
          <t>1600433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17:16:16</t>
        </is>
      </c>
      <c>
        <is>
          <t>03.12.2020 18:16:00</t>
        </is>
      </c>
      <c>
        <v>0.995555555</v>
      </c>
      <c>
        <v>0</v>
      </c>
      <c>
        <v>248</v>
      </c>
      <c>
        <v>82</v>
      </c>
      <c>
        <v>14</v>
      </c>
      <c>
        <v>0</v>
      </c>
      <c>
        <v>246.897778</v>
      </c>
      <c>
        <v>81.635556</v>
      </c>
      <c>
        <v>13.937778</v>
      </c>
    </row>
    <row>
      <c>
        <is>
          <t>1601472</t>
        </is>
      </c>
      <c>
        <v>1</v>
      </c>
      <c>
        <is>
          <t>MANİSA</t>
        </is>
      </c>
      <c>
        <v>SALİHLİ</v>
      </c>
      <c>
        <is>
          <t>KAPANCI KÖK 45-78-L00229_YILMAZ İM-L06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14:22:18</t>
        </is>
      </c>
      <c>
        <is>
          <t>05.12.2020 14:29:00</t>
        </is>
      </c>
      <c>
        <v>0.111666666</v>
      </c>
      <c>
        <v>3</v>
      </c>
      <c>
        <v>346</v>
      </c>
      <c>
        <v>289</v>
      </c>
      <c>
        <v>1541</v>
      </c>
      <c>
        <v>0.335</v>
      </c>
      <c>
        <v>38.636666</v>
      </c>
      <c>
        <v>32.271666</v>
      </c>
      <c>
        <v>172.078332</v>
      </c>
    </row>
    <row>
      <c>
        <is>
          <t>1621913</t>
        </is>
      </c>
      <c>
        <v>1</v>
      </c>
      <c>
        <is>
          <t>MANİSA</t>
        </is>
      </c>
      <c>
        <v>SALİHLİ</v>
      </c>
      <c>
        <is>
          <t>KAPANCI TR-2 45-78-L00381_49315325_56393632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20:02:46</t>
        </is>
      </c>
      <c>
        <is>
          <t>19.12.2020 21:04:40</t>
        </is>
      </c>
      <c>
        <v>1.031666666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46.425</v>
      </c>
    </row>
    <row>
      <c>
        <is>
          <t>1603512</t>
        </is>
      </c>
      <c>
        <v>1</v>
      </c>
      <c>
        <is>
          <t>MANİSA</t>
        </is>
      </c>
      <c>
        <v>SOMA</v>
      </c>
      <c>
        <is>
          <t>KOZLUÖREN TR-1 45-82-M00309_45-82-M00309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09:33:21</t>
        </is>
      </c>
      <c>
        <is>
          <t>08.12.2020 11:30:15</t>
        </is>
      </c>
      <c>
        <v>1.948333333</v>
      </c>
      <c>
        <v>0</v>
      </c>
      <c>
        <v>0</v>
      </c>
      <c>
        <v>1</v>
      </c>
      <c>
        <v>117</v>
      </c>
      <c>
        <v>0</v>
      </c>
      <c>
        <v>0</v>
      </c>
      <c>
        <v>1.948333</v>
      </c>
      <c>
        <v>227.955</v>
      </c>
    </row>
    <row>
      <c>
        <is>
          <t>1603313</t>
        </is>
      </c>
      <c>
        <v>1</v>
      </c>
      <c>
        <is>
          <t>MANİSA</t>
        </is>
      </c>
      <c>
        <v>SOMA</v>
      </c>
      <c>
        <is>
          <t>KÜÇÜK GÜNEY TR-1 45-82-M00338_45-82-M00338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20:54:53</t>
        </is>
      </c>
      <c>
        <is>
          <t>07.12.2020 21:58:25</t>
        </is>
      </c>
      <c>
        <v>1.058888888</v>
      </c>
      <c>
        <v>0</v>
      </c>
      <c>
        <v>0</v>
      </c>
      <c>
        <v>1</v>
      </c>
      <c>
        <v>57</v>
      </c>
      <c>
        <v>0</v>
      </c>
      <c>
        <v>0</v>
      </c>
      <c>
        <v>1.058889</v>
      </c>
      <c>
        <v>60.356667</v>
      </c>
    </row>
    <row>
      <c>
        <is>
          <t>1603817</t>
        </is>
      </c>
      <c>
        <v>1</v>
      </c>
      <c>
        <is>
          <t>MANİSA</t>
        </is>
      </c>
      <c>
        <v>SOMA</v>
      </c>
      <c>
        <is>
          <t>KÜÇÜK GÜNEY TR-1 45-82-M00338_945519270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14:45:01</t>
        </is>
      </c>
      <c>
        <is>
          <t>08.12.2020 17:33:01</t>
        </is>
      </c>
      <c>
        <v>2.8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</v>
      </c>
    </row>
    <row>
      <c>
        <is>
          <t>1601396</t>
        </is>
      </c>
      <c>
        <v>1</v>
      </c>
      <c>
        <is>
          <t>MANİSA</t>
        </is>
      </c>
      <c>
        <v>SARIGÖL</v>
      </c>
      <c>
        <is>
          <t>BAĞLICA KÖK 45-79-M00248_HatBaşıAyırıcı_72341705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11:50:39</t>
        </is>
      </c>
      <c>
        <is>
          <t>05.12.2020 15:27:35</t>
        </is>
      </c>
      <c>
        <v>3.615555555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18.077778</v>
      </c>
    </row>
    <row>
      <c>
        <is>
          <t>1604408</t>
        </is>
      </c>
      <c>
        <v>1</v>
      </c>
      <c>
        <is>
          <t>MANİSA</t>
        </is>
      </c>
      <c>
        <v>SARIGÖL</v>
      </c>
      <c>
        <is>
          <t>BAĞLICA KÖK 45-79-M00248_ÇAVUŞLAR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14:46:05</t>
        </is>
      </c>
      <c>
        <is>
          <t>09.12.2020 16:02:35</t>
        </is>
      </c>
      <c>
        <v>1.275</v>
      </c>
      <c>
        <v>0</v>
      </c>
      <c>
        <v>0</v>
      </c>
      <c>
        <v>37</v>
      </c>
      <c>
        <v>472</v>
      </c>
      <c>
        <v>0</v>
      </c>
      <c>
        <v>0</v>
      </c>
      <c>
        <v>47.175</v>
      </c>
      <c>
        <v>601.8</v>
      </c>
    </row>
    <row>
      <c>
        <is>
          <t>1623647</t>
        </is>
      </c>
      <c>
        <v>1</v>
      </c>
      <c>
        <is>
          <t>MANİSA</t>
        </is>
      </c>
      <c>
        <v>SOMA</v>
      </c>
      <c>
        <is>
          <t>SOMA TR-29 45-82-M00029_945526316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15:40:15</t>
        </is>
      </c>
      <c>
        <is>
          <t>23.12.2020 18:41:55</t>
        </is>
      </c>
      <c>
        <v>3.027777777</v>
      </c>
      <c>
        <v>0</v>
      </c>
      <c>
        <v>1</v>
      </c>
      <c>
        <v>0</v>
      </c>
      <c>
        <v>0</v>
      </c>
      <c>
        <v>0</v>
      </c>
      <c>
        <v>3.027778</v>
      </c>
      <c>
        <v>0</v>
      </c>
      <c>
        <v>0</v>
      </c>
    </row>
    <row>
      <c>
        <is>
          <t>1604682</t>
        </is>
      </c>
      <c>
        <v>1</v>
      </c>
      <c>
        <is>
          <t>MANİSA</t>
        </is>
      </c>
      <c>
        <v>ALAŞEHİR</v>
      </c>
      <c>
        <is>
          <t>ALAŞEHİR DM-13/1 45-73-M01121_DM06/TR01 GİRİŞ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07:23:11</t>
        </is>
      </c>
      <c>
        <is>
          <t>10.12.2020 07:39:48</t>
        </is>
      </c>
      <c>
        <v>0.276944444</v>
      </c>
      <c>
        <v>37</v>
      </c>
      <c>
        <v>8396</v>
      </c>
      <c>
        <v>16</v>
      </c>
      <c>
        <v>241</v>
      </c>
      <c>
        <v>10.246944</v>
      </c>
      <c>
        <v>2325.225552</v>
      </c>
      <c>
        <v>4.431111</v>
      </c>
      <c>
        <v>66.743611</v>
      </c>
    </row>
    <row>
      <c>
        <is>
          <t>1626789</t>
        </is>
      </c>
      <c>
        <v>1</v>
      </c>
      <c>
        <is>
          <t>MANİSA</t>
        </is>
      </c>
      <c>
        <v>SOMA</v>
      </c>
      <c>
        <is>
          <t>SOMA TR-15/1 45-82-M00094_945528639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10:48:31</t>
        </is>
      </c>
      <c>
        <is>
          <t>30.12.2020 12:26:22</t>
        </is>
      </c>
      <c>
        <v>1.630833333</v>
      </c>
      <c>
        <v>0</v>
      </c>
      <c>
        <v>1</v>
      </c>
      <c>
        <v>0</v>
      </c>
      <c>
        <v>0</v>
      </c>
      <c>
        <v>0</v>
      </c>
      <c>
        <v>1.630833</v>
      </c>
      <c>
        <v>0</v>
      </c>
      <c>
        <v>0</v>
      </c>
    </row>
    <row>
      <c>
        <is>
          <t>1625597</t>
        </is>
      </c>
      <c>
        <v>1</v>
      </c>
      <c>
        <is>
          <t>İZMİR</t>
        </is>
      </c>
      <c>
        <v>TİRE</v>
      </c>
      <c>
        <is>
          <t>YENİOBA KÖK 35-29-M00125_YENİÇİFTLİK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23:23:09</t>
        </is>
      </c>
      <c>
        <is>
          <t>28.12.2020 01:19:36</t>
        </is>
      </c>
      <c>
        <v>1.940833333</v>
      </c>
      <c>
        <v>0</v>
      </c>
      <c>
        <v>68</v>
      </c>
      <c>
        <v>48</v>
      </c>
      <c>
        <v>128</v>
      </c>
      <c>
        <v>0</v>
      </c>
      <c>
        <v>131.976667</v>
      </c>
      <c>
        <v>93.16</v>
      </c>
      <c>
        <v>248.426667</v>
      </c>
    </row>
    <row>
      <c>
        <is>
          <t>1622203</t>
        </is>
      </c>
      <c>
        <v>1</v>
      </c>
      <c>
        <is>
          <t>İZMİR</t>
        </is>
      </c>
      <c>
        <v>TİRE</v>
      </c>
      <c>
        <is>
          <t>SAFFET KARADİŞ SULAMA GRUBU 35-29-M00218_A_56361344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17:06:35</t>
        </is>
      </c>
      <c>
        <is>
          <t>20.12.2020 19:36:02</t>
        </is>
      </c>
      <c>
        <v>2.490833333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2.490833</v>
      </c>
    </row>
    <row>
      <c>
        <is>
          <t>1622663</t>
        </is>
      </c>
      <c>
        <v>1</v>
      </c>
      <c>
        <is>
          <t>İZMİR</t>
        </is>
      </c>
      <c>
        <v>TİRE</v>
      </c>
      <c>
        <is>
          <t>İBRAHİM GÜÇLÜ SULAMA GRUBU 35-29-M00243_35-29-M00243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14:43:31</t>
        </is>
      </c>
      <c>
        <is>
          <t>21.12.2020 18:23:13</t>
        </is>
      </c>
      <c>
        <v>3.661666666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32.955</v>
      </c>
    </row>
    <row>
      <c>
        <is>
          <t>1599639</t>
        </is>
      </c>
      <c>
        <v>1</v>
      </c>
      <c>
        <is>
          <t>İZMİR</t>
        </is>
      </c>
      <c>
        <v>TİRE</v>
      </c>
      <c>
        <is>
          <t>AHMET USLU SULAMA GRUBU 35-29-M00217_950345116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11:45:01</t>
        </is>
      </c>
      <c>
        <is>
          <t>02.12.2020 14:21:52</t>
        </is>
      </c>
      <c>
        <v>2.614166666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2.614167</v>
      </c>
    </row>
    <row>
      <c>
        <is>
          <t>1606669</t>
        </is>
      </c>
      <c>
        <v>1</v>
      </c>
      <c>
        <is>
          <t>İZMİR</t>
        </is>
      </c>
      <c>
        <v>TİRE</v>
      </c>
      <c>
        <is>
          <t>MUSTAFA KOÇOĞLU SULAMA GRUBU 35-29-M00207_A_56361101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07:44:41</t>
        </is>
      </c>
      <c>
        <is>
          <t>12.12.2020 10:48:12</t>
        </is>
      </c>
      <c>
        <v>3.058611111</v>
      </c>
      <c>
        <v>0</v>
      </c>
      <c>
        <v>3</v>
      </c>
      <c>
        <v>0</v>
      </c>
      <c>
        <v>1</v>
      </c>
      <c>
        <v>0</v>
      </c>
      <c>
        <v>9.175833</v>
      </c>
      <c>
        <v>0</v>
      </c>
      <c>
        <v>3.058611</v>
      </c>
    </row>
    <row>
      <c>
        <is>
          <t>1622499</t>
        </is>
      </c>
      <c>
        <v>1</v>
      </c>
      <c>
        <is>
          <t>İZMİR</t>
        </is>
      </c>
      <c>
        <v>TİRE</v>
      </c>
      <c>
        <is>
          <t>SAFFET KARADİŞ SULAMA GRUBU 35-29-M00218_35-29-M00218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11:15:00</t>
        </is>
      </c>
      <c>
        <is>
          <t>21.12.2020 12:25:57</t>
        </is>
      </c>
      <c>
        <v>1.1825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11.825</v>
      </c>
    </row>
    <row>
      <c>
        <is>
          <t>1600978</t>
        </is>
      </c>
      <c>
        <v>1</v>
      </c>
      <c>
        <is>
          <t>İZMİR</t>
        </is>
      </c>
      <c>
        <v>TİRE</v>
      </c>
      <c>
        <is>
          <t>DM-2/25 35-29-M00096_DM-2/16-M01 M01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04.12.2020 15:22:47</t>
        </is>
      </c>
      <c>
        <is>
          <t>04.12.2020 15:44:00</t>
        </is>
      </c>
      <c>
        <v>0.353611111</v>
      </c>
      <c>
        <v>9</v>
      </c>
      <c>
        <v>2343</v>
      </c>
      <c>
        <v>0</v>
      </c>
      <c>
        <v>0</v>
      </c>
      <c>
        <v>3.1825</v>
      </c>
      <c>
        <v>828.510833</v>
      </c>
      <c>
        <v>0</v>
      </c>
      <c>
        <v>0</v>
      </c>
    </row>
    <row>
      <c>
        <is>
          <t>1623643</t>
        </is>
      </c>
      <c>
        <v>1</v>
      </c>
      <c>
        <is>
          <t>MANİSA</t>
        </is>
      </c>
      <c>
        <v>SALİHLİ</v>
      </c>
      <c>
        <is>
          <t>ÇAPAKLI KÖK 45-78-M01161_ÇAPAKLI MERKEZ-M06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15:35:20</t>
        </is>
      </c>
      <c>
        <is>
          <t>23.12.2020 16:10:28</t>
        </is>
      </c>
      <c>
        <v>0.585555555</v>
      </c>
      <c>
        <v>0</v>
      </c>
      <c>
        <v>0</v>
      </c>
      <c>
        <v>8</v>
      </c>
      <c>
        <v>388</v>
      </c>
      <c>
        <v>0</v>
      </c>
      <c>
        <v>0</v>
      </c>
      <c>
        <v>4.684444</v>
      </c>
      <c>
        <v>227.195555</v>
      </c>
    </row>
    <row>
      <c>
        <is>
          <t>1602566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19:17:42</t>
        </is>
      </c>
      <c>
        <is>
          <t>06.12.2020 19:39:20</t>
        </is>
      </c>
      <c>
        <v>0.360555555</v>
      </c>
      <c>
        <v>0</v>
      </c>
      <c>
        <v>0</v>
      </c>
      <c>
        <v>155</v>
      </c>
      <c>
        <v>544</v>
      </c>
      <c>
        <v>0</v>
      </c>
      <c>
        <v>0</v>
      </c>
      <c>
        <v>55.886111</v>
      </c>
      <c>
        <v>196.142222</v>
      </c>
    </row>
    <row>
      <c>
        <is>
          <t>1607199</t>
        </is>
      </c>
      <c>
        <v>1</v>
      </c>
      <c>
        <is>
          <t>MANİSA</t>
        </is>
      </c>
      <c>
        <v>SALİHLİ</v>
      </c>
      <c>
        <is>
          <t>İKİZTEPE KÖK 45-78-M00258_İKİZTEPE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13:25:18</t>
        </is>
      </c>
      <c>
        <is>
          <t>12.12.2020 14:13:00</t>
        </is>
      </c>
      <c>
        <v>0.795</v>
      </c>
      <c>
        <v>0</v>
      </c>
      <c>
        <v>0</v>
      </c>
      <c>
        <v>53</v>
      </c>
      <c>
        <v>184</v>
      </c>
      <c>
        <v>0</v>
      </c>
      <c>
        <v>0</v>
      </c>
      <c>
        <v>42.135</v>
      </c>
      <c>
        <v>146.28</v>
      </c>
    </row>
    <row>
      <c>
        <is>
          <t>1604702</t>
        </is>
      </c>
      <c>
        <v>1</v>
      </c>
      <c>
        <is>
          <t>MANİSA</t>
        </is>
      </c>
      <c>
        <v>SALİHLİ</v>
      </c>
      <c>
        <is>
          <t>İKİZTEPE KÖK 45-78-M00258_İKİZTEPE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08:15:36</t>
        </is>
      </c>
      <c>
        <is>
          <t>10.12.2020 09:12:00</t>
        </is>
      </c>
      <c>
        <v>0.94</v>
      </c>
      <c>
        <v>0</v>
      </c>
      <c>
        <v>0</v>
      </c>
      <c>
        <v>53</v>
      </c>
      <c>
        <v>184</v>
      </c>
      <c>
        <v>0</v>
      </c>
      <c>
        <v>0</v>
      </c>
      <c>
        <v>49.82</v>
      </c>
      <c>
        <v>172.96</v>
      </c>
    </row>
    <row>
      <c>
        <is>
          <t>1605172</t>
        </is>
      </c>
      <c>
        <v>1</v>
      </c>
      <c>
        <is>
          <t>MANİSA</t>
        </is>
      </c>
      <c>
        <v>SALİHLİ</v>
      </c>
      <c>
        <is>
          <t>İKİZTEPE KÖK 45-78-M00258_İKİZTEPE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15:33:06</t>
        </is>
      </c>
      <c>
        <is>
          <t>10.12.2020 16:05:00</t>
        </is>
      </c>
      <c>
        <v>0.531666666</v>
      </c>
      <c>
        <v>0</v>
      </c>
      <c>
        <v>0</v>
      </c>
      <c>
        <v>53</v>
      </c>
      <c>
        <v>184</v>
      </c>
      <c>
        <v>0</v>
      </c>
      <c>
        <v>0</v>
      </c>
      <c>
        <v>28.178333</v>
      </c>
      <c>
        <v>97.826667</v>
      </c>
    </row>
    <row>
      <c>
        <is>
          <t>1605198</t>
        </is>
      </c>
      <c>
        <v>1</v>
      </c>
      <c>
        <is>
          <t>MANİSA</t>
        </is>
      </c>
      <c>
        <v>SALİHLİ</v>
      </c>
      <c>
        <is>
          <t>TAYTAN TR-1 KÖK 45-78-M00305_OFİS KÖK GİRİŞ/DEMİRKÖPRÜ-1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16:19:02</t>
        </is>
      </c>
      <c>
        <is>
          <t>10.12.2020 16:44:00</t>
        </is>
      </c>
      <c>
        <v>0.416111111</v>
      </c>
      <c>
        <v>59</v>
      </c>
      <c>
        <v>3067</v>
      </c>
      <c>
        <v>21</v>
      </c>
      <c>
        <v>33</v>
      </c>
      <c>
        <v>24.550556</v>
      </c>
      <c>
        <v>1276.212777</v>
      </c>
      <c>
        <v>8.738333</v>
      </c>
      <c>
        <v>13.731667</v>
      </c>
    </row>
    <row>
      <c>
        <is>
          <t>1626856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45-78-M00314_HatBaşıAyırıcı_53140215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12:18:45</t>
        </is>
      </c>
      <c>
        <is>
          <t>30.12.2020 15:04:51</t>
        </is>
      </c>
      <c>
        <v>2.768333333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22.146667</v>
      </c>
    </row>
    <row>
      <c>
        <is>
          <t>1627386</t>
        </is>
      </c>
      <c>
        <v>1</v>
      </c>
      <c>
        <is>
          <t>MANİSA</t>
        </is>
      </c>
      <c>
        <v>ALAŞEHİR</v>
      </c>
      <c>
        <is>
          <t>SUBAŞI TR-3 45-73-M00810_945645399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14:50:34</t>
        </is>
      </c>
      <c>
        <is>
          <t>31.12.2020 15:54:31</t>
        </is>
      </c>
      <c>
        <v>1.065833333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1.065833</v>
      </c>
    </row>
    <row>
      <c>
        <is>
          <t>1604437</t>
        </is>
      </c>
      <c>
        <v>1</v>
      </c>
      <c>
        <is>
          <t>MANİSA</t>
        </is>
      </c>
      <c>
        <v>KULA</v>
      </c>
      <c>
        <is>
          <t>TR-16 45-77-L00016_945505517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15:06:14</t>
        </is>
      </c>
      <c>
        <is>
          <t>09.12.2020 15:46:25</t>
        </is>
      </c>
      <c>
        <v>0.669722222</v>
      </c>
      <c>
        <v>0</v>
      </c>
      <c>
        <v>7</v>
      </c>
      <c>
        <v>0</v>
      </c>
      <c>
        <v>0</v>
      </c>
      <c>
        <v>0</v>
      </c>
      <c>
        <v>4.688056</v>
      </c>
      <c>
        <v>0</v>
      </c>
      <c>
        <v>0</v>
      </c>
    </row>
    <row>
      <c>
        <is>
          <t>1622669</t>
        </is>
      </c>
      <c>
        <v>1</v>
      </c>
      <c>
        <is>
          <t>MANİSA</t>
        </is>
      </c>
      <c>
        <v>KULA</v>
      </c>
      <c>
        <is>
          <t>TR-15 45-77-L00015_Ayırıcı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14:59:33</t>
        </is>
      </c>
      <c>
        <is>
          <t>21.12.2020 15:53:45</t>
        </is>
      </c>
      <c>
        <v>0.903333333</v>
      </c>
      <c>
        <v>1</v>
      </c>
      <c>
        <v>18</v>
      </c>
      <c>
        <v>0</v>
      </c>
      <c>
        <v>0</v>
      </c>
      <c>
        <v>0.903333</v>
      </c>
      <c>
        <v>16.26</v>
      </c>
      <c>
        <v>0</v>
      </c>
      <c>
        <v>0</v>
      </c>
    </row>
    <row>
      <c>
        <is>
          <t>1606151</t>
        </is>
      </c>
      <c>
        <v>1</v>
      </c>
      <c>
        <is>
          <t>İZMİR</t>
        </is>
      </c>
      <c>
        <v>TİRE</v>
      </c>
      <c>
        <is>
          <t>DM-1/50 35-29-M00050_A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13:37:53</t>
        </is>
      </c>
      <c>
        <is>
          <t>11.12.2020 20:26:54</t>
        </is>
      </c>
      <c>
        <v>6.816944444</v>
      </c>
      <c>
        <v>0</v>
      </c>
      <c>
        <v>26</v>
      </c>
      <c>
        <v>0</v>
      </c>
      <c>
        <v>0</v>
      </c>
      <c>
        <v>0</v>
      </c>
      <c>
        <v>177.240556</v>
      </c>
      <c>
        <v>0</v>
      </c>
      <c>
        <v>0</v>
      </c>
    </row>
    <row>
      <c>
        <is>
          <t>1611331</t>
        </is>
      </c>
      <c>
        <v>1</v>
      </c>
      <c>
        <is>
          <t>İZMİR</t>
        </is>
      </c>
      <c>
        <v>TİRE</v>
      </c>
      <c>
        <is>
          <t>TİRE TR-14 35-29-L00014_950342058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15:40:28</t>
        </is>
      </c>
      <c>
        <is>
          <t>18.12.2020 17:38:13</t>
        </is>
      </c>
      <c>
        <v>1.9625</v>
      </c>
      <c>
        <v>0</v>
      </c>
      <c>
        <v>1</v>
      </c>
      <c>
        <v>0</v>
      </c>
      <c>
        <v>0</v>
      </c>
      <c>
        <v>0</v>
      </c>
      <c>
        <v>1.9625</v>
      </c>
      <c>
        <v>0</v>
      </c>
      <c>
        <v>0</v>
      </c>
    </row>
    <row>
      <c>
        <is>
          <t>1600737</t>
        </is>
      </c>
      <c>
        <v>1</v>
      </c>
      <c>
        <is>
          <t>İZMİR</t>
        </is>
      </c>
      <c>
        <v>ÇİĞLİ</v>
      </c>
      <c>
        <is>
          <t>M-256 35-09-M00256_912043642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10:22:58</t>
        </is>
      </c>
      <c>
        <is>
          <t>04.12.2020 12:53:05</t>
        </is>
      </c>
      <c>
        <v>2.501944444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2.501944</v>
      </c>
    </row>
    <row>
      <c>
        <is>
          <t>1625895</t>
        </is>
      </c>
      <c>
        <v>1</v>
      </c>
      <c>
        <is>
          <t>İZMİR</t>
        </is>
      </c>
      <c>
        <v>BUCA</v>
      </c>
      <c>
        <is>
          <t>K-1129 35-03-K01129_910364533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13:29:05</t>
        </is>
      </c>
      <c>
        <is>
          <t>28.12.2020 17:56:31</t>
        </is>
      </c>
      <c>
        <v>4.457222222</v>
      </c>
      <c>
        <v>0</v>
      </c>
      <c>
        <v>6</v>
      </c>
      <c>
        <v>0</v>
      </c>
      <c>
        <v>0</v>
      </c>
      <c>
        <v>0</v>
      </c>
      <c>
        <v>26.743333</v>
      </c>
      <c>
        <v>0</v>
      </c>
      <c>
        <v>0</v>
      </c>
    </row>
    <row>
      <c>
        <is>
          <t>1626077</t>
        </is>
      </c>
      <c>
        <v>1</v>
      </c>
      <c>
        <is>
          <t>MANİSA</t>
        </is>
      </c>
      <c>
        <v>SOMA</v>
      </c>
      <c>
        <is>
          <t>SOMA TR-2/1 45-82-M00082_DAĞITIM TRAFOSU-M04 M04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16:42:24</t>
        </is>
      </c>
      <c>
        <is>
          <t>28.12.2020 20:27:41</t>
        </is>
      </c>
      <c>
        <v>3.754722222</v>
      </c>
      <c>
        <v>2</v>
      </c>
      <c>
        <v>178</v>
      </c>
      <c>
        <v>0</v>
      </c>
      <c>
        <v>0</v>
      </c>
      <c>
        <v>7.509444</v>
      </c>
      <c>
        <v>668.340556</v>
      </c>
      <c>
        <v>0</v>
      </c>
      <c>
        <v>0</v>
      </c>
    </row>
    <row>
      <c>
        <is>
          <t>1626024</t>
        </is>
      </c>
      <c>
        <v>1</v>
      </c>
      <c>
        <is>
          <t>MANİSA</t>
        </is>
      </c>
      <c>
        <v>SOMA</v>
      </c>
      <c>
        <is>
          <t>SOMA DM-1 45-82-M00050_SICAK SU-M10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16:17:00</t>
        </is>
      </c>
      <c>
        <is>
          <t>28.12.2020 16:26:25</t>
        </is>
      </c>
      <c>
        <v>0.156944444</v>
      </c>
      <c>
        <v>1</v>
      </c>
      <c>
        <v>0</v>
      </c>
      <c>
        <v>0</v>
      </c>
      <c>
        <v>0</v>
      </c>
      <c>
        <v>0.156944</v>
      </c>
      <c>
        <v>0</v>
      </c>
      <c>
        <v>0</v>
      </c>
      <c>
        <v>0</v>
      </c>
    </row>
    <row>
      <c>
        <is>
          <t>1626408</t>
        </is>
      </c>
      <c>
        <v>1</v>
      </c>
      <c>
        <is>
          <t>MANİSA</t>
        </is>
      </c>
      <c>
        <v>SOMA</v>
      </c>
      <c>
        <is>
          <t>SOMA DM-1 45-82-M00050_M-4-M16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12:52:56</t>
        </is>
      </c>
      <c>
        <is>
          <t>29.12.2020 13:18:00</t>
        </is>
      </c>
      <c>
        <v>0.417777777</v>
      </c>
      <c>
        <v>100</v>
      </c>
      <c>
        <v>21825</v>
      </c>
      <c>
        <v>1</v>
      </c>
      <c>
        <v>0</v>
      </c>
      <c>
        <v>41.777778</v>
      </c>
      <c>
        <v>9117.999983</v>
      </c>
      <c>
        <v>0.417778</v>
      </c>
      <c>
        <v>0</v>
      </c>
    </row>
    <row>
      <c>
        <is>
          <t>1626474</t>
        </is>
      </c>
      <c>
        <v>1</v>
      </c>
      <c>
        <is>
          <t>MANİSA</t>
        </is>
      </c>
      <c>
        <v>SOMA</v>
      </c>
      <c>
        <is>
          <t>SOMA TR-2/1 45-82-M00082_TR-31/1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14:00:33</t>
        </is>
      </c>
      <c>
        <is>
          <t>29.12.2020 17:24:58</t>
        </is>
      </c>
      <c>
        <v>3.406944444</v>
      </c>
      <c>
        <v>9</v>
      </c>
      <c>
        <v>1692</v>
      </c>
      <c>
        <v>0</v>
      </c>
      <c>
        <v>1</v>
      </c>
      <c>
        <v>30.6625</v>
      </c>
      <c>
        <v>5764.549999</v>
      </c>
      <c>
        <v>0</v>
      </c>
      <c>
        <v>3.406944</v>
      </c>
    </row>
    <row>
      <c>
        <is>
          <t>1625279</t>
        </is>
      </c>
      <c>
        <v>1</v>
      </c>
      <c>
        <is>
          <t>MANİSA</t>
        </is>
      </c>
      <c>
        <v>SOMA</v>
      </c>
      <c>
        <is>
          <t>SOMA DM-1 45-82-M00050_M-4-M16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09:02:40</t>
        </is>
      </c>
      <c>
        <is>
          <t>27.12.2020 09:30:00</t>
        </is>
      </c>
      <c>
        <v>0.455555555</v>
      </c>
      <c>
        <v>100</v>
      </c>
      <c>
        <v>21825</v>
      </c>
      <c>
        <v>1</v>
      </c>
      <c>
        <v>0</v>
      </c>
      <c>
        <v>45.555556</v>
      </c>
      <c>
        <v>9942.499988</v>
      </c>
      <c>
        <v>0.455556</v>
      </c>
      <c>
        <v>0</v>
      </c>
    </row>
    <row>
      <c>
        <is>
          <t>1610571</t>
        </is>
      </c>
      <c>
        <v>1</v>
      </c>
      <c>
        <is>
          <t>MANİSA</t>
        </is>
      </c>
      <c>
        <v>SOMA</v>
      </c>
      <c>
        <is>
          <t>SOMA A SANTRALİ İM/DM 45-82-A00001_MADEN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13:19:17</t>
        </is>
      </c>
      <c>
        <is>
          <t>17.12.2020 13:41:00</t>
        </is>
      </c>
      <c>
        <v>0.361944444</v>
      </c>
      <c>
        <v>1</v>
      </c>
      <c>
        <v>84</v>
      </c>
      <c>
        <v>16</v>
      </c>
      <c>
        <v>117</v>
      </c>
      <c>
        <v>0.361944</v>
      </c>
      <c>
        <v>30.403333</v>
      </c>
      <c>
        <v>5.791111</v>
      </c>
      <c>
        <v>42.3475</v>
      </c>
    </row>
    <row>
      <c>
        <is>
          <t>1610495</t>
        </is>
      </c>
      <c>
        <v>1</v>
      </c>
      <c>
        <is>
          <t>MANİSA</t>
        </is>
      </c>
      <c>
        <v>SOMA</v>
      </c>
      <c>
        <is>
          <t>SOMA DM-1 45-82-M00050_M-4-M16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12:01:31</t>
        </is>
      </c>
      <c>
        <is>
          <t>17.12.2020 12:18:39</t>
        </is>
      </c>
      <c>
        <v>0.285555555</v>
      </c>
      <c>
        <v>100</v>
      </c>
      <c>
        <v>21825</v>
      </c>
      <c>
        <v>1</v>
      </c>
      <c>
        <v>0</v>
      </c>
      <c>
        <v>28.555556</v>
      </c>
      <c>
        <v>6232.249988</v>
      </c>
      <c>
        <v>0.285556</v>
      </c>
      <c>
        <v>0</v>
      </c>
    </row>
    <row>
      <c>
        <is>
          <t>1610527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12:20:15</t>
        </is>
      </c>
      <c>
        <is>
          <t>17.12.2020 12:45:00</t>
        </is>
      </c>
      <c>
        <v>0.4125</v>
      </c>
      <c>
        <v>20</v>
      </c>
      <c>
        <v>4738</v>
      </c>
      <c>
        <v>0</v>
      </c>
      <c>
        <v>144</v>
      </c>
      <c>
        <v>8.25</v>
      </c>
      <c>
        <v>1954.425</v>
      </c>
      <c>
        <v>0</v>
      </c>
      <c>
        <v>59.4</v>
      </c>
    </row>
    <row>
      <c>
        <is>
          <t>1609112</t>
        </is>
      </c>
      <c>
        <v>1</v>
      </c>
      <c>
        <is>
          <t>MANİSA</t>
        </is>
      </c>
      <c>
        <v>SOMA</v>
      </c>
      <c>
        <is>
          <t>SOMA DM-1 45-82-M00050_SOMA GIS TM DM-1 FİDER-1 GİRİŞ-M03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17:22:19</t>
        </is>
      </c>
      <c>
        <is>
          <t>12.12.2020 17:37:00</t>
        </is>
      </c>
      <c>
        <v>0.244722222</v>
      </c>
      <c>
        <v>119</v>
      </c>
      <c>
        <v>19029</v>
      </c>
      <c>
        <v>2</v>
      </c>
      <c>
        <v>9</v>
      </c>
      <c>
        <v>29.121944</v>
      </c>
      <c>
        <v>4656.819162</v>
      </c>
      <c>
        <v>0.489444</v>
      </c>
      <c>
        <v>2.2025</v>
      </c>
    </row>
    <row>
      <c>
        <is>
          <t>1601727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04:20:09</t>
        </is>
      </c>
      <c>
        <is>
          <t>06.12.2020 04:53:00</t>
        </is>
      </c>
      <c>
        <v>0.5475</v>
      </c>
      <c>
        <v>7</v>
      </c>
      <c>
        <v>446</v>
      </c>
      <c>
        <v>234</v>
      </c>
      <c>
        <v>376</v>
      </c>
      <c>
        <v>3.8325</v>
      </c>
      <c>
        <v>244.185</v>
      </c>
      <c>
        <v>128.115</v>
      </c>
      <c>
        <v>205.86</v>
      </c>
    </row>
    <row>
      <c>
        <is>
          <t>1605507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22:47:07</t>
        </is>
      </c>
      <c>
        <is>
          <t>10.12.2020 23:03:00</t>
        </is>
      </c>
      <c>
        <v>0.264722222</v>
      </c>
      <c>
        <v>7</v>
      </c>
      <c>
        <v>446</v>
      </c>
      <c>
        <v>234</v>
      </c>
      <c>
        <v>376</v>
      </c>
      <c>
        <v>1.853056</v>
      </c>
      <c>
        <v>118.066111</v>
      </c>
      <c>
        <v>61.945</v>
      </c>
      <c>
        <v>99.535555</v>
      </c>
    </row>
    <row>
      <c>
        <is>
          <t>1605542</t>
        </is>
      </c>
      <c>
        <v>1</v>
      </c>
      <c>
        <is>
          <t>MANİSA</t>
        </is>
      </c>
      <c>
        <v>SOMA</v>
      </c>
      <c>
        <is>
          <t>SOMA A SANTRALİ İM/DM 45-82-A00001_KIRKAĞAÇ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23:47:33</t>
        </is>
      </c>
      <c>
        <is>
          <t>11.12.2020 00:31:12</t>
        </is>
      </c>
      <c>
        <v>0.7275</v>
      </c>
      <c>
        <v>7</v>
      </c>
      <c>
        <v>446</v>
      </c>
      <c>
        <v>234</v>
      </c>
      <c>
        <v>376</v>
      </c>
      <c>
        <v>5.0925</v>
      </c>
      <c>
        <v>324.465</v>
      </c>
      <c>
        <v>170.235</v>
      </c>
      <c>
        <v>273.54</v>
      </c>
    </row>
    <row>
      <c>
        <is>
          <t>1607494</t>
        </is>
      </c>
      <c>
        <v>1</v>
      </c>
      <c>
        <is>
          <t>MANİSA</t>
        </is>
      </c>
      <c>
        <v>SOMA</v>
      </c>
      <c>
        <is>
          <t>SOMA DM-1 45-82-M00050_DONANIMLI YEDEK M13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17:34:13</t>
        </is>
      </c>
      <c>
        <is>
          <t>12.12.2020 18:10:00</t>
        </is>
      </c>
      <c>
        <v>0.596388888</v>
      </c>
      <c>
        <v>100</v>
      </c>
      <c>
        <v>21415</v>
      </c>
      <c>
        <v>1</v>
      </c>
      <c>
        <v>0</v>
      </c>
      <c>
        <v>59.638889</v>
      </c>
      <c>
        <v>12771.668037</v>
      </c>
      <c>
        <v>0.596389</v>
      </c>
      <c>
        <v>0</v>
      </c>
    </row>
    <row>
      <c>
        <is>
          <t>1599495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09:15:34</t>
        </is>
      </c>
      <c>
        <is>
          <t>02.12.2020 09:29:00</t>
        </is>
      </c>
      <c>
        <v>0.223888888</v>
      </c>
      <c>
        <v>7</v>
      </c>
      <c>
        <v>446</v>
      </c>
      <c>
        <v>234</v>
      </c>
      <c>
        <v>376</v>
      </c>
      <c>
        <v>1.567222</v>
      </c>
      <c>
        <v>99.854444</v>
      </c>
      <c>
        <v>52.39</v>
      </c>
      <c>
        <v>84.182222</v>
      </c>
    </row>
    <row>
      <c>
        <is>
          <t>1626434</t>
        </is>
      </c>
      <c>
        <v>1</v>
      </c>
      <c>
        <is>
          <t>MANİSA</t>
        </is>
      </c>
      <c>
        <v>SOMA</v>
      </c>
      <c>
        <is>
          <t>SOMA TR-3 45-82-M00003_Ayırıcı H01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12:51:00</t>
        </is>
      </c>
      <c>
        <is>
          <t>29.12.2020 16:01:00</t>
        </is>
      </c>
      <c>
        <v>3.166666666</v>
      </c>
      <c>
        <v>1</v>
      </c>
      <c>
        <v>496</v>
      </c>
      <c>
        <v>0</v>
      </c>
      <c>
        <v>1</v>
      </c>
      <c>
        <v>3.166667</v>
      </c>
      <c>
        <v>1570.666666</v>
      </c>
      <c>
        <v>0</v>
      </c>
      <c>
        <v>3.166667</v>
      </c>
    </row>
    <row>
      <c>
        <is>
          <t>1598957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09:07:37</t>
        </is>
      </c>
      <c>
        <is>
          <t>01.12.2020 09:22:28</t>
        </is>
      </c>
      <c>
        <v>0.2475</v>
      </c>
      <c>
        <v>20</v>
      </c>
      <c>
        <v>4738</v>
      </c>
      <c>
        <v>0</v>
      </c>
      <c>
        <v>144</v>
      </c>
      <c>
        <v>4.95</v>
      </c>
      <c>
        <v>1172.655</v>
      </c>
      <c>
        <v>0</v>
      </c>
      <c>
        <v>35.64</v>
      </c>
    </row>
    <row>
      <c>
        <is>
          <t>1625999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16:03:55</t>
        </is>
      </c>
      <c>
        <is>
          <t>28.12.2020 16:21:51</t>
        </is>
      </c>
      <c>
        <v>0.298888888</v>
      </c>
      <c>
        <v>20</v>
      </c>
      <c>
        <v>4740</v>
      </c>
      <c>
        <v>0</v>
      </c>
      <c>
        <v>144</v>
      </c>
      <c>
        <v>5.977778</v>
      </c>
      <c>
        <v>1416.733329</v>
      </c>
      <c>
        <v>0</v>
      </c>
      <c>
        <v>43.04</v>
      </c>
    </row>
    <row>
      <c>
        <is>
          <t>1622238</t>
        </is>
      </c>
      <c>
        <v>1</v>
      </c>
      <c>
        <is>
          <t>MANİSA</t>
        </is>
      </c>
      <c>
        <v>ALAŞEHİR</v>
      </c>
      <c>
        <is>
          <t>ALAŞEHİR TR-61 YILANLI 45-73-M00061__72372995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18:11:42</t>
        </is>
      </c>
      <c>
        <is>
          <t>20.12.2020 19:56:04</t>
        </is>
      </c>
      <c>
        <v>1.739444444</v>
      </c>
      <c>
        <v>0</v>
      </c>
      <c>
        <v>188</v>
      </c>
      <c>
        <v>0</v>
      </c>
      <c>
        <v>0</v>
      </c>
      <c>
        <v>0</v>
      </c>
      <c>
        <v>327.015555</v>
      </c>
      <c>
        <v>0</v>
      </c>
      <c>
        <v>0</v>
      </c>
    </row>
    <row>
      <c>
        <is>
          <t>1626358</t>
        </is>
      </c>
      <c>
        <v>1</v>
      </c>
      <c>
        <is>
          <t>İZMİR</t>
        </is>
      </c>
      <c>
        <v>TİRE</v>
      </c>
      <c>
        <is>
          <t>TİRE TR-10 35-29-L00010_95000160003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11:37:00</t>
        </is>
      </c>
      <c>
        <is>
          <t>29.12.2020 13:00:35</t>
        </is>
      </c>
      <c>
        <v>1.393055555</v>
      </c>
      <c>
        <v>0</v>
      </c>
      <c>
        <v>1</v>
      </c>
      <c>
        <v>0</v>
      </c>
      <c>
        <v>0</v>
      </c>
      <c>
        <v>0</v>
      </c>
      <c>
        <v>1.393056</v>
      </c>
      <c>
        <v>0</v>
      </c>
      <c>
        <v>0</v>
      </c>
    </row>
    <row>
      <c>
        <is>
          <t>1626764</t>
        </is>
      </c>
      <c>
        <v>1</v>
      </c>
      <c>
        <is>
          <t>İZMİR</t>
        </is>
      </c>
      <c>
        <v>TİRE</v>
      </c>
      <c>
        <is>
          <t>TİRE TR-11 35-29-L00011_48352069_56361428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10:06:00</t>
        </is>
      </c>
      <c>
        <is>
          <t>30.12.2020 12:49:46</t>
        </is>
      </c>
      <c>
        <v>2.729444444</v>
      </c>
      <c>
        <v>0</v>
      </c>
      <c>
        <v>42</v>
      </c>
      <c>
        <v>0</v>
      </c>
      <c>
        <v>0</v>
      </c>
      <c>
        <v>0</v>
      </c>
      <c>
        <v>114.636667</v>
      </c>
      <c>
        <v>0</v>
      </c>
      <c>
        <v>0</v>
      </c>
    </row>
    <row>
      <c>
        <is>
          <t>1603229</t>
        </is>
      </c>
      <c>
        <v>1</v>
      </c>
      <c>
        <is>
          <t>İZMİR</t>
        </is>
      </c>
      <c>
        <v>TİRE</v>
      </c>
      <c>
        <is>
          <t>DM-2/13 35-29-M00100_967020315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18:30:18</t>
        </is>
      </c>
      <c>
        <is>
          <t>07.12.2020 19:48:08</t>
        </is>
      </c>
      <c>
        <v>1.297222222</v>
      </c>
      <c>
        <v>0</v>
      </c>
      <c>
        <v>22</v>
      </c>
      <c>
        <v>0</v>
      </c>
      <c>
        <v>0</v>
      </c>
      <c>
        <v>0</v>
      </c>
      <c>
        <v>28.538889</v>
      </c>
      <c>
        <v>0</v>
      </c>
      <c>
        <v>0</v>
      </c>
    </row>
    <row>
      <c>
        <is>
          <t>1607822</t>
        </is>
      </c>
      <c>
        <v>1</v>
      </c>
      <c>
        <is>
          <t>İZMİR</t>
        </is>
      </c>
      <c>
        <v>TİRE</v>
      </c>
      <c>
        <is>
          <t>ESKİOBA TR-3 35-29-L00145_A_56360358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03:53:13</t>
        </is>
      </c>
      <c>
        <is>
          <t>13.12.2020 05:34:38</t>
        </is>
      </c>
      <c>
        <v>1.690277777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23.663889</v>
      </c>
    </row>
    <row>
      <c>
        <is>
          <t>1607744</t>
        </is>
      </c>
      <c>
        <v>1</v>
      </c>
      <c>
        <is>
          <t>İZMİR</t>
        </is>
      </c>
      <c>
        <v>TİRE</v>
      </c>
      <c>
        <is>
          <t>ESKİOBA TR-1 35-29-L00144_A_56397361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22:55:17</t>
        </is>
      </c>
      <c>
        <is>
          <t>13.12.2020 01:25:12</t>
        </is>
      </c>
      <c>
        <v>2.498611111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64.963889</v>
      </c>
    </row>
    <row>
      <c>
        <is>
          <t>1607883</t>
        </is>
      </c>
      <c>
        <v>1</v>
      </c>
      <c>
        <is>
          <t>İZMİR</t>
        </is>
      </c>
      <c>
        <v>TİRE</v>
      </c>
      <c>
        <is>
          <t>ORHAN ATİK SULAMA GRUBU 35-29-M00228_A_56360574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06:13:34</t>
        </is>
      </c>
      <c>
        <is>
          <t>13.12.2020 07:02:34</t>
        </is>
      </c>
      <c>
        <v>0.816666666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1.633333</v>
      </c>
    </row>
    <row>
      <c>
        <is>
          <t>1604356</t>
        </is>
      </c>
      <c>
        <v>1</v>
      </c>
      <c>
        <is>
          <t>İZMİR</t>
        </is>
      </c>
      <c>
        <v>TİRE</v>
      </c>
      <c>
        <is>
          <t>ESKİOBA TR-3 35-29-L00145_35-29-L00145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11:54:16</t>
        </is>
      </c>
      <c>
        <is>
          <t>09.12.2020 15:32:53</t>
        </is>
      </c>
      <c>
        <v>3.643611111</v>
      </c>
      <c>
        <v>0</v>
      </c>
      <c>
        <v>0</v>
      </c>
      <c>
        <v>1</v>
      </c>
      <c>
        <v>71</v>
      </c>
      <c>
        <v>0</v>
      </c>
      <c>
        <v>0</v>
      </c>
      <c>
        <v>3.643611</v>
      </c>
      <c>
        <v>258.696389</v>
      </c>
    </row>
    <row>
      <c>
        <is>
          <t>1606305</t>
        </is>
      </c>
      <c>
        <v>1</v>
      </c>
      <c>
        <is>
          <t>MANİSA</t>
        </is>
      </c>
      <c>
        <v>SOMA</v>
      </c>
      <c>
        <is>
          <t>SOMA TR-23 45-82-M00023_TR-23/1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16:05:13</t>
        </is>
      </c>
      <c>
        <is>
          <t>11.12.2020 16:39:00</t>
        </is>
      </c>
      <c>
        <v>0.563055555</v>
      </c>
      <c>
        <v>6</v>
      </c>
      <c>
        <v>544</v>
      </c>
      <c>
        <v>0</v>
      </c>
      <c>
        <v>0</v>
      </c>
      <c>
        <v>3.378333</v>
      </c>
      <c>
        <v>306.302222</v>
      </c>
      <c>
        <v>0</v>
      </c>
      <c>
        <v>0</v>
      </c>
    </row>
    <row>
      <c>
        <is>
          <t>1601807</t>
        </is>
      </c>
      <c>
        <v>1</v>
      </c>
      <c>
        <is>
          <t>MANİSA</t>
        </is>
      </c>
      <c>
        <v>SOMA</v>
      </c>
      <c>
        <is>
          <t>SOMA TR-17/2 45-82-M00110_B B01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09:36:16</t>
        </is>
      </c>
      <c>
        <is>
          <t>06.12.2020 10:25:02</t>
        </is>
      </c>
      <c>
        <v>0.812777777</v>
      </c>
      <c>
        <v>0</v>
      </c>
      <c>
        <v>43</v>
      </c>
      <c>
        <v>0</v>
      </c>
      <c>
        <v>0</v>
      </c>
      <c>
        <v>0</v>
      </c>
      <c>
        <v>34.949444</v>
      </c>
      <c>
        <v>0</v>
      </c>
      <c>
        <v>0</v>
      </c>
    </row>
    <row>
      <c>
        <is>
          <t>1601545</t>
        </is>
      </c>
      <c>
        <v>1</v>
      </c>
      <c>
        <is>
          <t>MANİSA</t>
        </is>
      </c>
      <c>
        <v>SOMA</v>
      </c>
      <c>
        <is>
          <t>SOMA TR-22 45-82-M00022_945540814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16:56:51</t>
        </is>
      </c>
      <c>
        <is>
          <t>05.12.2020 17:55:05</t>
        </is>
      </c>
      <c>
        <v>0.970555555</v>
      </c>
      <c>
        <v>0</v>
      </c>
      <c>
        <v>2</v>
      </c>
      <c>
        <v>0</v>
      </c>
      <c>
        <v>0</v>
      </c>
      <c>
        <v>0</v>
      </c>
      <c>
        <v>1.941111</v>
      </c>
      <c>
        <v>0</v>
      </c>
      <c>
        <v>0</v>
      </c>
    </row>
    <row>
      <c>
        <is>
          <t>1601364</t>
        </is>
      </c>
      <c>
        <v>1</v>
      </c>
      <c>
        <is>
          <t>MANİSA</t>
        </is>
      </c>
      <c>
        <v>SOMA</v>
      </c>
      <c>
        <is>
          <t>SOMA TR-12/3 45-82-M00086_C_56401831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10:58:46</t>
        </is>
      </c>
      <c>
        <is>
          <t>05.12.2020 13:16:09</t>
        </is>
      </c>
      <c>
        <v>2.289722222</v>
      </c>
      <c>
        <v>0</v>
      </c>
      <c>
        <v>61</v>
      </c>
      <c>
        <v>0</v>
      </c>
      <c>
        <v>0</v>
      </c>
      <c>
        <v>0</v>
      </c>
      <c>
        <v>139.673056</v>
      </c>
      <c>
        <v>0</v>
      </c>
      <c>
        <v>0</v>
      </c>
    </row>
    <row>
      <c>
        <is>
          <t>1623847</t>
        </is>
      </c>
      <c>
        <v>1</v>
      </c>
      <c>
        <is>
          <t>MANİSA</t>
        </is>
      </c>
      <c>
        <v>SOMA</v>
      </c>
      <c>
        <is>
          <t>SOMA DM-5/17 45-82-M00421_C C17b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08:09:56</t>
        </is>
      </c>
      <c>
        <is>
          <t>24.12.2020 09:19:51</t>
        </is>
      </c>
      <c>
        <v>1.165277777</v>
      </c>
      <c>
        <v>0</v>
      </c>
      <c>
        <v>42</v>
      </c>
      <c>
        <v>0</v>
      </c>
      <c>
        <v>0</v>
      </c>
      <c>
        <v>0</v>
      </c>
      <c>
        <v>48.941667</v>
      </c>
      <c>
        <v>0</v>
      </c>
      <c>
        <v>0</v>
      </c>
    </row>
    <row>
      <c>
        <is>
          <t>1624050</t>
        </is>
      </c>
      <c>
        <v>1</v>
      </c>
      <c>
        <is>
          <t>MANİSA</t>
        </is>
      </c>
      <c>
        <v>SOMA</v>
      </c>
      <c>
        <is>
          <t>SOMA TR-17/2 45-82-M00110_945524622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12:59:48</t>
        </is>
      </c>
      <c>
        <is>
          <t>24.12.2020 14:30:32</t>
        </is>
      </c>
      <c>
        <v>1.512222222</v>
      </c>
      <c>
        <v>0</v>
      </c>
      <c>
        <v>8</v>
      </c>
      <c>
        <v>0</v>
      </c>
      <c>
        <v>0</v>
      </c>
      <c>
        <v>0</v>
      </c>
      <c>
        <v>12.097778</v>
      </c>
      <c>
        <v>0</v>
      </c>
      <c>
        <v>0</v>
      </c>
    </row>
    <row>
      <c>
        <is>
          <t>1623272</t>
        </is>
      </c>
      <c>
        <v>1</v>
      </c>
      <c>
        <is>
          <t>MANİSA</t>
        </is>
      </c>
      <c>
        <v>SOMA</v>
      </c>
      <c>
        <is>
          <t>SOMA TR-11 45-82-M00011_945542519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17:46:45</t>
        </is>
      </c>
      <c>
        <is>
          <t>22.12.2020 19:13:56</t>
        </is>
      </c>
      <c>
        <v>1.453055555</v>
      </c>
      <c>
        <v>0</v>
      </c>
      <c>
        <v>4</v>
      </c>
      <c>
        <v>0</v>
      </c>
      <c>
        <v>0</v>
      </c>
      <c>
        <v>0</v>
      </c>
      <c>
        <v>5.812222</v>
      </c>
      <c>
        <v>0</v>
      </c>
      <c>
        <v>0</v>
      </c>
    </row>
    <row>
      <c>
        <is>
          <t>1610601</t>
        </is>
      </c>
      <c>
        <v>1</v>
      </c>
      <c>
        <is>
          <t>MANİSA</t>
        </is>
      </c>
      <c>
        <v>SOMA</v>
      </c>
      <c>
        <is>
          <t>SOMA TR-11 45-82-M00011_45-82-M00011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13:48:56</t>
        </is>
      </c>
      <c>
        <is>
          <t>17.12.2020 16:29:29</t>
        </is>
      </c>
      <c>
        <v>2.675833333</v>
      </c>
      <c>
        <v>1</v>
      </c>
      <c>
        <v>897</v>
      </c>
      <c>
        <v>0</v>
      </c>
      <c>
        <v>0</v>
      </c>
      <c>
        <v>2.675833</v>
      </c>
      <c>
        <v>2400.2225</v>
      </c>
      <c>
        <v>0</v>
      </c>
      <c>
        <v>0</v>
      </c>
    </row>
    <row>
      <c>
        <is>
          <t>1608601</t>
        </is>
      </c>
      <c>
        <v>1</v>
      </c>
      <c>
        <is>
          <t>MANİSA</t>
        </is>
      </c>
      <c>
        <v>SOMA</v>
      </c>
      <c>
        <is>
          <t>SOMA TR-12/2 45-82-M00087_A_56404252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19:23:04</t>
        </is>
      </c>
      <c>
        <is>
          <t>13.12.2020 20:24:57</t>
        </is>
      </c>
      <c>
        <v>1.031388888</v>
      </c>
      <c>
        <v>0</v>
      </c>
      <c>
        <v>336</v>
      </c>
      <c>
        <v>0</v>
      </c>
      <c>
        <v>0</v>
      </c>
      <c>
        <v>0</v>
      </c>
      <c>
        <v>346.546666</v>
      </c>
      <c>
        <v>0</v>
      </c>
      <c>
        <v>0</v>
      </c>
    </row>
    <row>
      <c>
        <is>
          <t>1607793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02:05:49</t>
        </is>
      </c>
      <c>
        <is>
          <t>13.12.2020 02:12:11</t>
        </is>
      </c>
      <c>
        <v>0.106111111</v>
      </c>
      <c>
        <v>0</v>
      </c>
      <c>
        <v>0</v>
      </c>
      <c>
        <v>50</v>
      </c>
      <c>
        <v>1012</v>
      </c>
      <c>
        <v>0</v>
      </c>
      <c>
        <v>0</v>
      </c>
      <c>
        <v>5.305556</v>
      </c>
      <c>
        <v>107.384444</v>
      </c>
    </row>
    <row>
      <c>
        <is>
          <t>1604580</t>
        </is>
      </c>
      <c>
        <v>1</v>
      </c>
      <c>
        <is>
          <t>MANİSA</t>
        </is>
      </c>
      <c>
        <v>SOMA</v>
      </c>
      <c>
        <is>
          <t>SOMA TR-7/2 45-82-M00335_945519420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18:36:12</t>
        </is>
      </c>
      <c>
        <is>
          <t>09.12.2020 19:17:01</t>
        </is>
      </c>
      <c>
        <v>0.680277777</v>
      </c>
      <c>
        <v>0</v>
      </c>
      <c>
        <v>1</v>
      </c>
      <c>
        <v>0</v>
      </c>
      <c>
        <v>0</v>
      </c>
      <c>
        <v>0</v>
      </c>
      <c>
        <v>0.680278</v>
      </c>
      <c>
        <v>0</v>
      </c>
      <c>
        <v>0</v>
      </c>
    </row>
    <row>
      <c>
        <is>
          <t>1605070</t>
        </is>
      </c>
      <c>
        <v>1</v>
      </c>
      <c>
        <is>
          <t>MANİSA</t>
        </is>
      </c>
      <c>
        <v>SOMA</v>
      </c>
      <c>
        <is>
          <t>SOMA TR-4 45-82-M00004_B_56404434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14:07:00</t>
        </is>
      </c>
      <c>
        <is>
          <t>10.12.2020 14:55:03</t>
        </is>
      </c>
      <c>
        <v>0.800833333</v>
      </c>
      <c>
        <v>0</v>
      </c>
      <c>
        <v>150</v>
      </c>
      <c>
        <v>0</v>
      </c>
      <c>
        <v>0</v>
      </c>
      <c>
        <v>0</v>
      </c>
      <c>
        <v>120.125</v>
      </c>
      <c>
        <v>0</v>
      </c>
      <c>
        <v>0</v>
      </c>
    </row>
    <row>
      <c>
        <is>
          <t>1599401</t>
        </is>
      </c>
      <c>
        <v>1</v>
      </c>
      <c>
        <is>
          <t>MANİSA</t>
        </is>
      </c>
      <c>
        <v>SOMA</v>
      </c>
      <c>
        <is>
          <t>SOMA TR-6 45-82-M00006_DAĞITIM TRAFOSU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19:40:47</t>
        </is>
      </c>
      <c>
        <is>
          <t>01.12.2020 20:22:00</t>
        </is>
      </c>
      <c>
        <v>0.686944444</v>
      </c>
      <c>
        <v>1</v>
      </c>
      <c>
        <v>465</v>
      </c>
      <c>
        <v>0</v>
      </c>
      <c>
        <v>18</v>
      </c>
      <c>
        <v>0.686944</v>
      </c>
      <c>
        <v>319.429166</v>
      </c>
      <c>
        <v>0</v>
      </c>
      <c>
        <v>12.365</v>
      </c>
    </row>
    <row>
      <c>
        <is>
          <t>1599869</t>
        </is>
      </c>
      <c>
        <v>1</v>
      </c>
      <c>
        <is>
          <t>MANİSA</t>
        </is>
      </c>
      <c>
        <v>SOMA</v>
      </c>
      <c>
        <is>
          <t>SOMA KÖYLER DM-2 45-82-M00125_HatBaşıAyırıcı_53135526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16:52:50</t>
        </is>
      </c>
      <c>
        <is>
          <t>02.12.2020 17:53:41</t>
        </is>
      </c>
      <c>
        <v>1.014166666</v>
      </c>
      <c>
        <v>0</v>
      </c>
      <c>
        <v>0</v>
      </c>
      <c>
        <v>29</v>
      </c>
      <c>
        <v>803</v>
      </c>
      <c>
        <v>0</v>
      </c>
      <c>
        <v>0</v>
      </c>
      <c>
        <v>29.410833</v>
      </c>
      <c>
        <v>814.375833</v>
      </c>
    </row>
    <row>
      <c>
        <is>
          <t>1602765</t>
        </is>
      </c>
      <c>
        <v>1</v>
      </c>
      <c>
        <is>
          <t>MANİSA</t>
        </is>
      </c>
      <c>
        <v>SOMA</v>
      </c>
      <c>
        <is>
          <t>SOMA TR-5 45-82-M00005_B_56403438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10:00:04</t>
        </is>
      </c>
      <c>
        <is>
          <t>07.12.2020 12:55:03</t>
        </is>
      </c>
      <c>
        <v>2.916113888</v>
      </c>
      <c>
        <v>0</v>
      </c>
      <c>
        <v>293</v>
      </c>
      <c>
        <v>0</v>
      </c>
      <c>
        <v>0</v>
      </c>
      <c>
        <v>0</v>
      </c>
      <c>
        <v>854.421369</v>
      </c>
      <c>
        <v>0</v>
      </c>
      <c>
        <v>0</v>
      </c>
    </row>
    <row>
      <c>
        <is>
          <t>1602947</t>
        </is>
      </c>
      <c>
        <v>1</v>
      </c>
      <c>
        <is>
          <t>MANİSA</t>
        </is>
      </c>
      <c>
        <v>SOMA</v>
      </c>
      <c>
        <is>
          <t>SOMA TR-7/1 45-82-M00080_D_56388605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13:29:32</t>
        </is>
      </c>
      <c>
        <is>
          <t>07.12.2020 14:10:14</t>
        </is>
      </c>
      <c>
        <v>0.678248888</v>
      </c>
      <c>
        <v>0</v>
      </c>
      <c>
        <v>218</v>
      </c>
      <c>
        <v>0</v>
      </c>
      <c>
        <v>0</v>
      </c>
      <c>
        <v>0</v>
      </c>
      <c>
        <v>147.858258</v>
      </c>
      <c>
        <v>0</v>
      </c>
      <c>
        <v>0</v>
      </c>
    </row>
    <row>
      <c>
        <is>
          <t>1609862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15:28:29</t>
        </is>
      </c>
      <c>
        <is>
          <t>15.12.2020 15:48:44</t>
        </is>
      </c>
      <c>
        <v>0.3375</v>
      </c>
      <c>
        <v>0</v>
      </c>
      <c>
        <v>0</v>
      </c>
      <c>
        <v>50</v>
      </c>
      <c>
        <v>1012</v>
      </c>
      <c>
        <v>0</v>
      </c>
      <c>
        <v>0</v>
      </c>
      <c>
        <v>16.875</v>
      </c>
      <c>
        <v>341.55</v>
      </c>
    </row>
    <row>
      <c>
        <is>
          <t>1623872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09:07:21</t>
        </is>
      </c>
      <c>
        <is>
          <t>24.12.2020 09:10:34</t>
        </is>
      </c>
      <c>
        <v>0.053611111</v>
      </c>
      <c>
        <v>0</v>
      </c>
      <c>
        <v>0</v>
      </c>
      <c>
        <v>50</v>
      </c>
      <c>
        <v>1012</v>
      </c>
      <c>
        <v>0</v>
      </c>
      <c>
        <v>0</v>
      </c>
      <c>
        <v>2.680556</v>
      </c>
      <c>
        <v>54.254444</v>
      </c>
    </row>
    <row>
      <c>
        <is>
          <t>1626001</t>
        </is>
      </c>
      <c>
        <v>1</v>
      </c>
      <c>
        <is>
          <t>MANİSA</t>
        </is>
      </c>
      <c>
        <v>SOMA</v>
      </c>
      <c>
        <is>
          <t>SOMA B SANTRALİ TM 45-82-A00004_A SANTRALİ FİDER-1 (1H06)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16:05:01</t>
        </is>
      </c>
      <c>
        <is>
          <t>28.12.2020 16:22:00</t>
        </is>
      </c>
      <c>
        <v>0.283055555</v>
      </c>
      <c>
        <v>107</v>
      </c>
      <c>
        <v>20526</v>
      </c>
      <c>
        <v>999</v>
      </c>
      <c>
        <v>295</v>
      </c>
      <c>
        <v>30.286944</v>
      </c>
      <c>
        <v>5809.998322</v>
      </c>
      <c>
        <v>282.772499</v>
      </c>
      <c>
        <v>83.501389</v>
      </c>
    </row>
    <row>
      <c>
        <is>
          <t>1604690</t>
        </is>
      </c>
      <c>
        <v>1</v>
      </c>
      <c>
        <is>
          <t>MANİSA</t>
        </is>
      </c>
      <c>
        <v>SOMA</v>
      </c>
      <c>
        <is>
          <t>SOMA TR-6 45-82-M00006_DAĞITIM TRAFOSU-M04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08:09:27</t>
        </is>
      </c>
      <c>
        <is>
          <t>10.12.2020 12:15:56</t>
        </is>
      </c>
      <c>
        <v>4.107789722</v>
      </c>
      <c>
        <v>1</v>
      </c>
      <c>
        <v>465</v>
      </c>
      <c>
        <v>0</v>
      </c>
      <c>
        <v>18</v>
      </c>
      <c>
        <v>4.10779</v>
      </c>
      <c>
        <v>1910.122221</v>
      </c>
      <c>
        <v>0</v>
      </c>
      <c>
        <v>73.940215</v>
      </c>
    </row>
    <row>
      <c>
        <is>
          <t>1599887</t>
        </is>
      </c>
      <c>
        <v>1</v>
      </c>
      <c>
        <is>
          <t>MANİSA</t>
        </is>
      </c>
      <c>
        <v>SOMA</v>
      </c>
      <c>
        <is>
          <t>SOMA KÖYLER DM-2 45-82-M00125_SAVAŞTEPE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17:28:38</t>
        </is>
      </c>
      <c>
        <is>
          <t>02.12.2020 17:43:18</t>
        </is>
      </c>
      <c>
        <v>0.244444444</v>
      </c>
      <c>
        <v>2</v>
      </c>
      <c>
        <v>284</v>
      </c>
      <c>
        <v>62</v>
      </c>
      <c>
        <v>163</v>
      </c>
      <c>
        <v>0.488889</v>
      </c>
      <c>
        <v>69.422222</v>
      </c>
      <c>
        <v>15.155556</v>
      </c>
      <c>
        <v>39.844444</v>
      </c>
    </row>
    <row>
      <c>
        <is>
          <t>1599143</t>
        </is>
      </c>
      <c>
        <v>1</v>
      </c>
      <c>
        <is>
          <t>MANİSA</t>
        </is>
      </c>
      <c>
        <v>SOMA</v>
      </c>
      <c>
        <is>
          <t>SOMA TR-7 45-82-M00007_A_56389295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10:17:16</t>
        </is>
      </c>
      <c>
        <is>
          <t>01.12.2020 14:54:00</t>
        </is>
      </c>
      <c>
        <v>4.612222222</v>
      </c>
      <c>
        <v>0</v>
      </c>
      <c>
        <v>111</v>
      </c>
      <c>
        <v>0</v>
      </c>
      <c>
        <v>0</v>
      </c>
      <c>
        <v>0</v>
      </c>
      <c>
        <v>511.956667</v>
      </c>
      <c>
        <v>0</v>
      </c>
      <c>
        <v>0</v>
      </c>
    </row>
    <row>
      <c>
        <is>
          <t>1602943</t>
        </is>
      </c>
      <c>
        <v>1</v>
      </c>
      <c>
        <is>
          <t>MANİSA</t>
        </is>
      </c>
      <c>
        <v>SOMA</v>
      </c>
      <c>
        <is>
          <t>SOMA TR-7 45-82-M00007_A_56389295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13:24:06</t>
        </is>
      </c>
      <c>
        <is>
          <t>07.12.2020 14:05:49</t>
        </is>
      </c>
      <c>
        <v>0.695082222</v>
      </c>
      <c>
        <v>0</v>
      </c>
      <c>
        <v>111</v>
      </c>
      <c>
        <v>0</v>
      </c>
      <c>
        <v>0</v>
      </c>
      <c>
        <v>0</v>
      </c>
      <c>
        <v>77.154127</v>
      </c>
      <c>
        <v>0</v>
      </c>
      <c>
        <v>0</v>
      </c>
    </row>
    <row>
      <c>
        <is>
          <t>1599035</t>
        </is>
      </c>
      <c>
        <v>1</v>
      </c>
      <c>
        <is>
          <t>MANİSA</t>
        </is>
      </c>
      <c>
        <v>SOMA</v>
      </c>
      <c>
        <is>
          <t>SOMA TR-5 45-82-M00005_B_56403438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09:59:00</t>
        </is>
      </c>
      <c>
        <is>
          <t>01.12.2020 10:13:00</t>
        </is>
      </c>
      <c>
        <v>0.233333333</v>
      </c>
      <c>
        <v>0</v>
      </c>
      <c>
        <v>293</v>
      </c>
      <c>
        <v>0</v>
      </c>
      <c>
        <v>0</v>
      </c>
      <c>
        <v>0</v>
      </c>
      <c>
        <v>68.366667</v>
      </c>
      <c>
        <v>0</v>
      </c>
      <c>
        <v>0</v>
      </c>
    </row>
    <row>
      <c>
        <is>
          <t>1607458</t>
        </is>
      </c>
      <c>
        <v>1</v>
      </c>
      <c>
        <is>
          <t>MANİSA</t>
        </is>
      </c>
      <c>
        <v>SOMA</v>
      </c>
      <c>
        <is>
          <t>SOMA B SANTRALİ TM 45-82-A00004_SOMA KÖYLER DM-2 FİDER-2 (2H08) M019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17:22:19</t>
        </is>
      </c>
      <c>
        <is>
          <t>12.12.2020 17:40:00</t>
        </is>
      </c>
      <c>
        <v>0.294722222</v>
      </c>
      <c>
        <v>2</v>
      </c>
      <c>
        <v>334</v>
      </c>
      <c>
        <v>112</v>
      </c>
      <c>
        <v>1175</v>
      </c>
      <c>
        <v>0.589444</v>
      </c>
      <c>
        <v>98.437222</v>
      </c>
      <c>
        <v>33.008889</v>
      </c>
      <c>
        <v>346.298611</v>
      </c>
    </row>
    <row>
      <c>
        <is>
          <t>1624183</t>
        </is>
      </c>
      <c>
        <v>1</v>
      </c>
      <c>
        <is>
          <t>MANİSA</t>
        </is>
      </c>
      <c>
        <v>ALAŞEHİR</v>
      </c>
      <c>
        <is>
          <t>DM06/TR06 45-73-M00066_A a1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15:19:57</t>
        </is>
      </c>
      <c>
        <is>
          <t>24.12.2020 17:28:46</t>
        </is>
      </c>
      <c>
        <v>2.146944444</v>
      </c>
      <c>
        <v>0</v>
      </c>
      <c>
        <v>45</v>
      </c>
      <c>
        <v>0</v>
      </c>
      <c>
        <v>0</v>
      </c>
      <c>
        <v>0</v>
      </c>
      <c>
        <v>96.6125</v>
      </c>
      <c>
        <v>0</v>
      </c>
      <c>
        <v>0</v>
      </c>
    </row>
    <row>
      <c>
        <is>
          <t>1622835</t>
        </is>
      </c>
      <c>
        <v>1</v>
      </c>
      <c>
        <is>
          <t>MANİSA</t>
        </is>
      </c>
      <c>
        <v>ALAŞEHİR</v>
      </c>
      <c>
        <is>
          <t>DM06/TR06 45-73-M00066__72372285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21:52:20</t>
        </is>
      </c>
      <c>
        <is>
          <t>21.12.2020 22:25:02</t>
        </is>
      </c>
      <c>
        <v>0.545</v>
      </c>
      <c>
        <v>0</v>
      </c>
      <c>
        <v>81</v>
      </c>
      <c>
        <v>0</v>
      </c>
      <c>
        <v>0</v>
      </c>
      <c>
        <v>0</v>
      </c>
      <c>
        <v>44.145</v>
      </c>
      <c>
        <v>0</v>
      </c>
      <c>
        <v>0</v>
      </c>
    </row>
    <row>
      <c>
        <is>
          <t>1621585</t>
        </is>
      </c>
      <c>
        <v>1</v>
      </c>
      <c>
        <is>
          <t>MANİSA</t>
        </is>
      </c>
      <c>
        <v>ALAŞEHİR</v>
      </c>
      <c>
        <is>
          <t>DM06/TR06 45-73-M00066__72410378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08:58:09</t>
        </is>
      </c>
      <c>
        <is>
          <t>19.12.2020 09:51:48</t>
        </is>
      </c>
      <c>
        <v>0.894166666</v>
      </c>
      <c>
        <v>0</v>
      </c>
      <c>
        <v>29</v>
      </c>
      <c>
        <v>0</v>
      </c>
      <c>
        <v>0</v>
      </c>
      <c>
        <v>0</v>
      </c>
      <c>
        <v>25.930833</v>
      </c>
      <c>
        <v>0</v>
      </c>
      <c>
        <v>0</v>
      </c>
    </row>
    <row>
      <c>
        <is>
          <t>1622345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23:54:04</t>
        </is>
      </c>
      <c>
        <is>
          <t>21.12.2020 00:46:36</t>
        </is>
      </c>
      <c>
        <v>0.875555555</v>
      </c>
      <c>
        <v>0</v>
      </c>
      <c>
        <v>0</v>
      </c>
      <c>
        <v>28</v>
      </c>
      <c>
        <v>345</v>
      </c>
      <c>
        <v>0</v>
      </c>
      <c>
        <v>0</v>
      </c>
      <c>
        <v>24.515556</v>
      </c>
      <c>
        <v>302.066666</v>
      </c>
    </row>
    <row>
      <c>
        <is>
          <t>1609221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12:17:47</t>
        </is>
      </c>
      <c>
        <is>
          <t>14.12.2020 13:12:58</t>
        </is>
      </c>
      <c>
        <v>0.919722222</v>
      </c>
      <c>
        <v>0</v>
      </c>
      <c>
        <v>0</v>
      </c>
      <c>
        <v>28</v>
      </c>
      <c>
        <v>345</v>
      </c>
      <c>
        <v>0</v>
      </c>
      <c>
        <v>0</v>
      </c>
      <c>
        <v>25.752222</v>
      </c>
      <c>
        <v>317.304167</v>
      </c>
    </row>
    <row>
      <c>
        <is>
          <t>1626447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13:59:02</t>
        </is>
      </c>
      <c>
        <is>
          <t>29.12.2020 14:29:00</t>
        </is>
      </c>
      <c>
        <v>0.499444444</v>
      </c>
      <c>
        <v>0</v>
      </c>
      <c>
        <v>0</v>
      </c>
      <c>
        <v>28</v>
      </c>
      <c>
        <v>345</v>
      </c>
      <c>
        <v>0</v>
      </c>
      <c>
        <v>0</v>
      </c>
      <c>
        <v>13.984444</v>
      </c>
      <c>
        <v>172.308333</v>
      </c>
    </row>
    <row>
      <c>
        <is>
          <t>1625178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18:28:37</t>
        </is>
      </c>
      <c>
        <is>
          <t>26.12.2020 19:46:34</t>
        </is>
      </c>
      <c>
        <v>1.299166666</v>
      </c>
      <c>
        <v>0</v>
      </c>
      <c>
        <v>0</v>
      </c>
      <c>
        <v>28</v>
      </c>
      <c>
        <v>345</v>
      </c>
      <c>
        <v>0</v>
      </c>
      <c>
        <v>0</v>
      </c>
      <c>
        <v>36.376667</v>
      </c>
      <c>
        <v>448.2125</v>
      </c>
    </row>
    <row>
      <c>
        <is>
          <t>1626136</t>
        </is>
      </c>
      <c>
        <v>1</v>
      </c>
      <c>
        <is>
          <t>MANİSA</t>
        </is>
      </c>
      <c>
        <v>SOMA</v>
      </c>
      <c>
        <is>
          <t>SOMA TR-8 45-82-M00008_C_56388339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20:28:02</t>
        </is>
      </c>
      <c>
        <is>
          <t>28.12.2020 22:24:59</t>
        </is>
      </c>
      <c>
        <v>1.949166666</v>
      </c>
      <c>
        <v>0</v>
      </c>
      <c>
        <v>32</v>
      </c>
      <c>
        <v>0</v>
      </c>
      <c>
        <v>0</v>
      </c>
      <c>
        <v>0</v>
      </c>
      <c>
        <v>62.373333</v>
      </c>
      <c>
        <v>0</v>
      </c>
      <c>
        <v>0</v>
      </c>
    </row>
    <row>
      <c>
        <is>
          <t>1606335</t>
        </is>
      </c>
      <c>
        <v>1</v>
      </c>
      <c>
        <is>
          <t>MANİSA</t>
        </is>
      </c>
      <c>
        <v>SOMA</v>
      </c>
      <c>
        <is>
          <t>SOMA TR-8 45-82-M00008_945539804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17:11:00</t>
        </is>
      </c>
      <c>
        <is>
          <t>11.12.2020 17:40:20</t>
        </is>
      </c>
      <c>
        <v>0.488888888</v>
      </c>
      <c>
        <v>0</v>
      </c>
      <c>
        <v>2</v>
      </c>
      <c>
        <v>0</v>
      </c>
      <c>
        <v>0</v>
      </c>
      <c>
        <v>0</v>
      </c>
      <c>
        <v>0.977778</v>
      </c>
      <c>
        <v>0</v>
      </c>
      <c>
        <v>0</v>
      </c>
    </row>
    <row>
      <c>
        <is>
          <t>1603302</t>
        </is>
      </c>
      <c>
        <v>1</v>
      </c>
      <c>
        <is>
          <t>İZMİR</t>
        </is>
      </c>
      <c>
        <v>TİRE</v>
      </c>
      <c>
        <is>
          <t>DM-2/17 35-29-M00017_950330549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20:28:02</t>
        </is>
      </c>
      <c>
        <is>
          <t>07.12.2020 21:24:31</t>
        </is>
      </c>
      <c>
        <v>0.941388888</v>
      </c>
      <c>
        <v>0</v>
      </c>
      <c>
        <v>2</v>
      </c>
      <c>
        <v>0</v>
      </c>
      <c>
        <v>0</v>
      </c>
      <c>
        <v>0</v>
      </c>
      <c>
        <v>1.882778</v>
      </c>
      <c>
        <v>0</v>
      </c>
      <c>
        <v>0</v>
      </c>
    </row>
    <row>
      <c>
        <is>
          <t>1622096</t>
        </is>
      </c>
      <c>
        <v>1</v>
      </c>
      <c>
        <is>
          <t>İZMİR</t>
        </is>
      </c>
      <c>
        <v>TİRE</v>
      </c>
      <c>
        <is>
          <t>TİRE DM-2/8 35-29-L00026_950317988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12:48:31</t>
        </is>
      </c>
      <c>
        <is>
          <t>20.12.2020 14:10:01</t>
        </is>
      </c>
      <c>
        <v>1.358333333</v>
      </c>
      <c>
        <v>0</v>
      </c>
      <c>
        <v>4</v>
      </c>
      <c>
        <v>0</v>
      </c>
      <c>
        <v>0</v>
      </c>
      <c>
        <v>0</v>
      </c>
      <c>
        <v>5.433333</v>
      </c>
      <c>
        <v>0</v>
      </c>
      <c>
        <v>0</v>
      </c>
    </row>
    <row>
      <c>
        <is>
          <t>1622123</t>
        </is>
      </c>
      <c>
        <v>1</v>
      </c>
      <c>
        <is>
          <t>İZMİR</t>
        </is>
      </c>
      <c>
        <v>TİRE</v>
      </c>
      <c>
        <is>
          <t>TİRE DM-2/8 35-29-L00026_950317988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14:16:45</t>
        </is>
      </c>
      <c>
        <is>
          <t>20.12.2020 15:09:06</t>
        </is>
      </c>
      <c>
        <v>0.8725</v>
      </c>
      <c>
        <v>0</v>
      </c>
      <c>
        <v>4</v>
      </c>
      <c>
        <v>0</v>
      </c>
      <c>
        <v>0</v>
      </c>
      <c>
        <v>0</v>
      </c>
      <c>
        <v>3.49</v>
      </c>
      <c>
        <v>0</v>
      </c>
      <c>
        <v>0</v>
      </c>
    </row>
    <row>
      <c>
        <is>
          <t>1623703</t>
        </is>
      </c>
      <c>
        <v>1</v>
      </c>
      <c>
        <is>
          <t>İZMİR</t>
        </is>
      </c>
      <c>
        <v>TİRE</v>
      </c>
      <c>
        <is>
          <t>DM-2/15 35-29-M00098_-M01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17:53:34</t>
        </is>
      </c>
      <c>
        <is>
          <t>23.12.2020 18:30:00</t>
        </is>
      </c>
      <c>
        <v>0.607222222</v>
      </c>
      <c>
        <v>4</v>
      </c>
      <c>
        <v>1568</v>
      </c>
      <c>
        <v>0</v>
      </c>
      <c>
        <v>0</v>
      </c>
      <c>
        <v>2.428889</v>
      </c>
      <c>
        <v>952.124444</v>
      </c>
      <c>
        <v>0</v>
      </c>
      <c>
        <v>0</v>
      </c>
    </row>
    <row>
      <c>
        <is>
          <t>1624290</t>
        </is>
      </c>
      <c>
        <v>1</v>
      </c>
      <c>
        <is>
          <t>İZMİR</t>
        </is>
      </c>
      <c>
        <v>TİRE</v>
      </c>
      <c>
        <is>
          <t>DM-2/16 35-29-M00097_950315805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20:00:10</t>
        </is>
      </c>
      <c>
        <is>
          <t>24.12.2020 22:08:55</t>
        </is>
      </c>
      <c>
        <v>2.145833333</v>
      </c>
      <c>
        <v>0</v>
      </c>
      <c>
        <v>1</v>
      </c>
      <c>
        <v>0</v>
      </c>
      <c>
        <v>0</v>
      </c>
      <c>
        <v>0</v>
      </c>
      <c>
        <v>2.145833</v>
      </c>
      <c>
        <v>0</v>
      </c>
      <c>
        <v>0</v>
      </c>
    </row>
    <row>
      <c>
        <is>
          <t>1604276</t>
        </is>
      </c>
      <c>
        <v>1</v>
      </c>
      <c>
        <is>
          <t>İZMİR</t>
        </is>
      </c>
      <c>
        <v>TİRE</v>
      </c>
      <c>
        <is>
          <t>DM-2/21 35-29-M00095_MESLEK LİSESİ ÖZEL TR-M03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11:11:00</t>
        </is>
      </c>
      <c>
        <is>
          <t>09.12.2020 12:29:18</t>
        </is>
      </c>
      <c>
        <v>1.305</v>
      </c>
      <c>
        <v>1</v>
      </c>
      <c>
        <v>0</v>
      </c>
      <c>
        <v>0</v>
      </c>
      <c>
        <v>0</v>
      </c>
      <c>
        <v>1.305</v>
      </c>
      <c>
        <v>0</v>
      </c>
      <c>
        <v>0</v>
      </c>
      <c>
        <v>0</v>
      </c>
    </row>
    <row>
      <c>
        <is>
          <t>1602955</t>
        </is>
      </c>
      <c>
        <v>1</v>
      </c>
      <c>
        <is>
          <t>MANİSA</t>
        </is>
      </c>
      <c>
        <v>GÖRDES</v>
      </c>
      <c>
        <is>
          <t>GÖRDES TR-19 45-75-M00019_945606327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13:41:00</t>
        </is>
      </c>
      <c>
        <is>
          <t>07.12.2020 13:53:00</t>
        </is>
      </c>
      <c>
        <v>0.2</v>
      </c>
      <c>
        <v>0</v>
      </c>
      <c>
        <v>2</v>
      </c>
      <c>
        <v>0</v>
      </c>
      <c>
        <v>0</v>
      </c>
      <c>
        <v>0</v>
      </c>
      <c>
        <v>0.4</v>
      </c>
      <c>
        <v>0</v>
      </c>
      <c>
        <v>0</v>
      </c>
    </row>
    <row>
      <c>
        <is>
          <t>1625514</t>
        </is>
      </c>
      <c>
        <v>1</v>
      </c>
      <c>
        <is>
          <t>MANİSA</t>
        </is>
      </c>
      <c>
        <v>GÖRDES</v>
      </c>
      <c>
        <is>
          <t>GÖRDES TR-16 45-75-M00016_C_56389510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18:09:08</t>
        </is>
      </c>
      <c>
        <is>
          <t>27.12.2020 19:06:24</t>
        </is>
      </c>
      <c>
        <v>0.954444444</v>
      </c>
      <c>
        <v>0</v>
      </c>
      <c>
        <v>149</v>
      </c>
      <c>
        <v>0</v>
      </c>
      <c>
        <v>0</v>
      </c>
      <c>
        <v>0</v>
      </c>
      <c>
        <v>142.212222</v>
      </c>
      <c>
        <v>0</v>
      </c>
      <c>
        <v>0</v>
      </c>
    </row>
    <row>
      <c>
        <is>
          <t>1625970</t>
        </is>
      </c>
      <c>
        <v>1</v>
      </c>
      <c>
        <is>
          <t>MANİSA</t>
        </is>
      </c>
      <c>
        <v>KULA</v>
      </c>
      <c>
        <is>
          <t>TR-52/A 45-77-L00054_B_56395455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15:25:53</t>
        </is>
      </c>
      <c>
        <is>
          <t>28.12.2020 16:30:10</t>
        </is>
      </c>
      <c>
        <v>1.071388888</v>
      </c>
      <c>
        <v>0</v>
      </c>
      <c>
        <v>3</v>
      </c>
      <c>
        <v>0</v>
      </c>
      <c>
        <v>0</v>
      </c>
      <c>
        <v>0</v>
      </c>
      <c>
        <v>3.214167</v>
      </c>
      <c>
        <v>0</v>
      </c>
      <c>
        <v>0</v>
      </c>
    </row>
    <row>
      <c>
        <is>
          <t>1622915</t>
        </is>
      </c>
      <c>
        <v>1</v>
      </c>
      <c>
        <is>
          <t>MANİSA</t>
        </is>
      </c>
      <c>
        <v>SELENDİ</v>
      </c>
      <c>
        <is>
          <t>SELENDİ TR-10 45-81-M00010_B_56386889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09:24:00</t>
        </is>
      </c>
      <c>
        <is>
          <t>22.12.2020 11:50:15</t>
        </is>
      </c>
      <c>
        <v>2.4375</v>
      </c>
      <c>
        <v>0</v>
      </c>
      <c>
        <v>8</v>
      </c>
      <c>
        <v>0</v>
      </c>
      <c>
        <v>9</v>
      </c>
      <c>
        <v>0</v>
      </c>
      <c>
        <v>19.5</v>
      </c>
      <c>
        <v>0</v>
      </c>
      <c>
        <v>21.9375</v>
      </c>
    </row>
    <row>
      <c>
        <is>
          <t>1603982</t>
        </is>
      </c>
      <c>
        <v>1</v>
      </c>
      <c>
        <is>
          <t>İZMİR</t>
        </is>
      </c>
      <c>
        <v>TİRE</v>
      </c>
      <c>
        <is>
          <t>TİRE TR-12 35-29-L00012_950316018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18:13:10</t>
        </is>
      </c>
      <c>
        <is>
          <t>08.12.2020 19:15:53</t>
        </is>
      </c>
      <c>
        <v>1.045277777</v>
      </c>
      <c>
        <v>0</v>
      </c>
      <c>
        <v>1</v>
      </c>
      <c>
        <v>0</v>
      </c>
      <c>
        <v>0</v>
      </c>
      <c>
        <v>0</v>
      </c>
      <c>
        <v>1.045278</v>
      </c>
      <c>
        <v>0</v>
      </c>
      <c>
        <v>0</v>
      </c>
    </row>
    <row>
      <c>
        <is>
          <t>1604655</t>
        </is>
      </c>
      <c>
        <v>1</v>
      </c>
      <c>
        <is>
          <t>İZMİR</t>
        </is>
      </c>
      <c>
        <v>TİRE</v>
      </c>
      <c>
        <is>
          <t>TİRE TR-16 35-29-L00016_961154092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00:43:53</t>
        </is>
      </c>
      <c>
        <is>
          <t>10.12.2020 01:44:23</t>
        </is>
      </c>
      <c>
        <v>1.008333333</v>
      </c>
      <c>
        <v>0</v>
      </c>
      <c>
        <v>1</v>
      </c>
      <c>
        <v>0</v>
      </c>
      <c>
        <v>0</v>
      </c>
      <c>
        <v>0</v>
      </c>
      <c>
        <v>1.008333</v>
      </c>
      <c>
        <v>0</v>
      </c>
      <c>
        <v>0</v>
      </c>
    </row>
    <row>
      <c>
        <is>
          <t>1605123</t>
        </is>
      </c>
      <c>
        <v>1</v>
      </c>
      <c>
        <is>
          <t>İZMİR</t>
        </is>
      </c>
      <c>
        <v>TİRE</v>
      </c>
      <c>
        <is>
          <t>BÜYÜKKEMERDERE TR-1 35-29-L00303_A_56399888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14:34:25</t>
        </is>
      </c>
      <c>
        <is>
          <t>10.12.2020 16:49:05</t>
        </is>
      </c>
      <c>
        <v>2.244444444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20.2</v>
      </c>
    </row>
    <row>
      <c>
        <is>
          <t>1607222</t>
        </is>
      </c>
      <c>
        <v>1</v>
      </c>
      <c>
        <is>
          <t>İZMİR</t>
        </is>
      </c>
      <c>
        <v>TİRE</v>
      </c>
      <c>
        <is>
          <t>BÜYÜKKEMERDERE TR-1 35-29-L00303_A_56399888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13:40:06</t>
        </is>
      </c>
      <c>
        <is>
          <t>12.12.2020 15:49:09</t>
        </is>
      </c>
      <c>
        <v>2.150833333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19.3575</v>
      </c>
    </row>
    <row>
      <c>
        <is>
          <t>1606816</t>
        </is>
      </c>
      <c>
        <v>1</v>
      </c>
      <c>
        <is>
          <t>İZMİR</t>
        </is>
      </c>
      <c>
        <v>TİRE</v>
      </c>
      <c>
        <is>
          <t>BÜYÜKKEMERDERE KABAKLI TR-1 35-29-L00301_A_56402755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10:44:17</t>
        </is>
      </c>
      <c>
        <is>
          <t>12.12.2020 13:03:14</t>
        </is>
      </c>
      <c>
        <v>2.315833333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2.315833</v>
      </c>
    </row>
    <row>
      <c>
        <is>
          <t>1600913</t>
        </is>
      </c>
      <c>
        <v>1</v>
      </c>
      <c>
        <is>
          <t>İZMİR</t>
        </is>
      </c>
      <c>
        <v>TİRE</v>
      </c>
      <c>
        <is>
          <t>DM-2/15 35-29-M00098_950318134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13:26:42</t>
        </is>
      </c>
      <c>
        <is>
          <t>04.12.2020 18:29:56</t>
        </is>
      </c>
      <c>
        <v>5.053888888</v>
      </c>
      <c>
        <v>0</v>
      </c>
      <c>
        <v>7</v>
      </c>
      <c>
        <v>0</v>
      </c>
      <c>
        <v>0</v>
      </c>
      <c>
        <v>0</v>
      </c>
      <c>
        <v>35.377222</v>
      </c>
      <c>
        <v>0</v>
      </c>
      <c>
        <v>0</v>
      </c>
    </row>
    <row>
      <c>
        <is>
          <t>1607596</t>
        </is>
      </c>
      <c>
        <v>1</v>
      </c>
      <c>
        <is>
          <t>İZMİR</t>
        </is>
      </c>
      <c>
        <v>TİRE</v>
      </c>
      <c>
        <is>
          <t>TİRE DM-2/4 35-29-L00023_950316509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19:49:00</t>
        </is>
      </c>
      <c>
        <is>
          <t>12.12.2020 21:49:58</t>
        </is>
      </c>
      <c>
        <v>2.016111111</v>
      </c>
      <c>
        <v>0</v>
      </c>
      <c>
        <v>1</v>
      </c>
      <c>
        <v>0</v>
      </c>
      <c>
        <v>0</v>
      </c>
      <c>
        <v>0</v>
      </c>
      <c>
        <v>2.016111</v>
      </c>
      <c>
        <v>0</v>
      </c>
      <c>
        <v>0</v>
      </c>
    </row>
    <row>
      <c>
        <is>
          <t>1604202</t>
        </is>
      </c>
      <c>
        <v>1</v>
      </c>
      <c>
        <is>
          <t>MANİSA</t>
        </is>
      </c>
      <c>
        <v>GÖRDES</v>
      </c>
      <c>
        <is>
          <t>GÖRDES TR-38 45-75-M00038_C c4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09:20:57</t>
        </is>
      </c>
      <c>
        <is>
          <t>09.12.2020 11:08:01</t>
        </is>
      </c>
      <c>
        <v>1.784444444</v>
      </c>
      <c>
        <v>0</v>
      </c>
      <c>
        <v>83</v>
      </c>
      <c>
        <v>0</v>
      </c>
      <c>
        <v>0</v>
      </c>
      <c>
        <v>0</v>
      </c>
      <c>
        <v>148.108889</v>
      </c>
      <c>
        <v>0</v>
      </c>
      <c>
        <v>0</v>
      </c>
    </row>
    <row>
      <c>
        <is>
          <t>1600525</t>
        </is>
      </c>
      <c>
        <v>1</v>
      </c>
      <c>
        <is>
          <t>İZMİR</t>
        </is>
      </c>
      <c>
        <v>BAYINDIR</v>
      </c>
      <c>
        <is>
          <t>KIZILOBA KIRKPINAR TR-2 35-20-L00436_Ayırıcı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20:23:00</t>
        </is>
      </c>
      <c>
        <is>
          <t>03.12.2020 22:56:32</t>
        </is>
      </c>
      <c>
        <v>2.558888888</v>
      </c>
      <c>
        <v>0</v>
      </c>
      <c>
        <v>1</v>
      </c>
      <c>
        <v>1</v>
      </c>
      <c>
        <v>33</v>
      </c>
      <c>
        <v>0</v>
      </c>
      <c>
        <v>2.558889</v>
      </c>
      <c>
        <v>2.558889</v>
      </c>
      <c>
        <v>84.443333</v>
      </c>
    </row>
    <row>
      <c>
        <is>
          <t>1626419</t>
        </is>
      </c>
      <c>
        <v>1</v>
      </c>
      <c>
        <is>
          <t>MANİSA</t>
        </is>
      </c>
      <c>
        <v>KULA</v>
      </c>
      <c>
        <is>
          <t>BATTALMUSTAFA TR-1 45-77-L00204_Ayırıcı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13:04:12</t>
        </is>
      </c>
      <c>
        <is>
          <t>29.12.2020 13:44:00</t>
        </is>
      </c>
      <c>
        <v>0.663333333</v>
      </c>
      <c>
        <v>0</v>
      </c>
      <c>
        <v>0</v>
      </c>
      <c>
        <v>3</v>
      </c>
      <c>
        <v>18</v>
      </c>
      <c>
        <v>0</v>
      </c>
      <c>
        <v>0</v>
      </c>
      <c>
        <v>1.99</v>
      </c>
      <c>
        <v>11.94</v>
      </c>
    </row>
    <row>
      <c>
        <is>
          <t>1625083</t>
        </is>
      </c>
      <c>
        <v>1</v>
      </c>
      <c>
        <is>
          <t>MANİSA</t>
        </is>
      </c>
      <c>
        <v>ALAŞEHİR</v>
      </c>
      <c>
        <is>
          <t>OSMANİYE ÇANDIR TR-2 45-73-M01174_95000096811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14:27:52</t>
        </is>
      </c>
      <c>
        <is>
          <t>26.12.2020 16:19:10</t>
        </is>
      </c>
      <c>
        <v>1.855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1.855</v>
      </c>
    </row>
    <row>
      <c>
        <is>
          <t>1607806</t>
        </is>
      </c>
      <c>
        <v>1</v>
      </c>
      <c>
        <is>
          <t>MANİSA</t>
        </is>
      </c>
      <c>
        <v>SOMA</v>
      </c>
      <c>
        <is>
          <t>SOMA MERKEZ DM-2 45-82-M00070_TR-40-M06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02:47:33</t>
        </is>
      </c>
      <c>
        <is>
          <t>13.12.2020 03:49:11</t>
        </is>
      </c>
      <c>
        <v>1.027222222</v>
      </c>
      <c>
        <v>55</v>
      </c>
      <c>
        <v>5343</v>
      </c>
      <c>
        <v>2</v>
      </c>
      <c>
        <v>9</v>
      </c>
      <c>
        <v>56.497222</v>
      </c>
      <c>
        <v>5488.448332</v>
      </c>
      <c>
        <v>2.054444</v>
      </c>
      <c>
        <v>9.245</v>
      </c>
    </row>
    <row>
      <c>
        <is>
          <t>1608087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10:46:30</t>
        </is>
      </c>
      <c>
        <is>
          <t>13.12.2020 11:07:00</t>
        </is>
      </c>
      <c>
        <v>0.341666666</v>
      </c>
      <c>
        <v>7</v>
      </c>
      <c>
        <v>446</v>
      </c>
      <c>
        <v>234</v>
      </c>
      <c>
        <v>376</v>
      </c>
      <c>
        <v>2.391667</v>
      </c>
      <c>
        <v>152.383333</v>
      </c>
      <c>
        <v>79.95</v>
      </c>
      <c>
        <v>128.466666</v>
      </c>
    </row>
    <row>
      <c>
        <is>
          <t>1607797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02:02:54</t>
        </is>
      </c>
      <c>
        <is>
          <t>13.12.2020 03:43:00</t>
        </is>
      </c>
      <c>
        <v>1.668333333</v>
      </c>
      <c>
        <v>20</v>
      </c>
      <c>
        <v>1057</v>
      </c>
      <c>
        <v>215</v>
      </c>
      <c>
        <v>2212</v>
      </c>
      <c>
        <v>33.366667</v>
      </c>
      <c>
        <v>1763.428333</v>
      </c>
      <c>
        <v>358.691667</v>
      </c>
      <c>
        <v>3690.353333</v>
      </c>
    </row>
    <row>
      <c>
        <is>
          <t>1603034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15:15:35</t>
        </is>
      </c>
      <c>
        <is>
          <t>07.12.2020 15:20:58</t>
        </is>
      </c>
      <c>
        <v>0.089722222</v>
      </c>
      <c>
        <v>20</v>
      </c>
      <c>
        <v>1057</v>
      </c>
      <c>
        <v>215</v>
      </c>
      <c>
        <v>2212</v>
      </c>
      <c>
        <v>1.794444</v>
      </c>
      <c>
        <v>94.836389</v>
      </c>
      <c>
        <v>19.290278</v>
      </c>
      <c>
        <v>198.465555</v>
      </c>
    </row>
    <row>
      <c>
        <is>
          <t>1610547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12:52:21</t>
        </is>
      </c>
      <c>
        <is>
          <t>17.12.2020 13:28:17</t>
        </is>
      </c>
      <c>
        <v>0.598888888</v>
      </c>
      <c>
        <v>20</v>
      </c>
      <c>
        <v>1057</v>
      </c>
      <c>
        <v>215</v>
      </c>
      <c>
        <v>2192</v>
      </c>
      <c>
        <v>11.977778</v>
      </c>
      <c>
        <v>633.025555</v>
      </c>
      <c>
        <v>128.761111</v>
      </c>
      <c>
        <v>1312.764442</v>
      </c>
    </row>
    <row>
      <c>
        <is>
          <t>1624747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16:55:05</t>
        </is>
      </c>
      <c>
        <is>
          <t>25.12.2020 17:01:00</t>
        </is>
      </c>
      <c>
        <v>0.098611111</v>
      </c>
      <c>
        <v>20</v>
      </c>
      <c>
        <v>1058</v>
      </c>
      <c>
        <v>215</v>
      </c>
      <c>
        <v>2215</v>
      </c>
      <c>
        <v>1.972222</v>
      </c>
      <c>
        <v>104.330555</v>
      </c>
      <c>
        <v>21.201389</v>
      </c>
      <c>
        <v>218.423611</v>
      </c>
    </row>
    <row>
      <c>
        <is>
          <t>1602629</t>
        </is>
      </c>
      <c>
        <v>1</v>
      </c>
      <c>
        <is>
          <t>MANİSA</t>
        </is>
      </c>
      <c>
        <v>ALAŞEHİR</v>
      </c>
      <c>
        <is>
          <t>ALAŞEHİR TM 45-73-A00001_CABBAR DM-1 M07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07.12.2020 00:25:43</t>
        </is>
      </c>
      <c>
        <is>
          <t>07.12.2020 00:27:12</t>
        </is>
      </c>
      <c>
        <v>0.024614722</v>
      </c>
      <c>
        <v>18</v>
      </c>
      <c>
        <v>27</v>
      </c>
      <c>
        <v>219</v>
      </c>
      <c>
        <v>4629</v>
      </c>
      <c>
        <v>0.443065</v>
      </c>
      <c>
        <v>0.664597</v>
      </c>
      <c>
        <v>5.390624</v>
      </c>
      <c>
        <v>113.941548</v>
      </c>
    </row>
    <row>
      <c>
        <is>
          <t>1601226</t>
        </is>
      </c>
      <c>
        <v>1</v>
      </c>
      <c>
        <is>
          <t>MANİSA</t>
        </is>
      </c>
      <c>
        <v>ALAŞEHİR</v>
      </c>
      <c>
        <is>
          <t>ALAŞEHİR TM 45-73-A00001_ALAŞEHİR ŞEHİR-2 M03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05.12.2020 00:01:38</t>
        </is>
      </c>
      <c>
        <is>
          <t>05.12.2020 00:47:42</t>
        </is>
      </c>
      <c>
        <v>0.767777777</v>
      </c>
      <c>
        <v>96</v>
      </c>
      <c>
        <v>14947</v>
      </c>
      <c>
        <v>5</v>
      </c>
      <c>
        <v>83</v>
      </c>
      <c>
        <v>73.706667</v>
      </c>
      <c>
        <v>11475.974433</v>
      </c>
      <c>
        <v>3.838889</v>
      </c>
      <c>
        <v>63.725555</v>
      </c>
    </row>
    <row>
      <c>
        <is>
          <t>1607942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08:38:55</t>
        </is>
      </c>
      <c>
        <is>
          <t>13.12.2020 09:39:09</t>
        </is>
      </c>
      <c>
        <v>1.003888888</v>
      </c>
      <c>
        <v>20</v>
      </c>
      <c>
        <v>1057</v>
      </c>
      <c>
        <v>215</v>
      </c>
      <c>
        <v>2212</v>
      </c>
      <c>
        <v>20.077778</v>
      </c>
      <c>
        <v>1061.110555</v>
      </c>
      <c>
        <v>215.836111</v>
      </c>
      <c>
        <v>2220.60222</v>
      </c>
    </row>
    <row>
      <c>
        <is>
          <t>1606049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12:27:00</t>
        </is>
      </c>
      <c>
        <is>
          <t>11.12.2020 12:41:27</t>
        </is>
      </c>
      <c>
        <v>0.240833333</v>
      </c>
      <c>
        <v>20</v>
      </c>
      <c>
        <v>1057</v>
      </c>
      <c>
        <v>215</v>
      </c>
      <c>
        <v>2212</v>
      </c>
      <c>
        <v>4.816667</v>
      </c>
      <c>
        <v>254.560833</v>
      </c>
      <c>
        <v>51.779167</v>
      </c>
      <c>
        <v>532.723333</v>
      </c>
    </row>
    <row>
      <c>
        <is>
          <t>1625979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15:50:01</t>
        </is>
      </c>
      <c>
        <is>
          <t>28.12.2020 16:20:00</t>
        </is>
      </c>
      <c>
        <v>0.499722222</v>
      </c>
      <c>
        <v>20</v>
      </c>
      <c>
        <v>1058</v>
      </c>
      <c>
        <v>215</v>
      </c>
      <c>
        <v>2215</v>
      </c>
      <c>
        <v>9.994444</v>
      </c>
      <c>
        <v>528.706111</v>
      </c>
      <c>
        <v>107.440278</v>
      </c>
      <c>
        <v>1106.884722</v>
      </c>
    </row>
    <row>
      <c>
        <is>
          <t>1607902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07:23:41</t>
        </is>
      </c>
      <c>
        <is>
          <t>13.12.2020 07:30:59</t>
        </is>
      </c>
      <c>
        <v>0.121666666</v>
      </c>
      <c>
        <v>20</v>
      </c>
      <c>
        <v>1057</v>
      </c>
      <c>
        <v>100</v>
      </c>
      <c>
        <v>1768</v>
      </c>
      <c>
        <v>2.433333</v>
      </c>
      <c>
        <v>128.601666</v>
      </c>
      <c>
        <v>12.166667</v>
      </c>
      <c>
        <v>215.106665</v>
      </c>
    </row>
    <row>
      <c>
        <is>
          <t>1623298</t>
        </is>
      </c>
      <c>
        <v>1</v>
      </c>
      <c>
        <is>
          <t>MANİSA</t>
        </is>
      </c>
      <c>
        <v>KULA</v>
      </c>
      <c>
        <is>
          <t>TR-24 45-77-L00024_945486956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18:17:30</t>
        </is>
      </c>
      <c>
        <is>
          <t>22.12.2020 20:05:11</t>
        </is>
      </c>
      <c>
        <v>1.794722222</v>
      </c>
      <c>
        <v>0</v>
      </c>
      <c>
        <v>1</v>
      </c>
      <c>
        <v>0</v>
      </c>
      <c>
        <v>0</v>
      </c>
      <c>
        <v>0</v>
      </c>
      <c>
        <v>1.794722</v>
      </c>
      <c>
        <v>0</v>
      </c>
      <c>
        <v>0</v>
      </c>
    </row>
    <row>
      <c>
        <is>
          <t>1609548</t>
        </is>
      </c>
      <c>
        <v>1</v>
      </c>
      <c>
        <is>
          <t>MANİSA</t>
        </is>
      </c>
      <c>
        <v>ALAŞEHİR</v>
      </c>
      <c>
        <is>
          <t>ALAŞEHİR TR-16/A 45-73-M00092_915775428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19:02:00</t>
        </is>
      </c>
      <c>
        <is>
          <t>14.12.2020 19:41:15</t>
        </is>
      </c>
      <c>
        <v>0.654166666</v>
      </c>
      <c>
        <v>0</v>
      </c>
      <c>
        <v>1</v>
      </c>
      <c>
        <v>0</v>
      </c>
      <c>
        <v>0</v>
      </c>
      <c>
        <v>0</v>
      </c>
      <c>
        <v>0.654167</v>
      </c>
      <c>
        <v>0</v>
      </c>
      <c>
        <v>0</v>
      </c>
    </row>
    <row>
      <c>
        <is>
          <t>1601498</t>
        </is>
      </c>
      <c>
        <v>1</v>
      </c>
      <c>
        <is>
          <t>MANİSA</t>
        </is>
      </c>
      <c>
        <v>ALAŞEHİR</v>
      </c>
      <c>
        <is>
          <t>ALAŞEHİR TR-8 45-73-M00008_945670240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15:04:51</t>
        </is>
      </c>
      <c>
        <is>
          <t>05.12.2020 16:02:28</t>
        </is>
      </c>
      <c>
        <v>0.960277777</v>
      </c>
      <c>
        <v>0</v>
      </c>
      <c>
        <v>3</v>
      </c>
      <c>
        <v>0</v>
      </c>
      <c>
        <v>0</v>
      </c>
      <c>
        <v>0</v>
      </c>
      <c>
        <v>2.880833</v>
      </c>
      <c>
        <v>0</v>
      </c>
      <c>
        <v>0</v>
      </c>
    </row>
    <row>
      <c>
        <is>
          <t>1611002</t>
        </is>
      </c>
      <c>
        <v>1</v>
      </c>
      <c>
        <is>
          <t>İZMİR</t>
        </is>
      </c>
      <c>
        <v>TİRE</v>
      </c>
      <c>
        <is>
          <t>TİRE TR-16 35-29-L00016_48390918_56381583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10:26:00</t>
        </is>
      </c>
      <c>
        <is>
          <t>18.12.2020 11:50:30</t>
        </is>
      </c>
      <c>
        <v>1.408333333</v>
      </c>
      <c>
        <v>0</v>
      </c>
      <c>
        <v>26</v>
      </c>
      <c>
        <v>0</v>
      </c>
      <c>
        <v>0</v>
      </c>
      <c>
        <v>0</v>
      </c>
      <c>
        <v>36.616667</v>
      </c>
      <c>
        <v>0</v>
      </c>
      <c>
        <v>0</v>
      </c>
    </row>
    <row>
      <c>
        <is>
          <t>1604964</t>
        </is>
      </c>
      <c>
        <v>1</v>
      </c>
      <c>
        <is>
          <t>İZMİR</t>
        </is>
      </c>
      <c>
        <v>TİRE</v>
      </c>
      <c>
        <is>
          <t>DM-3/2 35-29-M00101_950250872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11:43:37</t>
        </is>
      </c>
      <c>
        <is>
          <t>10.12.2020 13:57:16</t>
        </is>
      </c>
      <c>
        <v>2.2275</v>
      </c>
      <c>
        <v>0</v>
      </c>
      <c>
        <v>1</v>
      </c>
      <c>
        <v>0</v>
      </c>
      <c>
        <v>0</v>
      </c>
      <c>
        <v>0</v>
      </c>
      <c>
        <v>2.2275</v>
      </c>
      <c>
        <v>0</v>
      </c>
      <c>
        <v>0</v>
      </c>
    </row>
    <row>
      <c>
        <is>
          <t>1626839</t>
        </is>
      </c>
      <c>
        <v>1</v>
      </c>
      <c>
        <is>
          <t>İZMİR</t>
        </is>
      </c>
      <c>
        <v>TİRE</v>
      </c>
      <c>
        <is>
          <t>DM-3/2 35-29-M00101_950327085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11:46:44</t>
        </is>
      </c>
      <c>
        <is>
          <t>30.12.2020 14:48:38</t>
        </is>
      </c>
      <c>
        <v>3.031666666</v>
      </c>
      <c>
        <v>0</v>
      </c>
      <c>
        <v>3</v>
      </c>
      <c>
        <v>0</v>
      </c>
      <c>
        <v>0</v>
      </c>
      <c>
        <v>0</v>
      </c>
      <c>
        <v>9.095</v>
      </c>
      <c>
        <v>0</v>
      </c>
      <c>
        <v>0</v>
      </c>
    </row>
    <row>
      <c>
        <is>
          <t>1625876</t>
        </is>
      </c>
      <c>
        <v>1</v>
      </c>
      <c>
        <is>
          <t>MANİSA</t>
        </is>
      </c>
      <c>
        <v>SOMA</v>
      </c>
      <c>
        <is>
          <t>TURGUTALP TOKİ TR-5 45-82-M00434_945530492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12:57:17</t>
        </is>
      </c>
      <c>
        <is>
          <t>28.12.2020 14:50:55</t>
        </is>
      </c>
      <c>
        <v>1.893888888</v>
      </c>
      <c>
        <v>0</v>
      </c>
      <c>
        <v>27</v>
      </c>
      <c>
        <v>0</v>
      </c>
      <c>
        <v>0</v>
      </c>
      <c>
        <v>0</v>
      </c>
      <c>
        <v>51.135</v>
      </c>
      <c>
        <v>0</v>
      </c>
      <c>
        <v>0</v>
      </c>
    </row>
    <row>
      <c>
        <is>
          <t>1605272</t>
        </is>
      </c>
      <c>
        <v>1</v>
      </c>
      <c>
        <is>
          <t>MANİSA</t>
        </is>
      </c>
      <c>
        <v>SOMA</v>
      </c>
      <c>
        <is>
          <t>KADIDEĞİRMENİ KÖK 45-82-M00127_AVDAN-M06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17:31:21</t>
        </is>
      </c>
      <c>
        <is>
          <t>10.12.2020 17:47:00</t>
        </is>
      </c>
      <c>
        <v>0.260833333</v>
      </c>
      <c>
        <v>26</v>
      </c>
      <c>
        <v>2671</v>
      </c>
      <c>
        <v>76</v>
      </c>
      <c>
        <v>752</v>
      </c>
      <c>
        <v>6.781667</v>
      </c>
      <c>
        <v>696.685832</v>
      </c>
      <c>
        <v>19.823333</v>
      </c>
      <c>
        <v>196.146666</v>
      </c>
    </row>
    <row>
      <c>
        <is>
          <t>1626314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10:44:00</t>
        </is>
      </c>
      <c>
        <is>
          <t>29.12.2020 11:28:53</t>
        </is>
      </c>
      <c>
        <v>0.748055555</v>
      </c>
      <c>
        <v>13</v>
      </c>
      <c>
        <v>411</v>
      </c>
      <c>
        <v>8</v>
      </c>
      <c>
        <v>0</v>
      </c>
      <c>
        <v>9.724722</v>
      </c>
      <c>
        <v>307.450833</v>
      </c>
      <c>
        <v>5.984444</v>
      </c>
      <c>
        <v>0</v>
      </c>
    </row>
    <row>
      <c>
        <is>
          <t>1624435</t>
        </is>
      </c>
      <c>
        <v>1</v>
      </c>
      <c>
        <is>
          <t>MANİSA</t>
        </is>
      </c>
      <c>
        <v>TURGUTLU</v>
      </c>
      <c>
        <is>
          <t>IRLAMAZ KÖK 45-83-L00153_ÇEPİNDERE TR-1-L02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08:54:56</t>
        </is>
      </c>
      <c>
        <is>
          <t>25.12.2020 09:42:00</t>
        </is>
      </c>
      <c>
        <v>0.784444444</v>
      </c>
      <c>
        <v>13</v>
      </c>
      <c>
        <v>411</v>
      </c>
      <c>
        <v>8</v>
      </c>
      <c>
        <v>0</v>
      </c>
      <c>
        <v>10.197778</v>
      </c>
      <c>
        <v>322.406666</v>
      </c>
      <c>
        <v>6.275556</v>
      </c>
      <c>
        <v>0</v>
      </c>
    </row>
    <row>
      <c>
        <is>
          <t>1623853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08:30:11</t>
        </is>
      </c>
      <c>
        <is>
          <t>24.12.2020 09:30:00</t>
        </is>
      </c>
      <c>
        <v>0.996944444</v>
      </c>
      <c>
        <v>13</v>
      </c>
      <c>
        <v>411</v>
      </c>
      <c>
        <v>8</v>
      </c>
      <c>
        <v>0</v>
      </c>
      <c>
        <v>12.960278</v>
      </c>
      <c>
        <v>409.744166</v>
      </c>
      <c>
        <v>7.975556</v>
      </c>
      <c>
        <v>0</v>
      </c>
    </row>
    <row>
      <c>
        <is>
          <t>1623766</t>
        </is>
      </c>
      <c>
        <v>1</v>
      </c>
      <c>
        <is>
          <t>MANİSA</t>
        </is>
      </c>
      <c>
        <v>TURGUTLU</v>
      </c>
      <c>
        <is>
          <t>TR-1/22 45-83-M00022_48048637_56400706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20:49:23</t>
        </is>
      </c>
      <c>
        <is>
          <t>23.12.2020 21:45:54</t>
        </is>
      </c>
      <c>
        <v>0.941944444</v>
      </c>
      <c>
        <v>0</v>
      </c>
      <c>
        <v>24</v>
      </c>
      <c>
        <v>0</v>
      </c>
      <c>
        <v>0</v>
      </c>
      <c>
        <v>0</v>
      </c>
      <c>
        <v>22.606667</v>
      </c>
      <c>
        <v>0</v>
      </c>
      <c>
        <v>0</v>
      </c>
    </row>
    <row>
      <c>
        <is>
          <t>1609272</t>
        </is>
      </c>
      <c>
        <v>1</v>
      </c>
      <c>
        <is>
          <t>İZMİR</t>
        </is>
      </c>
      <c>
        <v>ÖDEMİŞ</v>
      </c>
      <c>
        <is>
          <t>DARIOVASI TR-2 35-15-L00985_35-15-L00985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13:41:00</t>
        </is>
      </c>
      <c>
        <is>
          <t>14.12.2020 14:45:21</t>
        </is>
      </c>
      <c>
        <v>1.0725</v>
      </c>
      <c>
        <v>0</v>
      </c>
      <c>
        <v>0</v>
      </c>
      <c>
        <v>1</v>
      </c>
      <c>
        <v>30</v>
      </c>
      <c>
        <v>0</v>
      </c>
      <c>
        <v>0</v>
      </c>
      <c>
        <v>1.0725</v>
      </c>
      <c>
        <v>32.175</v>
      </c>
    </row>
    <row>
      <c>
        <is>
          <t>1608428</t>
        </is>
      </c>
      <c>
        <v>1</v>
      </c>
      <c>
        <is>
          <t>İZMİR</t>
        </is>
      </c>
      <c>
        <v>ÖDEMİŞ</v>
      </c>
      <c>
        <is>
          <t>HORZUM GENCER YAYLASI-5 35-15-L00995_A_56371173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16:02:48</t>
        </is>
      </c>
      <c>
        <is>
          <t>13.12.2020 19:17:42</t>
        </is>
      </c>
      <c>
        <v>3.248333333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38.98</v>
      </c>
    </row>
    <row>
      <c>
        <is>
          <t>1608582</t>
        </is>
      </c>
      <c>
        <v>1</v>
      </c>
      <c>
        <is>
          <t>İZMİR</t>
        </is>
      </c>
      <c>
        <v>ÖDEMİŞ</v>
      </c>
      <c>
        <is>
          <t>DARIOVASI TR-2 35-15-L00985_Ayırıcı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19:09:30</t>
        </is>
      </c>
      <c>
        <is>
          <t>13.12.2020 21:11:57</t>
        </is>
      </c>
      <c>
        <v>2.040833333</v>
      </c>
      <c>
        <v>0</v>
      </c>
      <c>
        <v>0</v>
      </c>
      <c>
        <v>1</v>
      </c>
      <c>
        <v>30</v>
      </c>
      <c>
        <v>0</v>
      </c>
      <c>
        <v>0</v>
      </c>
      <c>
        <v>2.040833</v>
      </c>
      <c>
        <v>61.225</v>
      </c>
    </row>
    <row>
      <c>
        <is>
          <t>1608894</t>
        </is>
      </c>
      <c>
        <v>1</v>
      </c>
      <c>
        <is>
          <t>İZMİR</t>
        </is>
      </c>
      <c>
        <v>ÖDEMİŞ</v>
      </c>
      <c>
        <is>
          <t>FATİH KÖK 35-15-L01160_DSİ-2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07:19:13</t>
        </is>
      </c>
      <c>
        <is>
          <t>14.12.2020 09:42:38</t>
        </is>
      </c>
      <c>
        <v>2.390277777</v>
      </c>
      <c>
        <v>0</v>
      </c>
      <c>
        <v>0</v>
      </c>
      <c>
        <v>27</v>
      </c>
      <c>
        <v>289</v>
      </c>
      <c>
        <v>0</v>
      </c>
      <c>
        <v>0</v>
      </c>
      <c>
        <v>64.5375</v>
      </c>
      <c>
        <v>690.790278</v>
      </c>
    </row>
    <row>
      <c>
        <is>
          <t>1605911</t>
        </is>
      </c>
      <c>
        <v>1</v>
      </c>
      <c>
        <is>
          <t>İZMİR</t>
        </is>
      </c>
      <c>
        <v>FOÇA</v>
      </c>
      <c>
        <is>
          <t>YENİFOÇA M-274 35-23-M00274_950421130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10:17:57</t>
        </is>
      </c>
      <c>
        <is>
          <t>11.12.2020 20:51:29</t>
        </is>
      </c>
      <c>
        <v>10.558888888</v>
      </c>
      <c>
        <v>0</v>
      </c>
      <c>
        <v>1</v>
      </c>
      <c>
        <v>0</v>
      </c>
      <c>
        <v>0</v>
      </c>
      <c>
        <v>0</v>
      </c>
      <c>
        <v>10.558889</v>
      </c>
      <c>
        <v>0</v>
      </c>
      <c>
        <v>0</v>
      </c>
    </row>
    <row>
      <c>
        <is>
          <t>1599588</t>
        </is>
      </c>
      <c>
        <v>1</v>
      </c>
      <c>
        <is>
          <t>MANİSA</t>
        </is>
      </c>
      <c>
        <v>SOMA</v>
      </c>
      <c>
        <is>
          <t>KARACAHİSAR TR-1 45-82-L00009_45-82-L00009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10:27:54</t>
        </is>
      </c>
      <c>
        <is>
          <t>02.12.2020 12:25:31</t>
        </is>
      </c>
      <c>
        <v>1.960277777</v>
      </c>
      <c>
        <v>0</v>
      </c>
      <c>
        <v>0</v>
      </c>
      <c>
        <v>2</v>
      </c>
      <c>
        <v>113</v>
      </c>
      <c>
        <v>0</v>
      </c>
      <c>
        <v>0</v>
      </c>
      <c>
        <v>3.920556</v>
      </c>
      <c>
        <v>221.511389</v>
      </c>
    </row>
    <row>
      <c>
        <is>
          <t>1610629</t>
        </is>
      </c>
      <c>
        <v>1</v>
      </c>
      <c>
        <is>
          <t>MANİSA</t>
        </is>
      </c>
      <c>
        <v>SOMA</v>
      </c>
      <c>
        <is>
          <t>SOMA DM-1 45-82-M00050_DONANIMLI YEDEK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12:58:00</t>
        </is>
      </c>
      <c>
        <is>
          <t>17.12.2020 14:05:00</t>
        </is>
      </c>
      <c>
        <v>1.116666666</v>
      </c>
      <c>
        <v>100</v>
      </c>
      <c>
        <v>21415</v>
      </c>
      <c>
        <v>1</v>
      </c>
      <c>
        <v>0</v>
      </c>
      <c>
        <v>111.666667</v>
      </c>
      <c>
        <v>23913.416652</v>
      </c>
      <c>
        <v>1.116667</v>
      </c>
      <c>
        <v>0</v>
      </c>
    </row>
    <row>
      <c>
        <is>
          <t>1625906</t>
        </is>
      </c>
      <c>
        <v>1</v>
      </c>
      <c>
        <is>
          <t>MANİSA</t>
        </is>
      </c>
      <c>
        <v>SELENDİ</v>
      </c>
      <c>
        <is>
          <t>SELENDİ DM 45-81-M00001_HatBaşıAyırıcı_53135188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13:46:35</t>
        </is>
      </c>
      <c>
        <is>
          <t>28.12.2020 14:43:13</t>
        </is>
      </c>
      <c>
        <v>0.943888888</v>
      </c>
      <c>
        <v>0</v>
      </c>
      <c>
        <v>0</v>
      </c>
      <c>
        <v>4</v>
      </c>
      <c>
        <v>211</v>
      </c>
      <c>
        <v>0</v>
      </c>
      <c>
        <v>0</v>
      </c>
      <c>
        <v>3.775556</v>
      </c>
      <c>
        <v>199.160555</v>
      </c>
    </row>
    <row>
      <c>
        <is>
          <t>1623514</t>
        </is>
      </c>
      <c>
        <v>1</v>
      </c>
      <c>
        <is>
          <t>MANİSA</t>
        </is>
      </c>
      <c>
        <v>SOMA</v>
      </c>
      <c>
        <is>
          <t>SOMA TR-18 45-82-M00018_945527050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11:08:27</t>
        </is>
      </c>
      <c>
        <is>
          <t>23.12.2020 13:26:12</t>
        </is>
      </c>
      <c>
        <v>2.295833333</v>
      </c>
      <c>
        <v>0</v>
      </c>
      <c>
        <v>1</v>
      </c>
      <c>
        <v>0</v>
      </c>
      <c>
        <v>0</v>
      </c>
      <c>
        <v>0</v>
      </c>
      <c>
        <v>2.295833</v>
      </c>
      <c>
        <v>0</v>
      </c>
      <c>
        <v>0</v>
      </c>
    </row>
    <row>
      <c>
        <is>
          <t>1624482</t>
        </is>
      </c>
      <c>
        <v>1</v>
      </c>
      <c>
        <is>
          <t>İZMİR</t>
        </is>
      </c>
      <c>
        <v>FOÇA</v>
      </c>
      <c>
        <is>
          <t>YENİ FOÇA TR-10 35-23-M00010_YENİFOÇA TR-11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10:21:13</t>
        </is>
      </c>
      <c>
        <is>
          <t>25.12.2020 11:53:11</t>
        </is>
      </c>
      <c>
        <v>1.532777777</v>
      </c>
      <c>
        <v>2</v>
      </c>
      <c>
        <v>411</v>
      </c>
      <c>
        <v>0</v>
      </c>
      <c>
        <v>0</v>
      </c>
      <c>
        <v>3.065556</v>
      </c>
      <c>
        <v>629.971666</v>
      </c>
      <c>
        <v>0</v>
      </c>
      <c>
        <v>0</v>
      </c>
    </row>
    <row>
      <c>
        <is>
          <t>1599874</t>
        </is>
      </c>
      <c>
        <v>1</v>
      </c>
      <c>
        <is>
          <t>İZMİR</t>
        </is>
      </c>
      <c>
        <v>FOÇA</v>
      </c>
      <c>
        <is>
          <t>YENİFOÇA TR-48 35-23-M00048_950417995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16:57:47</t>
        </is>
      </c>
      <c>
        <is>
          <t>02.12.2020 18:41:12</t>
        </is>
      </c>
      <c>
        <v>1.723611111</v>
      </c>
      <c>
        <v>0</v>
      </c>
      <c>
        <v>1</v>
      </c>
      <c>
        <v>0</v>
      </c>
      <c>
        <v>0</v>
      </c>
      <c>
        <v>0</v>
      </c>
      <c>
        <v>1.723611</v>
      </c>
      <c>
        <v>0</v>
      </c>
      <c>
        <v>0</v>
      </c>
    </row>
    <row>
      <c>
        <is>
          <t>1601611</t>
        </is>
      </c>
      <c>
        <v>1</v>
      </c>
      <c>
        <is>
          <t>İZMİR</t>
        </is>
      </c>
      <c>
        <v>FOÇA</v>
      </c>
      <c>
        <is>
          <t>YENİ FOÇA TR-25 35-23-M00025_42098009_56375047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18:55:37</t>
        </is>
      </c>
      <c>
        <is>
          <t>06.12.2020 00:34:44</t>
        </is>
      </c>
      <c>
        <v>5.651944444</v>
      </c>
      <c>
        <v>0</v>
      </c>
      <c>
        <v>44</v>
      </c>
      <c>
        <v>0</v>
      </c>
      <c>
        <v>0</v>
      </c>
      <c>
        <v>0</v>
      </c>
      <c>
        <v>248.685556</v>
      </c>
      <c>
        <v>0</v>
      </c>
      <c>
        <v>0</v>
      </c>
    </row>
    <row>
      <c>
        <is>
          <t>1601360</t>
        </is>
      </c>
      <c>
        <v>1</v>
      </c>
      <c>
        <is>
          <t>İZMİR</t>
        </is>
      </c>
      <c>
        <v>FOÇA</v>
      </c>
      <c>
        <is>
          <t>YENİ FOÇA TR-25 35-23-M00025_42098422_56376420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10:51:51</t>
        </is>
      </c>
      <c>
        <is>
          <t>05.12.2020 11:54:58</t>
        </is>
      </c>
      <c>
        <v>1.051944444</v>
      </c>
      <c>
        <v>0</v>
      </c>
      <c>
        <v>219</v>
      </c>
      <c>
        <v>0</v>
      </c>
      <c>
        <v>0</v>
      </c>
      <c>
        <v>0</v>
      </c>
      <c>
        <v>230.375833</v>
      </c>
      <c>
        <v>0</v>
      </c>
      <c>
        <v>0</v>
      </c>
    </row>
    <row>
      <c>
        <is>
          <t>1605406</t>
        </is>
      </c>
      <c>
        <v>1</v>
      </c>
      <c>
        <is>
          <t>İZMİR</t>
        </is>
      </c>
      <c>
        <v>FOÇA</v>
      </c>
      <c>
        <is>
          <t>YENİ FOÇA TR-25 35-23-M00025_42098425_56368111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20:04:42</t>
        </is>
      </c>
      <c>
        <is>
          <t>10.12.2020 20:52:39</t>
        </is>
      </c>
      <c>
        <v>0.799166666</v>
      </c>
      <c>
        <v>0</v>
      </c>
      <c>
        <v>168</v>
      </c>
      <c>
        <v>0</v>
      </c>
      <c>
        <v>0</v>
      </c>
      <c>
        <v>0</v>
      </c>
      <c>
        <v>134.26</v>
      </c>
      <c>
        <v>0</v>
      </c>
      <c>
        <v>0</v>
      </c>
    </row>
    <row>
      <c>
        <is>
          <t>1624145</t>
        </is>
      </c>
      <c>
        <v>1</v>
      </c>
      <c>
        <is>
          <t>İZMİR</t>
        </is>
      </c>
      <c>
        <v>FOÇA</v>
      </c>
      <c>
        <is>
          <t>YENİ FOÇA TR-25 35-23-M00025_42098011_56375046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15:01:10</t>
        </is>
      </c>
      <c>
        <is>
          <t>24.12.2020 17:13:11</t>
        </is>
      </c>
      <c>
        <v>2.200277777</v>
      </c>
      <c>
        <v>0</v>
      </c>
      <c>
        <v>54</v>
      </c>
      <c>
        <v>0</v>
      </c>
      <c>
        <v>0</v>
      </c>
      <c>
        <v>0</v>
      </c>
      <c>
        <v>118.815</v>
      </c>
      <c>
        <v>0</v>
      </c>
      <c>
        <v>0</v>
      </c>
    </row>
    <row>
      <c>
        <is>
          <t>1621754</t>
        </is>
      </c>
      <c>
        <v>1</v>
      </c>
      <c>
        <is>
          <t>İZMİR</t>
        </is>
      </c>
      <c>
        <v>FOÇA</v>
      </c>
      <c>
        <is>
          <t>YENİ FOÇA TR-26 35-23-M00026_950418545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14:17:44</t>
        </is>
      </c>
      <c>
        <is>
          <t>19.12.2020 18:00:53</t>
        </is>
      </c>
      <c>
        <v>3.719166666</v>
      </c>
      <c>
        <v>0</v>
      </c>
      <c>
        <v>1</v>
      </c>
      <c>
        <v>0</v>
      </c>
      <c>
        <v>0</v>
      </c>
      <c>
        <v>0</v>
      </c>
      <c>
        <v>3.719167</v>
      </c>
      <c>
        <v>0</v>
      </c>
      <c>
        <v>0</v>
      </c>
    </row>
    <row>
      <c>
        <is>
          <t>1601453</t>
        </is>
      </c>
      <c>
        <v>1</v>
      </c>
      <c>
        <is>
          <t>İZMİR</t>
        </is>
      </c>
      <c>
        <v>ÇEŞME</v>
      </c>
      <c>
        <is>
          <t>L-73 İŞTUR ÖZEL 35-18-L00073Ö_-L01 L01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13:37:05</t>
        </is>
      </c>
      <c>
        <is>
          <t>05.12.2020 18:13:25</t>
        </is>
      </c>
      <c>
        <v>4.605555555</v>
      </c>
      <c>
        <v>0</v>
      </c>
      <c>
        <v>0</v>
      </c>
      <c>
        <v>1</v>
      </c>
      <c>
        <v>0</v>
      </c>
      <c>
        <v>0</v>
      </c>
      <c>
        <v>0</v>
      </c>
      <c>
        <v>4.605556</v>
      </c>
      <c>
        <v>0</v>
      </c>
    </row>
    <row>
      <c>
        <is>
          <t>1626630</t>
        </is>
      </c>
      <c>
        <v>1</v>
      </c>
      <c>
        <is>
          <t>MANİSA</t>
        </is>
      </c>
      <c>
        <v>SOMA</v>
      </c>
      <c>
        <is>
          <t>SOMA TR-26/4 45-82-M00121_945524233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19:22:50</t>
        </is>
      </c>
      <c>
        <is>
          <t>29.12.2020 20:06:47</t>
        </is>
      </c>
      <c>
        <v>0.7325</v>
      </c>
      <c>
        <v>0</v>
      </c>
      <c>
        <v>2</v>
      </c>
      <c>
        <v>0</v>
      </c>
      <c>
        <v>0</v>
      </c>
      <c>
        <v>0</v>
      </c>
      <c>
        <v>1.465</v>
      </c>
      <c>
        <v>0</v>
      </c>
      <c>
        <v>0</v>
      </c>
    </row>
    <row>
      <c>
        <is>
          <t>1609519</t>
        </is>
      </c>
      <c>
        <v>1</v>
      </c>
      <c>
        <is>
          <t>MANİSA</t>
        </is>
      </c>
      <c>
        <v>SOMA</v>
      </c>
      <c>
        <is>
          <t>TABANLAR TR-1 45-82-M00355_45-82-M00355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17:11:14</t>
        </is>
      </c>
      <c>
        <is>
          <t>14.12.2020 18:39:00</t>
        </is>
      </c>
      <c>
        <v>1.462777777</v>
      </c>
      <c>
        <v>0</v>
      </c>
      <c>
        <v>0</v>
      </c>
      <c>
        <v>1</v>
      </c>
      <c>
        <v>46</v>
      </c>
      <c>
        <v>0</v>
      </c>
      <c>
        <v>0</v>
      </c>
      <c>
        <v>1.462778</v>
      </c>
      <c>
        <v>67.287778</v>
      </c>
    </row>
    <row>
      <c>
        <is>
          <t>1608979</t>
        </is>
      </c>
      <c>
        <v>1</v>
      </c>
      <c>
        <is>
          <t>MANİSA</t>
        </is>
      </c>
      <c>
        <v>SOMA</v>
      </c>
      <c>
        <is>
          <t>TABANLAR TR-1 45-82-M00355_A_56386878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09:12:17</t>
        </is>
      </c>
      <c>
        <is>
          <t>14.12.2020 13:01:25</t>
        </is>
      </c>
      <c>
        <v>3.818888888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57.283333</v>
      </c>
    </row>
    <row>
      <c>
        <is>
          <t>1623405</t>
        </is>
      </c>
      <c>
        <v>1</v>
      </c>
      <c>
        <is>
          <t>MANİSA</t>
        </is>
      </c>
      <c>
        <v>DEMİRCİ</v>
      </c>
      <c>
        <is>
          <t>TR- 17 45-74-M00017_945584454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09:00:00</t>
        </is>
      </c>
      <c>
        <is>
          <t>23.12.2020 11:45:34</t>
        </is>
      </c>
      <c>
        <v>2.759444444</v>
      </c>
      <c>
        <v>0</v>
      </c>
      <c>
        <v>7</v>
      </c>
      <c>
        <v>0</v>
      </c>
      <c>
        <v>0</v>
      </c>
      <c>
        <v>0</v>
      </c>
      <c>
        <v>19.316111</v>
      </c>
      <c>
        <v>0</v>
      </c>
      <c>
        <v>0</v>
      </c>
    </row>
    <row>
      <c>
        <is>
          <t>1623406</t>
        </is>
      </c>
      <c>
        <v>1</v>
      </c>
      <c>
        <is>
          <t>MANİSA</t>
        </is>
      </c>
      <c>
        <v>DEMİRCİ</v>
      </c>
      <c>
        <is>
          <t>MAHMUTLAR KÖK 45-74-M00100_HatBaşıAyırıcı_53134239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23.12.2020 09:01:51</t>
        </is>
      </c>
      <c>
        <is>
          <t>23.12.2020 17:30:59</t>
        </is>
      </c>
      <c>
        <v>8.485508333</v>
      </c>
      <c>
        <v>4</v>
      </c>
      <c>
        <v>327</v>
      </c>
      <c>
        <v>0</v>
      </c>
      <c>
        <v>10</v>
      </c>
      <c>
        <v>33.942033</v>
      </c>
      <c>
        <v>2774.761225</v>
      </c>
      <c>
        <v>0</v>
      </c>
      <c>
        <v>84.855083</v>
      </c>
    </row>
    <row>
      <c>
        <is>
          <t>1621592</t>
        </is>
      </c>
      <c>
        <v>1</v>
      </c>
      <c>
        <is>
          <t>MANİSA</t>
        </is>
      </c>
      <c>
        <v>DEMİRCİ</v>
      </c>
      <c>
        <is>
          <t>MAHMUTLAR KÖK 45-74-M00100_HatBaşıAyırıcı_53134239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19.12.2020 09:17:43</t>
        </is>
      </c>
      <c>
        <is>
          <t>19.12.2020 17:05:22</t>
        </is>
      </c>
      <c>
        <v>7.794035</v>
      </c>
      <c>
        <v>4</v>
      </c>
      <c>
        <v>327</v>
      </c>
      <c>
        <v>0</v>
      </c>
      <c>
        <v>10</v>
      </c>
      <c>
        <v>31.17614</v>
      </c>
      <c>
        <v>2548.649445</v>
      </c>
      <c>
        <v>0</v>
      </c>
      <c>
        <v>77.94035</v>
      </c>
    </row>
    <row>
      <c>
        <is>
          <t>1621999</t>
        </is>
      </c>
      <c>
        <v>1</v>
      </c>
      <c>
        <is>
          <t>MANİSA</t>
        </is>
      </c>
      <c>
        <v>DEMİRCİ</v>
      </c>
      <c>
        <is>
          <t>MAHMUTLAR KÖK 45-74-M00100_HatBaşıAyırıcı_53134239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09:16:57</t>
        </is>
      </c>
      <c>
        <is>
          <t>20.12.2020 10:43:00</t>
        </is>
      </c>
      <c>
        <v>1.434166666</v>
      </c>
      <c>
        <v>4</v>
      </c>
      <c>
        <v>327</v>
      </c>
      <c>
        <v>0</v>
      </c>
      <c>
        <v>10</v>
      </c>
      <c>
        <v>5.736667</v>
      </c>
      <c>
        <v>468.9725</v>
      </c>
      <c>
        <v>0</v>
      </c>
      <c>
        <v>14.341667</v>
      </c>
    </row>
    <row>
      <c>
        <is>
          <t>1610340</t>
        </is>
      </c>
      <c>
        <v>1</v>
      </c>
      <c>
        <is>
          <t>MANİSA</t>
        </is>
      </c>
      <c>
        <v>DEMİRCİ</v>
      </c>
      <c>
        <is>
          <t>TR-5 45-74-M00005_D_56352289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09:30:41</t>
        </is>
      </c>
      <c>
        <is>
          <t>17.12.2020 12:15:41</t>
        </is>
      </c>
      <c>
        <v>2.749796111</v>
      </c>
      <c>
        <v>0</v>
      </c>
      <c>
        <v>59</v>
      </c>
      <c>
        <v>0</v>
      </c>
      <c>
        <v>0</v>
      </c>
      <c>
        <v>0</v>
      </c>
      <c>
        <v>162.237971</v>
      </c>
      <c>
        <v>0</v>
      </c>
      <c>
        <v>0</v>
      </c>
    </row>
    <row>
      <c>
        <is>
          <t>1599335</t>
        </is>
      </c>
      <c>
        <v>1</v>
      </c>
      <c>
        <is>
          <t>MANİSA</t>
        </is>
      </c>
      <c>
        <v>ALAŞEHİR</v>
      </c>
      <c>
        <is>
          <t>ALAŞEHİR TR-68 45-73-M00068_945676772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17:11:47</t>
        </is>
      </c>
      <c>
        <is>
          <t>02.12.2020 12:26:11</t>
        </is>
      </c>
      <c>
        <v>19.24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19.24</v>
      </c>
    </row>
    <row>
      <c>
        <is>
          <t>1602907</t>
        </is>
      </c>
      <c>
        <v>1</v>
      </c>
      <c>
        <is>
          <t>MANİSA</t>
        </is>
      </c>
      <c>
        <v>ALAŞEHİR</v>
      </c>
      <c>
        <is>
          <t>DM12/TR4 45-73-M00094_H h2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12:38:52</t>
        </is>
      </c>
      <c>
        <is>
          <t>07.12.2020 13:09:46</t>
        </is>
      </c>
      <c>
        <v>0.514836944</v>
      </c>
      <c>
        <v>0</v>
      </c>
      <c>
        <v>28</v>
      </c>
      <c>
        <v>0</v>
      </c>
      <c>
        <v>0</v>
      </c>
      <c>
        <v>0</v>
      </c>
      <c>
        <v>14.415434</v>
      </c>
      <c>
        <v>0</v>
      </c>
      <c>
        <v>0</v>
      </c>
    </row>
    <row>
      <c>
        <is>
          <t>1599766</t>
        </is>
      </c>
      <c>
        <v>1</v>
      </c>
      <c>
        <is>
          <t>MANİSA</t>
        </is>
      </c>
      <c>
        <v>ALAŞEHİR</v>
      </c>
      <c>
        <is>
          <t>ALAŞEHİR TR-68 45-73-M00068_945676725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14:24:00</t>
        </is>
      </c>
      <c>
        <is>
          <t>02.12.2020 16:00:22</t>
        </is>
      </c>
      <c>
        <v>1.606111111</v>
      </c>
      <c>
        <v>0</v>
      </c>
      <c>
        <v>1</v>
      </c>
      <c>
        <v>0</v>
      </c>
      <c>
        <v>0</v>
      </c>
      <c>
        <v>0</v>
      </c>
      <c>
        <v>1.606111</v>
      </c>
      <c>
        <v>0</v>
      </c>
      <c>
        <v>0</v>
      </c>
    </row>
    <row>
      <c>
        <is>
          <t>1623265</t>
        </is>
      </c>
      <c>
        <v>1</v>
      </c>
      <c>
        <is>
          <t>MANİSA</t>
        </is>
      </c>
      <c>
        <v>ALAŞEHİR</v>
      </c>
      <c>
        <is>
          <t>ALAŞEHİR TR-4 45-73-M00004_945669210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17:24:43</t>
        </is>
      </c>
      <c>
        <is>
          <t>22.12.2020 21:40:44</t>
        </is>
      </c>
      <c>
        <v>4.266944444</v>
      </c>
      <c>
        <v>0</v>
      </c>
      <c>
        <v>1</v>
      </c>
      <c>
        <v>0</v>
      </c>
      <c>
        <v>0</v>
      </c>
      <c>
        <v>0</v>
      </c>
      <c>
        <v>4.266944</v>
      </c>
      <c>
        <v>0</v>
      </c>
      <c>
        <v>0</v>
      </c>
    </row>
    <row>
      <c>
        <is>
          <t>1600954</t>
        </is>
      </c>
      <c>
        <v>1</v>
      </c>
      <c>
        <is>
          <t>MANİSA</t>
        </is>
      </c>
      <c>
        <v>KULA</v>
      </c>
      <c>
        <is>
          <t>TR-38 45-77-L00038_45-77-L00038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14:20:42</t>
        </is>
      </c>
      <c>
        <is>
          <t>04.12.2020 15:38:27</t>
        </is>
      </c>
      <c>
        <v>1.295833333</v>
      </c>
      <c>
        <v>2</v>
      </c>
      <c>
        <v>400</v>
      </c>
      <c>
        <v>0</v>
      </c>
      <c>
        <v>0</v>
      </c>
      <c>
        <v>2.591667</v>
      </c>
      <c>
        <v>518.333333</v>
      </c>
      <c>
        <v>0</v>
      </c>
      <c>
        <v>0</v>
      </c>
    </row>
    <row>
      <c>
        <is>
          <t>1622901</t>
        </is>
      </c>
      <c>
        <v>1</v>
      </c>
      <c>
        <is>
          <t>MANİSA</t>
        </is>
      </c>
      <c>
        <v>KULA</v>
      </c>
      <c>
        <is>
          <t>TR-24 45-77-L00024_945504666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09:13:00</t>
        </is>
      </c>
      <c>
        <is>
          <t>22.12.2020 11:09:05</t>
        </is>
      </c>
      <c>
        <v>1.934722222</v>
      </c>
      <c>
        <v>0</v>
      </c>
      <c>
        <v>1</v>
      </c>
      <c>
        <v>0</v>
      </c>
      <c>
        <v>0</v>
      </c>
      <c>
        <v>0</v>
      </c>
      <c>
        <v>1.934722</v>
      </c>
      <c>
        <v>0</v>
      </c>
      <c>
        <v>0</v>
      </c>
    </row>
    <row>
      <c>
        <is>
          <t>1602406</t>
        </is>
      </c>
      <c>
        <v>1</v>
      </c>
      <c>
        <is>
          <t>MANİSA</t>
        </is>
      </c>
      <c>
        <v>DEMİRCİ</v>
      </c>
      <c>
        <is>
          <t>KILAVUZLAR KÖK 45-74-M00198_HatBaşıAyırıcı_53134306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12:12:46</t>
        </is>
      </c>
      <c>
        <is>
          <t>06.12.2020 15:14:52</t>
        </is>
      </c>
      <c>
        <v>3.035</v>
      </c>
      <c>
        <v>0</v>
      </c>
      <c>
        <v>0</v>
      </c>
      <c>
        <v>3</v>
      </c>
      <c>
        <v>290</v>
      </c>
      <c>
        <v>0</v>
      </c>
      <c>
        <v>0</v>
      </c>
      <c>
        <v>9.105</v>
      </c>
      <c>
        <v>880.15</v>
      </c>
    </row>
    <row>
      <c>
        <is>
          <t>1600273</t>
        </is>
      </c>
      <c>
        <v>1</v>
      </c>
      <c>
        <is>
          <t>İZMİR</t>
        </is>
      </c>
      <c>
        <v>TİRE</v>
      </c>
      <c>
        <is>
          <t>AKKOYUNLU TR-1 35-29-L00269_B_56359906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13:33:00</t>
        </is>
      </c>
      <c>
        <is>
          <t>03.12.2020 14:12:55</t>
        </is>
      </c>
      <c>
        <v>0.665277777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16.631944</v>
      </c>
    </row>
    <row>
      <c>
        <is>
          <t>1600121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10:24:53</t>
        </is>
      </c>
      <c>
        <is>
          <t>03.12.2020 10:33:22</t>
        </is>
      </c>
      <c>
        <v>0.141388888</v>
      </c>
      <c>
        <v>8</v>
      </c>
      <c>
        <v>29</v>
      </c>
      <c>
        <v>148</v>
      </c>
      <c>
        <v>2421</v>
      </c>
      <c>
        <v>1.131111</v>
      </c>
      <c>
        <v>4.100278</v>
      </c>
      <c>
        <v>20.925555</v>
      </c>
      <c>
        <v>342.302498</v>
      </c>
    </row>
    <row>
      <c>
        <is>
          <t>1599826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15:57:36</t>
        </is>
      </c>
      <c>
        <is>
          <t>02.12.2020 16:12:08</t>
        </is>
      </c>
      <c>
        <v>0.242222222</v>
      </c>
      <c>
        <v>8</v>
      </c>
      <c>
        <v>29</v>
      </c>
      <c>
        <v>148</v>
      </c>
      <c>
        <v>2421</v>
      </c>
      <c>
        <v>1.937778</v>
      </c>
      <c>
        <v>7.024444</v>
      </c>
      <c>
        <v>35.848889</v>
      </c>
      <c>
        <v>586.419999</v>
      </c>
    </row>
    <row>
      <c>
        <is>
          <t>1599928</t>
        </is>
      </c>
      <c>
        <v>1</v>
      </c>
      <c>
        <is>
          <t>MANİSA</t>
        </is>
      </c>
      <c>
        <v>ALAŞEHİR</v>
      </c>
      <c>
        <is>
          <t>ASSTAR KÖK 45-73-M00134_KÖYLER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18:56:55</t>
        </is>
      </c>
      <c>
        <is>
          <t>02.12.2020 19:25:00</t>
        </is>
      </c>
      <c>
        <v>0.468055555</v>
      </c>
      <c>
        <v>7</v>
      </c>
      <c>
        <v>29</v>
      </c>
      <c>
        <v>148</v>
      </c>
      <c>
        <v>2421</v>
      </c>
      <c>
        <v>3.276389</v>
      </c>
      <c>
        <v>13.573611</v>
      </c>
      <c>
        <v>69.272222</v>
      </c>
      <c>
        <v>1133.162499</v>
      </c>
    </row>
    <row>
      <c>
        <is>
          <t>1601758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08:12:41</t>
        </is>
      </c>
      <c>
        <is>
          <t>06.12.2020 08:18:00</t>
        </is>
      </c>
      <c>
        <v>0.088611111</v>
      </c>
      <c>
        <v>0</v>
      </c>
      <c>
        <v>0</v>
      </c>
      <c>
        <v>159</v>
      </c>
      <c>
        <v>3816</v>
      </c>
      <c>
        <v>0</v>
      </c>
      <c>
        <v>0</v>
      </c>
      <c>
        <v>14.089167</v>
      </c>
      <c>
        <v>338.14</v>
      </c>
    </row>
    <row>
      <c>
        <is>
          <t>1622095</t>
        </is>
      </c>
      <c>
        <v>1</v>
      </c>
      <c>
        <is>
          <t>MANİSA</t>
        </is>
      </c>
      <c>
        <v>ALAŞEHİR</v>
      </c>
      <c>
        <is>
          <t>CABBAR DM 45-73-M00100_KEMALİYE-1 ÇIKIŞ-M09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13:04:19</t>
        </is>
      </c>
      <c>
        <is>
          <t>20.12.2020 13:10:43</t>
        </is>
      </c>
      <c>
        <v>0.106666666</v>
      </c>
      <c>
        <v>42</v>
      </c>
      <c>
        <v>491</v>
      </c>
      <c>
        <v>131</v>
      </c>
      <c>
        <v>1746</v>
      </c>
      <c>
        <v>4.48</v>
      </c>
      <c>
        <v>52.373333</v>
      </c>
      <c>
        <v>13.973333</v>
      </c>
      <c>
        <v>186.239999</v>
      </c>
    </row>
    <row>
      <c>
        <is>
          <t>1627159</t>
        </is>
      </c>
      <c>
        <v>1</v>
      </c>
      <c>
        <is>
          <t>MANİSA</t>
        </is>
      </c>
      <c>
        <v>ALAŞEHİR</v>
      </c>
      <c>
        <is>
          <t>DM06/TR-01 45-73-M00053_TR-50-54-55-M05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31.12.2020 08:59:42</t>
        </is>
      </c>
      <c>
        <is>
          <t>31.12.2020 15:42:22</t>
        </is>
      </c>
      <c>
        <v>6.711011944</v>
      </c>
      <c>
        <v>15</v>
      </c>
      <c>
        <v>379</v>
      </c>
      <c>
        <v>0</v>
      </c>
      <c>
        <v>5</v>
      </c>
      <c>
        <v>100.665179</v>
      </c>
      <c>
        <v>2543.473527</v>
      </c>
      <c>
        <v>0</v>
      </c>
      <c>
        <v>33.55506</v>
      </c>
    </row>
    <row>
      <c>
        <is>
          <t>1625136</t>
        </is>
      </c>
      <c>
        <v>1</v>
      </c>
      <c>
        <is>
          <t>MANİSA</t>
        </is>
      </c>
      <c>
        <v>ALAŞEHİR</v>
      </c>
      <c>
        <is>
          <t>DM06/TR-01 45-73-M00053_TR-50-54-55-M05 M05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16:50:44</t>
        </is>
      </c>
      <c>
        <is>
          <t>26.12.2020 19:16:00</t>
        </is>
      </c>
      <c>
        <v>2.421111111</v>
      </c>
      <c>
        <v>15</v>
      </c>
      <c>
        <v>379</v>
      </c>
      <c>
        <v>0</v>
      </c>
      <c>
        <v>5</v>
      </c>
      <c>
        <v>36.316667</v>
      </c>
      <c>
        <v>917.601111</v>
      </c>
      <c>
        <v>0</v>
      </c>
      <c>
        <v>12.105556</v>
      </c>
    </row>
    <row>
      <c>
        <is>
          <t>1625272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08:43:41</t>
        </is>
      </c>
      <c>
        <is>
          <t>27.12.2020 08:50:19</t>
        </is>
      </c>
      <c>
        <v>0.110555555</v>
      </c>
      <c>
        <v>0</v>
      </c>
      <c>
        <v>0</v>
      </c>
      <c>
        <v>159</v>
      </c>
      <c>
        <v>3818</v>
      </c>
      <c>
        <v>0</v>
      </c>
      <c>
        <v>0</v>
      </c>
      <c>
        <v>17.578333</v>
      </c>
      <c>
        <v>422.101109</v>
      </c>
    </row>
    <row>
      <c>
        <is>
          <t>1624494</t>
        </is>
      </c>
      <c>
        <v>1</v>
      </c>
      <c>
        <is>
          <t>MANİSA</t>
        </is>
      </c>
      <c>
        <v>ALAŞEHİR</v>
      </c>
      <c>
        <is>
          <t>ALAŞEHİR TR-88 45-73-M00088_945686812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10:46:34</t>
        </is>
      </c>
      <c>
        <is>
          <t>25.12.2020 12:40:06</t>
        </is>
      </c>
      <c>
        <v>1.892222222</v>
      </c>
      <c>
        <v>0</v>
      </c>
      <c>
        <v>1</v>
      </c>
      <c>
        <v>0</v>
      </c>
      <c>
        <v>0</v>
      </c>
      <c>
        <v>0</v>
      </c>
      <c>
        <v>1.892222</v>
      </c>
      <c>
        <v>0</v>
      </c>
      <c>
        <v>0</v>
      </c>
    </row>
    <row>
      <c>
        <is>
          <t>1624656</t>
        </is>
      </c>
      <c>
        <v>1</v>
      </c>
      <c>
        <is>
          <t>İZMİR</t>
        </is>
      </c>
      <c>
        <v>FOÇA</v>
      </c>
      <c>
        <is>
          <t>YENİFOÇA M-274 35-23-M00274_950421089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14:28:53</t>
        </is>
      </c>
      <c>
        <is>
          <t>25.12.2020 19:11:47</t>
        </is>
      </c>
      <c>
        <v>4.715</v>
      </c>
      <c>
        <v>0</v>
      </c>
      <c>
        <v>1</v>
      </c>
      <c>
        <v>0</v>
      </c>
      <c>
        <v>0</v>
      </c>
      <c>
        <v>0</v>
      </c>
      <c>
        <v>4.715</v>
      </c>
      <c>
        <v>0</v>
      </c>
      <c>
        <v>0</v>
      </c>
    </row>
    <row>
      <c>
        <is>
          <t>1623626</t>
        </is>
      </c>
      <c>
        <v>1</v>
      </c>
      <c>
        <is>
          <t>İZMİR</t>
        </is>
      </c>
      <c>
        <v>FOÇA</v>
      </c>
      <c>
        <is>
          <t>YENİFOÇA TR-44 35-23-M00044_950413852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14:50:39</t>
        </is>
      </c>
      <c>
        <is>
          <t>26.12.2020 02:06:29</t>
        </is>
      </c>
      <c>
        <v>59.263888888</v>
      </c>
      <c>
        <v>0</v>
      </c>
      <c>
        <v>3</v>
      </c>
      <c>
        <v>0</v>
      </c>
      <c>
        <v>0</v>
      </c>
      <c>
        <v>0</v>
      </c>
      <c>
        <v>177.791667</v>
      </c>
      <c>
        <v>0</v>
      </c>
      <c>
        <v>0</v>
      </c>
    </row>
    <row>
      <c>
        <is>
          <t>1603585</t>
        </is>
      </c>
      <c>
        <v>1</v>
      </c>
      <c>
        <is>
          <t>İZMİR</t>
        </is>
      </c>
      <c>
        <v>FOÇA</v>
      </c>
      <c>
        <is>
          <t>YENİFOÇA TR-38 35-23-M00038_950421428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09:46:01</t>
        </is>
      </c>
      <c>
        <is>
          <t>08.12.2020 10:54:44</t>
        </is>
      </c>
      <c>
        <v>1.145277777</v>
      </c>
      <c>
        <v>0</v>
      </c>
      <c>
        <v>1</v>
      </c>
      <c>
        <v>0</v>
      </c>
      <c>
        <v>0</v>
      </c>
      <c>
        <v>0</v>
      </c>
      <c>
        <v>1.145278</v>
      </c>
      <c>
        <v>0</v>
      </c>
      <c>
        <v>0</v>
      </c>
    </row>
    <row>
      <c>
        <is>
          <t>1621743</t>
        </is>
      </c>
      <c>
        <v>1</v>
      </c>
      <c>
        <is>
          <t>İZMİR</t>
        </is>
      </c>
      <c>
        <v>FOÇA</v>
      </c>
      <c>
        <is>
          <t>YENİFOÇA TR-43 35-23-M00043_42097656_56377993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14:02:00</t>
        </is>
      </c>
      <c>
        <is>
          <t>19.12.2020 18:07:37</t>
        </is>
      </c>
      <c>
        <v>4.093611111</v>
      </c>
      <c>
        <v>0</v>
      </c>
      <c>
        <v>150</v>
      </c>
      <c>
        <v>0</v>
      </c>
      <c>
        <v>0</v>
      </c>
      <c>
        <v>0</v>
      </c>
      <c>
        <v>614.041667</v>
      </c>
      <c>
        <v>0</v>
      </c>
      <c>
        <v>0</v>
      </c>
    </row>
    <row>
      <c>
        <is>
          <t>1621708</t>
        </is>
      </c>
      <c>
        <v>1</v>
      </c>
      <c>
        <is>
          <t>İZMİR</t>
        </is>
      </c>
      <c>
        <v>FOÇA</v>
      </c>
      <c>
        <is>
          <t>YENİFOÇA TR-43 35-23-M00043_950420818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12:45:40</t>
        </is>
      </c>
      <c>
        <is>
          <t>02.01.2021 10:55:39</t>
        </is>
      </c>
      <c>
        <v>334.166388888</v>
      </c>
      <c>
        <v>0</v>
      </c>
      <c>
        <v>1</v>
      </c>
      <c>
        <v>0</v>
      </c>
      <c>
        <v>0</v>
      </c>
      <c>
        <v>0</v>
      </c>
      <c>
        <v>334.166389</v>
      </c>
      <c>
        <v>0</v>
      </c>
      <c>
        <v>0</v>
      </c>
    </row>
    <row>
      <c>
        <is>
          <t>1607934</t>
        </is>
      </c>
      <c>
        <v>1</v>
      </c>
      <c>
        <is>
          <t>İZMİR</t>
        </is>
      </c>
      <c>
        <v>FOÇA</v>
      </c>
      <c>
        <is>
          <t>YENİFOÇA TR-44 35-23-M00044_950424222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08:08:09</t>
        </is>
      </c>
      <c>
        <is>
          <t>14.12.2020 12:10:01</t>
        </is>
      </c>
      <c>
        <v>28.031111111</v>
      </c>
      <c>
        <v>0</v>
      </c>
      <c>
        <v>2</v>
      </c>
      <c>
        <v>0</v>
      </c>
      <c>
        <v>0</v>
      </c>
      <c>
        <v>0</v>
      </c>
      <c>
        <v>56.062222</v>
      </c>
      <c>
        <v>0</v>
      </c>
      <c>
        <v>0</v>
      </c>
    </row>
    <row>
      <c>
        <is>
          <t>1609459</t>
        </is>
      </c>
      <c>
        <v>1</v>
      </c>
      <c>
        <is>
          <t>İZMİR</t>
        </is>
      </c>
      <c>
        <v>FOÇA</v>
      </c>
      <c>
        <is>
          <t>YENİFOÇA TR-24 35-23-M00024_950418841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15:40:43</t>
        </is>
      </c>
      <c>
        <is>
          <t>14.12.2020 22:03:55</t>
        </is>
      </c>
      <c>
        <v>6.386666666</v>
      </c>
      <c>
        <v>0</v>
      </c>
      <c>
        <v>1</v>
      </c>
      <c>
        <v>0</v>
      </c>
      <c>
        <v>0</v>
      </c>
      <c>
        <v>0</v>
      </c>
      <c>
        <v>6.386667</v>
      </c>
      <c>
        <v>0</v>
      </c>
      <c>
        <v>0</v>
      </c>
    </row>
    <row>
      <c>
        <is>
          <t>1604965</t>
        </is>
      </c>
      <c>
        <v>1</v>
      </c>
      <c>
        <is>
          <t>İZMİR</t>
        </is>
      </c>
      <c>
        <v>FOÇA</v>
      </c>
      <c>
        <is>
          <t>YENİ FOÇA TR-26 35-23-M00026_950418920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12:07:18</t>
        </is>
      </c>
      <c>
        <is>
          <t>10.12.2020 14:53:54</t>
        </is>
      </c>
      <c>
        <v>2.776666666</v>
      </c>
      <c>
        <v>0</v>
      </c>
      <c>
        <v>1</v>
      </c>
      <c>
        <v>0</v>
      </c>
      <c>
        <v>0</v>
      </c>
      <c>
        <v>0</v>
      </c>
      <c>
        <v>2.776667</v>
      </c>
      <c>
        <v>0</v>
      </c>
      <c>
        <v>0</v>
      </c>
    </row>
    <row>
      <c>
        <is>
          <t>1599814</t>
        </is>
      </c>
      <c>
        <v>1</v>
      </c>
      <c>
        <is>
          <t>MANİSA</t>
        </is>
      </c>
      <c>
        <v>KULA</v>
      </c>
      <c>
        <is>
          <t>TR-31 45-77-L00031_945489540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14:42:33</t>
        </is>
      </c>
      <c>
        <is>
          <t>02.12.2020 16:53:19</t>
        </is>
      </c>
      <c>
        <v>2.179444444</v>
      </c>
      <c>
        <v>0</v>
      </c>
      <c>
        <v>1</v>
      </c>
      <c>
        <v>0</v>
      </c>
      <c>
        <v>0</v>
      </c>
      <c>
        <v>0</v>
      </c>
      <c>
        <v>2.179444</v>
      </c>
      <c>
        <v>0</v>
      </c>
      <c>
        <v>0</v>
      </c>
    </row>
    <row>
      <c>
        <is>
          <t>1626925</t>
        </is>
      </c>
      <c>
        <v>1</v>
      </c>
      <c>
        <is>
          <t>MANİSA</t>
        </is>
      </c>
      <c>
        <v>KULA</v>
      </c>
      <c>
        <is>
          <t>TR-27/A 45-77-L00013_DAHİLİ TRAFO-L03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14:41:00</t>
        </is>
      </c>
      <c>
        <is>
          <t>30.12.2020 14:54:19</t>
        </is>
      </c>
      <c>
        <v>0.221944444</v>
      </c>
      <c>
        <v>2</v>
      </c>
      <c>
        <v>148</v>
      </c>
      <c>
        <v>0</v>
      </c>
      <c>
        <v>0</v>
      </c>
      <c>
        <v>0.443889</v>
      </c>
      <c>
        <v>32.847778</v>
      </c>
      <c>
        <v>0</v>
      </c>
      <c>
        <v>0</v>
      </c>
    </row>
    <row>
      <c>
        <is>
          <t>1625887</t>
        </is>
      </c>
      <c>
        <v>1</v>
      </c>
      <c>
        <is>
          <t>MANİSA</t>
        </is>
      </c>
      <c>
        <v>KULA</v>
      </c>
      <c>
        <is>
          <t>TR-30 45-77-L00030_A_56395477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13:22:00</t>
        </is>
      </c>
      <c>
        <is>
          <t>28.12.2020 15:22:52</t>
        </is>
      </c>
      <c>
        <v>2.014444444</v>
      </c>
      <c>
        <v>0</v>
      </c>
      <c>
        <v>15</v>
      </c>
      <c>
        <v>0</v>
      </c>
      <c>
        <v>0</v>
      </c>
      <c>
        <v>0</v>
      </c>
      <c>
        <v>30.216667</v>
      </c>
      <c>
        <v>0</v>
      </c>
      <c>
        <v>0</v>
      </c>
    </row>
    <row>
      <c>
        <is>
          <t>1625888</t>
        </is>
      </c>
      <c>
        <v>1</v>
      </c>
      <c>
        <is>
          <t>MANİSA</t>
        </is>
      </c>
      <c>
        <v>KULA</v>
      </c>
      <c>
        <is>
          <t>TR-28 45-77-L00028_42430464_56363363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13:23:00</t>
        </is>
      </c>
      <c>
        <is>
          <t>28.12.2020 14:09:08</t>
        </is>
      </c>
      <c>
        <v>0.768888888</v>
      </c>
      <c>
        <v>0</v>
      </c>
      <c>
        <v>15</v>
      </c>
      <c>
        <v>0</v>
      </c>
      <c>
        <v>0</v>
      </c>
      <c>
        <v>0</v>
      </c>
      <c>
        <v>11.533333</v>
      </c>
      <c>
        <v>0</v>
      </c>
      <c>
        <v>0</v>
      </c>
    </row>
    <row>
      <c>
        <is>
          <t>1604796</t>
        </is>
      </c>
      <c>
        <v>1</v>
      </c>
      <c>
        <is>
          <t>MANİSA</t>
        </is>
      </c>
      <c>
        <v>KULA</v>
      </c>
      <c>
        <is>
          <t>TR-34 45-77-L00034_C_56395093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09:41:27</t>
        </is>
      </c>
      <c>
        <is>
          <t>10.12.2020 17:17:02</t>
        </is>
      </c>
      <c>
        <v>7.592897222</v>
      </c>
      <c>
        <v>0</v>
      </c>
      <c>
        <v>8</v>
      </c>
      <c>
        <v>0</v>
      </c>
      <c>
        <v>0</v>
      </c>
      <c>
        <v>0</v>
      </c>
      <c>
        <v>60.743178</v>
      </c>
      <c>
        <v>0</v>
      </c>
      <c>
        <v>0</v>
      </c>
    </row>
    <row>
      <c>
        <is>
          <t>1608290</t>
        </is>
      </c>
      <c>
        <v>1</v>
      </c>
      <c>
        <is>
          <t>MANİSA</t>
        </is>
      </c>
      <c>
        <v>KULA</v>
      </c>
      <c>
        <is>
          <t>TR-27 45-77-L00027_45-77-L00027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13:53:00</t>
        </is>
      </c>
      <c>
        <is>
          <t>13.12.2020 14:29:17</t>
        </is>
      </c>
      <c>
        <v>0.604722222</v>
      </c>
      <c>
        <v>3</v>
      </c>
      <c>
        <v>196</v>
      </c>
      <c>
        <v>0</v>
      </c>
      <c>
        <v>0</v>
      </c>
      <c>
        <v>1.814167</v>
      </c>
      <c>
        <v>118.525556</v>
      </c>
      <c>
        <v>0</v>
      </c>
      <c>
        <v>0</v>
      </c>
    </row>
    <row>
      <c>
        <is>
          <t>1604399</t>
        </is>
      </c>
      <c>
        <v>1</v>
      </c>
      <c>
        <is>
          <t>MANİSA</t>
        </is>
      </c>
      <c>
        <v>SOMA</v>
      </c>
      <c>
        <is>
          <t>SOMA TR-29 45-82-M00029_A_56389027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14:17:00</t>
        </is>
      </c>
      <c>
        <is>
          <t>09.12.2020 15:21:10</t>
        </is>
      </c>
      <c>
        <v>1.069444444</v>
      </c>
      <c>
        <v>0</v>
      </c>
      <c>
        <v>92</v>
      </c>
      <c>
        <v>0</v>
      </c>
      <c>
        <v>0</v>
      </c>
      <c>
        <v>0</v>
      </c>
      <c>
        <v>98.388889</v>
      </c>
      <c>
        <v>0</v>
      </c>
      <c>
        <v>0</v>
      </c>
    </row>
    <row>
      <c>
        <is>
          <t>1625475</t>
        </is>
      </c>
      <c>
        <v>1</v>
      </c>
      <c>
        <is>
          <t>MANİSA</t>
        </is>
      </c>
      <c>
        <v>SOMA</v>
      </c>
      <c>
        <is>
          <t>SOMA TR-29 45-82-M00029_945526145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16:43:53</t>
        </is>
      </c>
      <c>
        <is>
          <t>27.12.2020 17:39:48</t>
        </is>
      </c>
      <c>
        <v>0.931944444</v>
      </c>
      <c>
        <v>0</v>
      </c>
      <c>
        <v>1</v>
      </c>
      <c>
        <v>0</v>
      </c>
      <c>
        <v>0</v>
      </c>
      <c>
        <v>0</v>
      </c>
      <c>
        <v>0.931944</v>
      </c>
      <c>
        <v>0</v>
      </c>
      <c>
        <v>0</v>
      </c>
    </row>
    <row>
      <c>
        <is>
          <t>1624864</t>
        </is>
      </c>
      <c>
        <v>1</v>
      </c>
      <c>
        <is>
          <t>MANİSA</t>
        </is>
      </c>
      <c>
        <v>SOMA</v>
      </c>
      <c>
        <is>
          <t>TÜRKALİ KISACIKLAR TR-1 45-82-M00194_A_56404834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23:03:16</t>
        </is>
      </c>
      <c>
        <is>
          <t>26.12.2020 01:23:43</t>
        </is>
      </c>
      <c>
        <v>2.340833333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9.363333</v>
      </c>
    </row>
    <row>
      <c>
        <is>
          <t>1600895</t>
        </is>
      </c>
      <c>
        <v>1</v>
      </c>
      <c>
        <is>
          <t>MANİSA</t>
        </is>
      </c>
      <c>
        <v>SOMA</v>
      </c>
      <c>
        <is>
          <t>TÜRKPİYALE TR-1 45-82-M00354_45-82-M00354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12:48:27</t>
        </is>
      </c>
      <c>
        <is>
          <t>04.12.2020 15:33:55</t>
        </is>
      </c>
      <c>
        <v>2.757777777</v>
      </c>
      <c>
        <v>0</v>
      </c>
      <c>
        <v>0</v>
      </c>
      <c>
        <v>1</v>
      </c>
      <c>
        <v>49</v>
      </c>
      <c>
        <v>0</v>
      </c>
      <c>
        <v>0</v>
      </c>
      <c>
        <v>2.757778</v>
      </c>
      <c>
        <v>135.131111</v>
      </c>
    </row>
    <row>
      <c>
        <is>
          <t>1626644</t>
        </is>
      </c>
      <c>
        <v>1</v>
      </c>
      <c>
        <is>
          <t>MANİSA</t>
        </is>
      </c>
      <c>
        <v>SOMA</v>
      </c>
      <c>
        <is>
          <t>SOMA TR-31/1 45-82-M00104_45-82-M00104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20:10:58</t>
        </is>
      </c>
      <c>
        <is>
          <t>29.12.2020 21:46:55</t>
        </is>
      </c>
      <c>
        <v>1.599166666</v>
      </c>
      <c>
        <v>1</v>
      </c>
      <c>
        <v>398</v>
      </c>
      <c>
        <v>0</v>
      </c>
      <c>
        <v>0</v>
      </c>
      <c>
        <v>1.599167</v>
      </c>
      <c>
        <v>636.468333</v>
      </c>
      <c>
        <v>0</v>
      </c>
      <c>
        <v>0</v>
      </c>
    </row>
    <row>
      <c>
        <is>
          <t>1624229</t>
        </is>
      </c>
      <c>
        <v>1</v>
      </c>
      <c>
        <is>
          <t>MANİSA</t>
        </is>
      </c>
      <c>
        <v>ALAŞEHİR</v>
      </c>
      <c>
        <is>
          <t>ALAŞEHİR TR-54 45-73-M00054_45-73-M00054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17:33:14</t>
        </is>
      </c>
      <c>
        <is>
          <t>24.12.2020 21:22:06</t>
        </is>
      </c>
      <c>
        <v>3.814444444</v>
      </c>
      <c>
        <v>1</v>
      </c>
      <c>
        <v>40</v>
      </c>
      <c>
        <v>0</v>
      </c>
      <c>
        <v>5</v>
      </c>
      <c>
        <v>3.814444</v>
      </c>
      <c>
        <v>152.577778</v>
      </c>
      <c>
        <v>0</v>
      </c>
      <c>
        <v>19.072222</v>
      </c>
    </row>
    <row>
      <c>
        <is>
          <t>1605116</t>
        </is>
      </c>
      <c>
        <v>1</v>
      </c>
      <c>
        <is>
          <t>MANİSA</t>
        </is>
      </c>
      <c>
        <v>ALAŞEHİR</v>
      </c>
      <c>
        <is>
          <t>DM06/TR-01 45-73-M00053_ALAŞEHİR TM ŞEHİR-1 M012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14:08:00</t>
        </is>
      </c>
      <c>
        <is>
          <t>10.12.2020 14:12:00</t>
        </is>
      </c>
      <c>
        <v>0.066666666</v>
      </c>
      <c>
        <v>87</v>
      </c>
      <c>
        <v>12656</v>
      </c>
      <c>
        <v>16</v>
      </c>
      <c>
        <v>250</v>
      </c>
      <c>
        <v>5.8</v>
      </c>
      <c>
        <v>843.733325</v>
      </c>
      <c>
        <v>1.066667</v>
      </c>
      <c>
        <v>16.666667</v>
      </c>
    </row>
    <row>
      <c>
        <is>
          <t>1606552</t>
        </is>
      </c>
      <c>
        <v>1</v>
      </c>
      <c>
        <is>
          <t>İZMİR</t>
        </is>
      </c>
      <c>
        <v>FOÇA</v>
      </c>
      <c>
        <is>
          <t>FOÇAKÖY TR-1 35-23-M00222_42066374_56357196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00:42:00</t>
        </is>
      </c>
      <c>
        <is>
          <t>12.12.2020 09:28:25</t>
        </is>
      </c>
      <c>
        <v>8.773611111</v>
      </c>
      <c>
        <v>0</v>
      </c>
      <c>
        <v>15</v>
      </c>
      <c>
        <v>0</v>
      </c>
      <c>
        <v>0</v>
      </c>
      <c>
        <v>0</v>
      </c>
      <c>
        <v>131.604167</v>
      </c>
      <c>
        <v>0</v>
      </c>
      <c>
        <v>0</v>
      </c>
    </row>
    <row>
      <c>
        <is>
          <t>1601045</t>
        </is>
      </c>
      <c>
        <v>1</v>
      </c>
      <c>
        <is>
          <t>İZMİR</t>
        </is>
      </c>
      <c>
        <v>FOÇA</v>
      </c>
      <c>
        <is>
          <t>YENİ BAĞARASI TR-4 35-23-M00210_950414956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16:05:20</t>
        </is>
      </c>
      <c>
        <is>
          <t>04.12.2020 17:35:41</t>
        </is>
      </c>
      <c>
        <v>1.505833333</v>
      </c>
      <c>
        <v>0</v>
      </c>
      <c>
        <v>1</v>
      </c>
      <c>
        <v>0</v>
      </c>
      <c>
        <v>0</v>
      </c>
      <c>
        <v>0</v>
      </c>
      <c>
        <v>1.505833</v>
      </c>
      <c>
        <v>0</v>
      </c>
      <c>
        <v>0</v>
      </c>
    </row>
    <row>
      <c>
        <is>
          <t>1621891</t>
        </is>
      </c>
      <c>
        <v>1</v>
      </c>
      <c>
        <is>
          <t>İZMİR</t>
        </is>
      </c>
      <c>
        <v>FOÇA</v>
      </c>
      <c>
        <is>
          <t>YENİ BAĞARASI TR-4 35-23-M00210_42066964_56357373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18:53:05</t>
        </is>
      </c>
      <c>
        <is>
          <t>19.12.2020 20:29:58</t>
        </is>
      </c>
      <c>
        <v>1.614722222</v>
      </c>
      <c>
        <v>0</v>
      </c>
      <c>
        <v>101</v>
      </c>
      <c>
        <v>0</v>
      </c>
      <c>
        <v>0</v>
      </c>
      <c>
        <v>0</v>
      </c>
      <c>
        <v>163.086944</v>
      </c>
      <c>
        <v>0</v>
      </c>
      <c>
        <v>0</v>
      </c>
    </row>
    <row>
      <c>
        <is>
          <t>1622228</t>
        </is>
      </c>
      <c>
        <v>1</v>
      </c>
      <c>
        <is>
          <t>İZMİR</t>
        </is>
      </c>
      <c>
        <v>FOÇA</v>
      </c>
      <c>
        <is>
          <t>YENİ BAĞARASI TR-4 35-23-M00210_42066966_56357369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17:46:14</t>
        </is>
      </c>
      <c>
        <is>
          <t>20.12.2020 19:14:20</t>
        </is>
      </c>
      <c>
        <v>1.468333333</v>
      </c>
      <c>
        <v>0</v>
      </c>
      <c>
        <v>110</v>
      </c>
      <c>
        <v>0</v>
      </c>
      <c>
        <v>0</v>
      </c>
      <c>
        <v>0</v>
      </c>
      <c>
        <v>161.516667</v>
      </c>
      <c>
        <v>0</v>
      </c>
      <c>
        <v>0</v>
      </c>
    </row>
    <row>
      <c>
        <is>
          <t>1625677</t>
        </is>
      </c>
      <c>
        <v>1</v>
      </c>
      <c>
        <is>
          <t>İZMİR</t>
        </is>
      </c>
      <c>
        <v>FOÇA</v>
      </c>
      <c>
        <is>
          <t>FOÇAKÖY TR-1 35-23-M00222_Ayırıcı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08:13:14</t>
        </is>
      </c>
      <c>
        <is>
          <t>28.12.2020 12:12:10</t>
        </is>
      </c>
      <c>
        <v>3.982222222</v>
      </c>
      <c>
        <v>1</v>
      </c>
      <c>
        <v>83</v>
      </c>
      <c>
        <v>0</v>
      </c>
      <c>
        <v>0</v>
      </c>
      <c>
        <v>3.982222</v>
      </c>
      <c>
        <v>330.524444</v>
      </c>
      <c>
        <v>0</v>
      </c>
      <c>
        <v>0</v>
      </c>
    </row>
    <row>
      <c>
        <is>
          <t>1623209</t>
        </is>
      </c>
      <c>
        <v>1</v>
      </c>
      <c>
        <is>
          <t>İZMİR</t>
        </is>
      </c>
      <c>
        <v>TİRE</v>
      </c>
      <c>
        <is>
          <t>BÜYÜKKEMERDERE TR-2 35-29-L00302_35-29-L00302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15:42:36</t>
        </is>
      </c>
      <c>
        <is>
          <t>22.12.2020 18:05:40</t>
        </is>
      </c>
      <c>
        <v>2.384444444</v>
      </c>
      <c>
        <v>0</v>
      </c>
      <c>
        <v>0</v>
      </c>
      <c>
        <v>1</v>
      </c>
      <c>
        <v>101</v>
      </c>
      <c>
        <v>0</v>
      </c>
      <c>
        <v>0</v>
      </c>
      <c>
        <v>2.384444</v>
      </c>
      <c>
        <v>240.828889</v>
      </c>
    </row>
    <row>
      <c>
        <is>
          <t>1609113</t>
        </is>
      </c>
      <c>
        <v>1</v>
      </c>
      <c>
        <is>
          <t>İZMİR</t>
        </is>
      </c>
      <c>
        <v>TİRE</v>
      </c>
      <c>
        <is>
          <t>BÜYÜKKÖMÜRCÜ TR-1 35-29-L00335_A_56399858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10:19:27</t>
        </is>
      </c>
      <c>
        <is>
          <t>14.12.2020 12:55:36</t>
        </is>
      </c>
      <c>
        <v>2.6025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54.6525</v>
      </c>
    </row>
    <row>
      <c>
        <is>
          <t>1605103</t>
        </is>
      </c>
      <c>
        <v>1</v>
      </c>
      <c>
        <is>
          <t>İZMİR</t>
        </is>
      </c>
      <c>
        <v>TİRE</v>
      </c>
      <c>
        <is>
          <t>TİRE DM-2/4 35-29-L00023_48395460_56387302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14:19:40</t>
        </is>
      </c>
      <c>
        <is>
          <t>10.12.2020 15:55:01</t>
        </is>
      </c>
      <c>
        <v>1.589166666</v>
      </c>
      <c>
        <v>0</v>
      </c>
      <c>
        <v>14</v>
      </c>
      <c>
        <v>0</v>
      </c>
      <c>
        <v>0</v>
      </c>
      <c>
        <v>0</v>
      </c>
      <c>
        <v>22.248333</v>
      </c>
      <c>
        <v>0</v>
      </c>
      <c>
        <v>0</v>
      </c>
    </row>
    <row>
      <c>
        <is>
          <t>1611332</t>
        </is>
      </c>
      <c>
        <v>1</v>
      </c>
      <c>
        <is>
          <t>İZMİR</t>
        </is>
      </c>
      <c>
        <v>TİRE</v>
      </c>
      <c>
        <is>
          <t>TİRE DM2/5 35-29-L00024_950320748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16:02:55</t>
        </is>
      </c>
      <c>
        <is>
          <t>18.12.2020 18:45:08</t>
        </is>
      </c>
      <c>
        <v>2.703611111</v>
      </c>
      <c>
        <v>0</v>
      </c>
      <c>
        <v>3</v>
      </c>
      <c>
        <v>0</v>
      </c>
      <c>
        <v>0</v>
      </c>
      <c>
        <v>0</v>
      </c>
      <c>
        <v>8.110833</v>
      </c>
      <c>
        <v>0</v>
      </c>
      <c>
        <v>0</v>
      </c>
    </row>
    <row>
      <c>
        <is>
          <t>1622677</t>
        </is>
      </c>
      <c>
        <v>1</v>
      </c>
      <c>
        <is>
          <t>MANİSA</t>
        </is>
      </c>
      <c>
        <v>SOMA</v>
      </c>
      <c>
        <is>
          <t>TURGUTALP TR-4/5 45-82-M00067_945531214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15:11:16</t>
        </is>
      </c>
      <c>
        <is>
          <t>21.12.2020 16:48:23</t>
        </is>
      </c>
      <c>
        <v>1.618611111</v>
      </c>
      <c>
        <v>0</v>
      </c>
      <c>
        <v>1</v>
      </c>
      <c>
        <v>0</v>
      </c>
      <c>
        <v>0</v>
      </c>
      <c>
        <v>0</v>
      </c>
      <c>
        <v>1.618611</v>
      </c>
      <c>
        <v>0</v>
      </c>
      <c>
        <v>0</v>
      </c>
    </row>
    <row>
      <c>
        <is>
          <t>1599696</t>
        </is>
      </c>
      <c>
        <v>1</v>
      </c>
      <c>
        <is>
          <t>MANİSA</t>
        </is>
      </c>
      <c>
        <v>SOMA</v>
      </c>
      <c>
        <is>
          <t>TURGUTALP TR-4/5 45-82-M00067_A_56389356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12:51:46</t>
        </is>
      </c>
      <c>
        <is>
          <t>02.12.2020 14:20:33</t>
        </is>
      </c>
      <c>
        <v>1.479722222</v>
      </c>
      <c>
        <v>0</v>
      </c>
      <c>
        <v>81</v>
      </c>
      <c>
        <v>0</v>
      </c>
      <c>
        <v>0</v>
      </c>
      <c>
        <v>0</v>
      </c>
      <c>
        <v>119.8575</v>
      </c>
      <c>
        <v>0</v>
      </c>
      <c>
        <v>0</v>
      </c>
    </row>
    <row>
      <c>
        <is>
          <t>1609708</t>
        </is>
      </c>
      <c>
        <v>1</v>
      </c>
      <c>
        <is>
          <t>MANİSA</t>
        </is>
      </c>
      <c>
        <v>SOMA</v>
      </c>
      <c>
        <is>
          <t>SOMA TR-10/1 45-82-M00071_C_56405224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09:54:07</t>
        </is>
      </c>
      <c>
        <is>
          <t>15.12.2020 11:12:36</t>
        </is>
      </c>
      <c>
        <v>1.308033333</v>
      </c>
      <c>
        <v>0</v>
      </c>
      <c>
        <v>92</v>
      </c>
      <c>
        <v>0</v>
      </c>
      <c>
        <v>0</v>
      </c>
      <c>
        <v>0</v>
      </c>
      <c>
        <v>120.339067</v>
      </c>
      <c>
        <v>0</v>
      </c>
      <c>
        <v>0</v>
      </c>
    </row>
    <row>
      <c>
        <is>
          <t>1610182</t>
        </is>
      </c>
      <c>
        <v>1</v>
      </c>
      <c>
        <is>
          <t>MANİSA</t>
        </is>
      </c>
      <c>
        <v>SOMA</v>
      </c>
      <c>
        <is>
          <t>SOMA TR-40/1 45-82-M00073_D_56393300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14:15:00</t>
        </is>
      </c>
      <c>
        <is>
          <t>16.12.2020 15:50:00</t>
        </is>
      </c>
      <c>
        <v>1.583333333</v>
      </c>
      <c>
        <v>0</v>
      </c>
      <c>
        <v>202</v>
      </c>
      <c>
        <v>0</v>
      </c>
      <c>
        <v>0</v>
      </c>
      <c>
        <v>0</v>
      </c>
      <c>
        <v>319.833333</v>
      </c>
      <c>
        <v>0</v>
      </c>
      <c>
        <v>0</v>
      </c>
    </row>
    <row>
      <c>
        <is>
          <t>1610585</t>
        </is>
      </c>
      <c>
        <v>1</v>
      </c>
      <c>
        <is>
          <t>MANİSA</t>
        </is>
      </c>
      <c>
        <v>SOMA</v>
      </c>
      <c>
        <is>
          <t>SOMA TR-16/4 45-82-M00096_945529810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13:19:55</t>
        </is>
      </c>
      <c>
        <is>
          <t>17.12.2020 18:46:38</t>
        </is>
      </c>
      <c>
        <v>5.445277777</v>
      </c>
      <c>
        <v>0</v>
      </c>
      <c>
        <v>11</v>
      </c>
      <c>
        <v>0</v>
      </c>
      <c>
        <v>0</v>
      </c>
      <c>
        <v>0</v>
      </c>
      <c>
        <v>59.898056</v>
      </c>
      <c>
        <v>0</v>
      </c>
      <c>
        <v>0</v>
      </c>
    </row>
    <row>
      <c>
        <is>
          <t>1603886</t>
        </is>
      </c>
      <c>
        <v>1</v>
      </c>
      <c>
        <is>
          <t>İZMİR</t>
        </is>
      </c>
      <c>
        <v>TİRE</v>
      </c>
      <c>
        <is>
          <t>ÇAYIRLI KARŞIYAKA TR-3 35-29-L00164_-H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16:42:00</t>
        </is>
      </c>
      <c>
        <is>
          <t>08.12.2020 16:52:58</t>
        </is>
      </c>
      <c>
        <v>0.182777777</v>
      </c>
      <c>
        <v>0</v>
      </c>
      <c>
        <v>0</v>
      </c>
      <c>
        <v>2</v>
      </c>
      <c>
        <v>22</v>
      </c>
      <c>
        <v>0</v>
      </c>
      <c>
        <v>0</v>
      </c>
      <c>
        <v>0.365556</v>
      </c>
      <c>
        <v>4.021111</v>
      </c>
    </row>
    <row>
      <c>
        <is>
          <t>1605923</t>
        </is>
      </c>
      <c>
        <v>1</v>
      </c>
      <c>
        <is>
          <t>İZMİR</t>
        </is>
      </c>
      <c>
        <v>TİRE</v>
      </c>
      <c>
        <is>
          <t>ÇAYIRLI GES KÖK 35-29-M00448_SYA GES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10:47:22</t>
        </is>
      </c>
      <c>
        <is>
          <t>11.12.2020 14:16:06</t>
        </is>
      </c>
      <c>
        <v>3.478888888</v>
      </c>
      <c>
        <v>0</v>
      </c>
      <c>
        <v>0</v>
      </c>
      <c>
        <v>1</v>
      </c>
      <c>
        <v>0</v>
      </c>
      <c>
        <v>0</v>
      </c>
      <c>
        <v>0</v>
      </c>
      <c>
        <v>3.478889</v>
      </c>
      <c>
        <v>0</v>
      </c>
    </row>
    <row>
      <c>
        <is>
          <t>1608904</t>
        </is>
      </c>
      <c>
        <v>1</v>
      </c>
      <c>
        <is>
          <t>İZMİR</t>
        </is>
      </c>
      <c>
        <v>TİRE</v>
      </c>
      <c>
        <is>
          <t>ÇAYIRLI TR-1 35-29-L00206_-H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07:47:33</t>
        </is>
      </c>
      <c>
        <is>
          <t>14.12.2020 09:06:29</t>
        </is>
      </c>
      <c>
        <v>1.315555555</v>
      </c>
      <c>
        <v>0</v>
      </c>
      <c>
        <v>0</v>
      </c>
      <c>
        <v>2</v>
      </c>
      <c>
        <v>65</v>
      </c>
      <c>
        <v>0</v>
      </c>
      <c>
        <v>0</v>
      </c>
      <c>
        <v>2.631111</v>
      </c>
      <c>
        <v>85.511111</v>
      </c>
    </row>
    <row>
      <c>
        <is>
          <t>1607920</t>
        </is>
      </c>
      <c>
        <v>1</v>
      </c>
      <c>
        <is>
          <t>İZMİR</t>
        </is>
      </c>
      <c>
        <v>TİRE</v>
      </c>
      <c>
        <is>
          <t>ÇAYIRLI KARŞIYAKA TR-3 35-29-L00164__72404229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07:36:07</t>
        </is>
      </c>
      <c>
        <is>
          <t>13.12.2020 09:30:18</t>
        </is>
      </c>
      <c>
        <v>1.903055555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41.867222</v>
      </c>
    </row>
    <row>
      <c>
        <is>
          <t>1607911</t>
        </is>
      </c>
      <c>
        <v>1</v>
      </c>
      <c>
        <is>
          <t>İZMİR</t>
        </is>
      </c>
      <c>
        <v>TİRE</v>
      </c>
      <c>
        <is>
          <t>HASAN KÜÇÜK SULAMA GRUBU 35-29-L00298_Ayırıcı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07:33:35</t>
        </is>
      </c>
      <c>
        <is>
          <t>13.12.2020 08:54:22</t>
        </is>
      </c>
      <c>
        <v>1.346388888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49.816389</v>
      </c>
    </row>
    <row>
      <c>
        <is>
          <t>1601274</t>
        </is>
      </c>
      <c>
        <v>1</v>
      </c>
      <c>
        <is>
          <t>İZMİR</t>
        </is>
      </c>
      <c>
        <v>TİRE</v>
      </c>
      <c>
        <is>
          <t>DM-2/14 35-29-M00099_A A03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05.12.2020 08:30:00</t>
        </is>
      </c>
      <c>
        <is>
          <t>05.12.2020 13:38:04</t>
        </is>
      </c>
      <c>
        <v>5.134444444</v>
      </c>
      <c>
        <v>0</v>
      </c>
      <c>
        <v>128</v>
      </c>
      <c>
        <v>0</v>
      </c>
      <c>
        <v>0</v>
      </c>
      <c>
        <v>0</v>
      </c>
      <c>
        <v>657.208889</v>
      </c>
      <c>
        <v>0</v>
      </c>
      <c>
        <v>0</v>
      </c>
    </row>
    <row>
      <c>
        <is>
          <t>1623441</t>
        </is>
      </c>
      <c>
        <v>1</v>
      </c>
      <c>
        <is>
          <t>İZMİR</t>
        </is>
      </c>
      <c>
        <v>TİRE</v>
      </c>
      <c>
        <is>
          <t>DM-2/14 35-29-M00099_48384726 e2b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09:38:00</t>
        </is>
      </c>
      <c>
        <is>
          <t>23.12.2020 10:26:26</t>
        </is>
      </c>
      <c>
        <v>0.807222222</v>
      </c>
      <c>
        <v>0</v>
      </c>
      <c>
        <v>51</v>
      </c>
      <c>
        <v>0</v>
      </c>
      <c>
        <v>0</v>
      </c>
      <c>
        <v>0</v>
      </c>
      <c>
        <v>41.168333</v>
      </c>
      <c>
        <v>0</v>
      </c>
      <c>
        <v>0</v>
      </c>
    </row>
    <row>
      <c>
        <is>
          <t>1622028</t>
        </is>
      </c>
      <c>
        <v>1</v>
      </c>
      <c>
        <is>
          <t>İZMİR</t>
        </is>
      </c>
      <c>
        <v>TİRE</v>
      </c>
      <c>
        <is>
          <t>DM-2/14 35-29-M00099_48384661 b1b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10:30:00</t>
        </is>
      </c>
      <c>
        <is>
          <t>20.12.2020 12:30:59</t>
        </is>
      </c>
      <c>
        <v>2.016388888</v>
      </c>
      <c>
        <v>0</v>
      </c>
      <c>
        <v>70</v>
      </c>
      <c>
        <v>0</v>
      </c>
      <c>
        <v>0</v>
      </c>
      <c>
        <v>0</v>
      </c>
      <c>
        <v>141.147222</v>
      </c>
      <c>
        <v>0</v>
      </c>
      <c>
        <v>0</v>
      </c>
    </row>
    <row>
      <c>
        <is>
          <t>1624659</t>
        </is>
      </c>
      <c>
        <v>1</v>
      </c>
      <c>
        <is>
          <t>İZMİR</t>
        </is>
      </c>
      <c>
        <v>TİRE</v>
      </c>
      <c>
        <is>
          <t>DM-2/14 35-29-M00099_48384780_60983206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14:51:00</t>
        </is>
      </c>
      <c>
        <is>
          <t>25.12.2020 15:47:07</t>
        </is>
      </c>
      <c>
        <v>0.935277777</v>
      </c>
      <c>
        <v>0</v>
      </c>
      <c>
        <v>2</v>
      </c>
      <c>
        <v>0</v>
      </c>
      <c>
        <v>0</v>
      </c>
      <c>
        <v>0</v>
      </c>
      <c>
        <v>1.870556</v>
      </c>
      <c>
        <v>0</v>
      </c>
      <c>
        <v>0</v>
      </c>
    </row>
    <row>
      <c>
        <is>
          <t>1608299</t>
        </is>
      </c>
      <c>
        <v>1</v>
      </c>
      <c>
        <is>
          <t>İZMİR</t>
        </is>
      </c>
      <c>
        <v>TİRE</v>
      </c>
      <c>
        <is>
          <t>ÇUKURKÖY TR-1 35-29-L00213_A_65499106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14:04:20</t>
        </is>
      </c>
      <c>
        <is>
          <t>13.12.2020 17:38:57</t>
        </is>
      </c>
      <c>
        <v>3.576944444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14.307778</v>
      </c>
    </row>
    <row>
      <c>
        <is>
          <t>1605324</t>
        </is>
      </c>
      <c>
        <v>1</v>
      </c>
      <c>
        <is>
          <t>İZMİR</t>
        </is>
      </c>
      <c>
        <v>TİRE</v>
      </c>
      <c>
        <is>
          <t>DAĞDERE TR-1 35-29-L00320_A_56395295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18:14:43</t>
        </is>
      </c>
      <c>
        <is>
          <t>10.12.2020 19:39:57</t>
        </is>
      </c>
      <c>
        <v>1.420555555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8.523333</v>
      </c>
    </row>
    <row>
      <c>
        <is>
          <t>1609065</t>
        </is>
      </c>
      <c>
        <v>1</v>
      </c>
      <c>
        <is>
          <t>İZMİR</t>
        </is>
      </c>
      <c>
        <v>TİRE</v>
      </c>
      <c>
        <is>
          <t>DAĞDERE TR-1 35-29-L00320_C_56395275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10:20:00</t>
        </is>
      </c>
      <c>
        <is>
          <t>14.12.2020 12:26:42</t>
        </is>
      </c>
      <c>
        <v>2.111666666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166.821667</v>
      </c>
    </row>
    <row>
      <c>
        <is>
          <t>1598928</t>
        </is>
      </c>
      <c>
        <v>1</v>
      </c>
      <c>
        <is>
          <t>MANİSA</t>
        </is>
      </c>
      <c>
        <v>SOMA</v>
      </c>
      <c>
        <is>
          <t>SOMA TR-13/1 45-82-M00113_TR-12/1-M02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08:34:13</t>
        </is>
      </c>
      <c>
        <is>
          <t>01.12.2020 08:54:00</t>
        </is>
      </c>
      <c>
        <v>0.329722222</v>
      </c>
      <c>
        <v>2</v>
      </c>
      <c>
        <v>389</v>
      </c>
      <c>
        <v>0</v>
      </c>
      <c>
        <v>0</v>
      </c>
      <c>
        <v>0.659444</v>
      </c>
      <c>
        <v>128.261944</v>
      </c>
      <c>
        <v>0</v>
      </c>
      <c>
        <v>0</v>
      </c>
    </row>
    <row>
      <c>
        <is>
          <t>1608275</t>
        </is>
      </c>
      <c>
        <v>1</v>
      </c>
      <c>
        <is>
          <t>MANİSA</t>
        </is>
      </c>
      <c>
        <v>KULA</v>
      </c>
      <c>
        <is>
          <t>TR-52/A 45-77-L00054_915792970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13:24:49</t>
        </is>
      </c>
      <c>
        <is>
          <t>13.12.2020 14:14:35</t>
        </is>
      </c>
      <c>
        <v>0.829444444</v>
      </c>
      <c>
        <v>0</v>
      </c>
      <c>
        <v>1</v>
      </c>
      <c>
        <v>0</v>
      </c>
      <c>
        <v>0</v>
      </c>
      <c>
        <v>0</v>
      </c>
      <c>
        <v>0.829444</v>
      </c>
      <c>
        <v>0</v>
      </c>
      <c>
        <v>0</v>
      </c>
    </row>
    <row>
      <c>
        <is>
          <t>1624664</t>
        </is>
      </c>
      <c>
        <v>1</v>
      </c>
      <c>
        <is>
          <t>MANİSA</t>
        </is>
      </c>
      <c>
        <v>KULA</v>
      </c>
      <c>
        <is>
          <t>TR-57 45-77-L00057_42425313_56403917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14:30:01</t>
        </is>
      </c>
      <c>
        <is>
          <t>25.12.2020 17:10:13</t>
        </is>
      </c>
      <c>
        <v>2.67</v>
      </c>
      <c>
        <v>0</v>
      </c>
      <c>
        <v>3</v>
      </c>
      <c>
        <v>0</v>
      </c>
      <c>
        <v>1</v>
      </c>
      <c>
        <v>0</v>
      </c>
      <c>
        <v>8.01</v>
      </c>
      <c>
        <v>0</v>
      </c>
      <c>
        <v>2.67</v>
      </c>
    </row>
    <row>
      <c>
        <is>
          <t>1623629</t>
        </is>
      </c>
      <c>
        <v>1</v>
      </c>
      <c>
        <is>
          <t>MANİSA</t>
        </is>
      </c>
      <c>
        <v>KULA</v>
      </c>
      <c>
        <is>
          <t>TR-35/A 45-77-L00061_945512595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15:05:05</t>
        </is>
      </c>
      <c>
        <is>
          <t>23.12.2020 15:44:51</t>
        </is>
      </c>
      <c>
        <v>0.662777777</v>
      </c>
      <c>
        <v>0</v>
      </c>
      <c>
        <v>23</v>
      </c>
      <c>
        <v>0</v>
      </c>
      <c>
        <v>0</v>
      </c>
      <c>
        <v>0</v>
      </c>
      <c>
        <v>15.243889</v>
      </c>
      <c>
        <v>0</v>
      </c>
      <c>
        <v>0</v>
      </c>
    </row>
    <row>
      <c>
        <is>
          <t>1623695</t>
        </is>
      </c>
      <c>
        <v>1</v>
      </c>
      <c>
        <is>
          <t>MANİSA</t>
        </is>
      </c>
      <c>
        <v>KULA</v>
      </c>
      <c>
        <is>
          <t>TR-35/A 45-77-L00061_945507211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16:58:58</t>
        </is>
      </c>
      <c>
        <is>
          <t>23.12.2020 18:25:37</t>
        </is>
      </c>
      <c>
        <v>1.444166666</v>
      </c>
      <c>
        <v>0</v>
      </c>
      <c>
        <v>23</v>
      </c>
      <c>
        <v>0</v>
      </c>
      <c>
        <v>0</v>
      </c>
      <c>
        <v>0</v>
      </c>
      <c>
        <v>33.215833</v>
      </c>
      <c>
        <v>0</v>
      </c>
      <c>
        <v>0</v>
      </c>
    </row>
    <row>
      <c>
        <is>
          <t>1625207</t>
        </is>
      </c>
      <c>
        <v>1</v>
      </c>
      <c>
        <is>
          <t>MANİSA</t>
        </is>
      </c>
      <c>
        <v>ALAŞEHİR</v>
      </c>
      <c>
        <is>
          <t>DM06/TR-01 45-73-M00053_A_56397305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19:50:07</t>
        </is>
      </c>
      <c>
        <is>
          <t>26.12.2020 20:21:10</t>
        </is>
      </c>
      <c>
        <v>0.5175</v>
      </c>
      <c>
        <v>0</v>
      </c>
      <c>
        <v>15</v>
      </c>
      <c>
        <v>0</v>
      </c>
      <c>
        <v>0</v>
      </c>
      <c>
        <v>0</v>
      </c>
      <c>
        <v>7.7625</v>
      </c>
      <c>
        <v>0</v>
      </c>
      <c>
        <v>0</v>
      </c>
    </row>
    <row>
      <c>
        <is>
          <t>1605631</t>
        </is>
      </c>
      <c>
        <v>1</v>
      </c>
      <c>
        <is>
          <t>MANİSA</t>
        </is>
      </c>
      <c>
        <v>DEMİRCİ</v>
      </c>
      <c>
        <is>
          <t>TR-22A 45-74-M00044_A_56352932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06:43:54</t>
        </is>
      </c>
      <c>
        <is>
          <t>11.12.2020 07:43:26</t>
        </is>
      </c>
      <c>
        <v>0.992222222</v>
      </c>
      <c>
        <v>0</v>
      </c>
      <c>
        <v>12</v>
      </c>
      <c>
        <v>0</v>
      </c>
      <c>
        <v>0</v>
      </c>
      <c>
        <v>0</v>
      </c>
      <c>
        <v>11.906667</v>
      </c>
      <c>
        <v>0</v>
      </c>
      <c>
        <v>0</v>
      </c>
    </row>
    <row>
      <c>
        <is>
          <t>1608085</t>
        </is>
      </c>
      <c>
        <v>1</v>
      </c>
      <c>
        <is>
          <t>İZMİR</t>
        </is>
      </c>
      <c>
        <v>TİRE</v>
      </c>
      <c>
        <is>
          <t>DEĞİRMENDERE TR-1 35-29-L00015_B_65513191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10:41:47</t>
        </is>
      </c>
      <c>
        <is>
          <t>13.12.2020 13:34:19</t>
        </is>
      </c>
      <c>
        <v>2.875555555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97.768889</v>
      </c>
    </row>
    <row>
      <c>
        <is>
          <t>1623690</t>
        </is>
      </c>
      <c>
        <v>1</v>
      </c>
      <c>
        <is>
          <t>İZMİR</t>
        </is>
      </c>
      <c>
        <v>TİRE</v>
      </c>
      <c>
        <is>
          <t>TİRE TR-13 35-29-L00013_950328827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17:10:44</t>
        </is>
      </c>
      <c>
        <is>
          <t>23.12.2020 18:03:08</t>
        </is>
      </c>
      <c>
        <v>0.873333333</v>
      </c>
      <c>
        <v>0</v>
      </c>
      <c>
        <v>2</v>
      </c>
      <c>
        <v>0</v>
      </c>
      <c>
        <v>0</v>
      </c>
      <c>
        <v>0</v>
      </c>
      <c>
        <v>1.746667</v>
      </c>
      <c>
        <v>0</v>
      </c>
      <c>
        <v>0</v>
      </c>
    </row>
    <row>
      <c>
        <is>
          <t>1604163</t>
        </is>
      </c>
      <c>
        <v>1</v>
      </c>
      <c>
        <is>
          <t>MANİSA</t>
        </is>
      </c>
      <c>
        <v>KULA</v>
      </c>
      <c>
        <is>
          <t>TR-72 45-77-L00072_A_56395092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09:06:04</t>
        </is>
      </c>
      <c>
        <is>
          <t>09.12.2020 12:27:17</t>
        </is>
      </c>
      <c>
        <v>3.353588888</v>
      </c>
      <c>
        <v>0</v>
      </c>
      <c>
        <v>16</v>
      </c>
      <c>
        <v>0</v>
      </c>
      <c>
        <v>5</v>
      </c>
      <c>
        <v>0</v>
      </c>
      <c>
        <v>53.657422</v>
      </c>
      <c>
        <v>0</v>
      </c>
      <c>
        <v>16.767944</v>
      </c>
    </row>
    <row>
      <c>
        <is>
          <t>1600367</t>
        </is>
      </c>
      <c>
        <v>1</v>
      </c>
      <c>
        <is>
          <t>İZMİR</t>
        </is>
      </c>
      <c>
        <v>TİRE</v>
      </c>
      <c>
        <is>
          <t>DEREBAŞI TR-5 35-29-L00262_950347011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15:47:14</t>
        </is>
      </c>
      <c>
        <is>
          <t>03.12.2020 17:59:19</t>
        </is>
      </c>
      <c>
        <v>2.201388888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2.201389</v>
      </c>
    </row>
    <row>
      <c>
        <is>
          <t>1622290</t>
        </is>
      </c>
      <c>
        <v>1</v>
      </c>
      <c>
        <is>
          <t>MANİSA</t>
        </is>
      </c>
      <c>
        <v>DEMİRCİ</v>
      </c>
      <c>
        <is>
          <t>TR-29 45-74-M00029_945588612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19:56:26</t>
        </is>
      </c>
      <c>
        <is>
          <t>20.12.2020 20:41:46</t>
        </is>
      </c>
      <c>
        <v>0.755555555</v>
      </c>
      <c>
        <v>0</v>
      </c>
      <c>
        <v>2</v>
      </c>
      <c>
        <v>0</v>
      </c>
      <c>
        <v>0</v>
      </c>
      <c>
        <v>0</v>
      </c>
      <c>
        <v>1.511111</v>
      </c>
      <c>
        <v>0</v>
      </c>
      <c>
        <v>0</v>
      </c>
    </row>
    <row>
      <c>
        <is>
          <t>1604102</t>
        </is>
      </c>
      <c>
        <v>1</v>
      </c>
      <c>
        <is>
          <t>MANİSA</t>
        </is>
      </c>
      <c>
        <v>DEMİRCİ</v>
      </c>
      <c>
        <is>
          <t>TR-1 45-74-M00001_TR-26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05:35:02</t>
        </is>
      </c>
      <c>
        <is>
          <t>09.12.2020 06:59:29</t>
        </is>
      </c>
      <c>
        <v>1.4075</v>
      </c>
      <c>
        <v>36</v>
      </c>
      <c>
        <v>4496</v>
      </c>
      <c>
        <v>6</v>
      </c>
      <c>
        <v>59</v>
      </c>
      <c>
        <v>50.67</v>
      </c>
      <c>
        <v>6328.12</v>
      </c>
      <c>
        <v>8.445</v>
      </c>
      <c>
        <v>83.0425</v>
      </c>
    </row>
    <row>
      <c>
        <is>
          <t>1608232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13:01:05</t>
        </is>
      </c>
      <c>
        <is>
          <t>13.12.2020 13:26:00</t>
        </is>
      </c>
      <c>
        <v>0.415277777</v>
      </c>
      <c>
        <v>0</v>
      </c>
      <c>
        <v>0</v>
      </c>
      <c>
        <v>39</v>
      </c>
      <c>
        <v>569</v>
      </c>
      <c>
        <v>0</v>
      </c>
      <c>
        <v>0</v>
      </c>
      <c>
        <v>16.195833</v>
      </c>
      <c>
        <v>236.293055</v>
      </c>
    </row>
    <row>
      <c>
        <is>
          <t>1624895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04:55:24</t>
        </is>
      </c>
      <c>
        <is>
          <t>26.12.2020 06:03:00</t>
        </is>
      </c>
      <c>
        <v>1.126666666</v>
      </c>
      <c>
        <v>0</v>
      </c>
      <c>
        <v>0</v>
      </c>
      <c>
        <v>39</v>
      </c>
      <c>
        <v>569</v>
      </c>
      <c>
        <v>0</v>
      </c>
      <c>
        <v>0</v>
      </c>
      <c>
        <v>43.94</v>
      </c>
      <c>
        <v>641.073333</v>
      </c>
    </row>
    <row>
      <c>
        <is>
          <t>1625008</t>
        </is>
      </c>
      <c>
        <v>1</v>
      </c>
      <c>
        <is>
          <t>MANİSA</t>
        </is>
      </c>
      <c>
        <v>SOMA</v>
      </c>
      <c>
        <is>
          <t>ÜÇYOL KÖK 45-82-M00128_MENTEŞE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11:45:54</t>
        </is>
      </c>
      <c>
        <is>
          <t>26.12.2020 12:27:00</t>
        </is>
      </c>
      <c>
        <v>0.685</v>
      </c>
      <c>
        <v>0</v>
      </c>
      <c>
        <v>0</v>
      </c>
      <c>
        <v>39</v>
      </c>
      <c>
        <v>569</v>
      </c>
      <c>
        <v>0</v>
      </c>
      <c>
        <v>0</v>
      </c>
      <c>
        <v>26.715</v>
      </c>
      <c>
        <v>389.765</v>
      </c>
    </row>
    <row>
      <c>
        <is>
          <t>1609892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16:45:45</t>
        </is>
      </c>
      <c>
        <is>
          <t>15.12.2020 18:23:00</t>
        </is>
      </c>
      <c>
        <v>1.620833333</v>
      </c>
      <c>
        <v>0</v>
      </c>
      <c>
        <v>0</v>
      </c>
      <c>
        <v>39</v>
      </c>
      <c>
        <v>569</v>
      </c>
      <c>
        <v>0</v>
      </c>
      <c>
        <v>0</v>
      </c>
      <c>
        <v>63.2125</v>
      </c>
      <c>
        <v>922.254166</v>
      </c>
    </row>
    <row>
      <c>
        <is>
          <t>1607449</t>
        </is>
      </c>
      <c>
        <v>1</v>
      </c>
      <c>
        <is>
          <t>MANİSA</t>
        </is>
      </c>
      <c>
        <v>SOMA</v>
      </c>
      <c>
        <is>
          <t>ÜÇYOL KÖK 45-82-M00128_DUALAR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16:46:04</t>
        </is>
      </c>
      <c>
        <is>
          <t>12.12.2020 18:36:00</t>
        </is>
      </c>
      <c>
        <v>1.832222222</v>
      </c>
      <c>
        <v>0</v>
      </c>
      <c>
        <v>0</v>
      </c>
      <c>
        <v>22</v>
      </c>
      <c>
        <v>242</v>
      </c>
      <c>
        <v>0</v>
      </c>
      <c>
        <v>0</v>
      </c>
      <c>
        <v>40.308889</v>
      </c>
      <c>
        <v>443.397778</v>
      </c>
    </row>
    <row>
      <c>
        <is>
          <t>1603170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17:34:08</t>
        </is>
      </c>
      <c>
        <is>
          <t>07.12.2020 19:58:00</t>
        </is>
      </c>
      <c>
        <v>2.397777777</v>
      </c>
      <c>
        <v>0</v>
      </c>
      <c>
        <v>0</v>
      </c>
      <c>
        <v>39</v>
      </c>
      <c>
        <v>569</v>
      </c>
      <c>
        <v>0</v>
      </c>
      <c>
        <v>0</v>
      </c>
      <c>
        <v>93.513333</v>
      </c>
      <c>
        <v>1364.335555</v>
      </c>
    </row>
    <row>
      <c>
        <is>
          <t>1601822</t>
        </is>
      </c>
      <c>
        <v>1</v>
      </c>
      <c>
        <is>
          <t>MANİSA</t>
        </is>
      </c>
      <c>
        <v>SOMA</v>
      </c>
      <c>
        <is>
          <t>ÜÇYOL KÖK 45-82-M00128_DUALAR-M06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09:49:59</t>
        </is>
      </c>
      <c>
        <is>
          <t>06.12.2020 10:48:11</t>
        </is>
      </c>
      <c>
        <v>0.97</v>
      </c>
      <c>
        <v>0</v>
      </c>
      <c>
        <v>0</v>
      </c>
      <c>
        <v>22</v>
      </c>
      <c>
        <v>242</v>
      </c>
      <c>
        <v>0</v>
      </c>
      <c>
        <v>0</v>
      </c>
      <c>
        <v>21.34</v>
      </c>
      <c>
        <v>234.74</v>
      </c>
    </row>
    <row>
      <c>
        <is>
          <t>1600578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04:00:37</t>
        </is>
      </c>
      <c>
        <is>
          <t>04.12.2020 05:01:00</t>
        </is>
      </c>
      <c>
        <v>1.006388888</v>
      </c>
      <c>
        <v>0</v>
      </c>
      <c>
        <v>0</v>
      </c>
      <c>
        <v>39</v>
      </c>
      <c>
        <v>569</v>
      </c>
      <c>
        <v>0</v>
      </c>
      <c>
        <v>0</v>
      </c>
      <c>
        <v>39.249167</v>
      </c>
      <c>
        <v>572.635277</v>
      </c>
    </row>
    <row>
      <c>
        <is>
          <t>1601347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10:33:48</t>
        </is>
      </c>
      <c>
        <is>
          <t>05.12.2020 11:51:46</t>
        </is>
      </c>
      <c>
        <v>1.299444444</v>
      </c>
      <c>
        <v>0</v>
      </c>
      <c>
        <v>0</v>
      </c>
      <c>
        <v>39</v>
      </c>
      <c>
        <v>569</v>
      </c>
      <c>
        <v>0</v>
      </c>
      <c>
        <v>0</v>
      </c>
      <c>
        <v>50.678333</v>
      </c>
      <c>
        <v>739.383889</v>
      </c>
    </row>
    <row>
      <c>
        <is>
          <t>1601658</t>
        </is>
      </c>
      <c>
        <v>1</v>
      </c>
      <c>
        <is>
          <t>MANİSA</t>
        </is>
      </c>
      <c>
        <v>SOMA</v>
      </c>
      <c>
        <is>
          <t>SOMA TR-15/4 45-82-M00095_945529687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22:03:55</t>
        </is>
      </c>
      <c>
        <is>
          <t>05.12.2020 23:24:47</t>
        </is>
      </c>
      <c>
        <v>1.347777777</v>
      </c>
      <c>
        <v>0</v>
      </c>
      <c>
        <v>1</v>
      </c>
      <c>
        <v>0</v>
      </c>
      <c>
        <v>0</v>
      </c>
      <c>
        <v>0</v>
      </c>
      <c>
        <v>1.347778</v>
      </c>
      <c>
        <v>0</v>
      </c>
      <c>
        <v>0</v>
      </c>
    </row>
    <row>
      <c>
        <is>
          <t>1603811</t>
        </is>
      </c>
      <c>
        <v>1</v>
      </c>
      <c>
        <is>
          <t>MANİSA</t>
        </is>
      </c>
      <c>
        <v>SOMA</v>
      </c>
      <c>
        <is>
          <t>SOMA TR-15/3 45-82-M00093_A A1B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14:30:30</t>
        </is>
      </c>
      <c>
        <is>
          <t>08.12.2020 15:25:06</t>
        </is>
      </c>
      <c>
        <v>0.91</v>
      </c>
      <c>
        <v>0</v>
      </c>
      <c>
        <v>16</v>
      </c>
      <c>
        <v>0</v>
      </c>
      <c>
        <v>0</v>
      </c>
      <c>
        <v>0</v>
      </c>
      <c>
        <v>14.56</v>
      </c>
      <c>
        <v>0</v>
      </c>
      <c>
        <v>0</v>
      </c>
    </row>
    <row>
      <c>
        <is>
          <t>1609718</t>
        </is>
      </c>
      <c>
        <v>1</v>
      </c>
      <c>
        <is>
          <t>MANİSA</t>
        </is>
      </c>
      <c>
        <v>KULA</v>
      </c>
      <c>
        <is>
          <t>TR-45 45-77-L00045_B_56395792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10:02:59</t>
        </is>
      </c>
      <c>
        <is>
          <t>15.12.2020 13:56:19</t>
        </is>
      </c>
      <c>
        <v>3.888645277</v>
      </c>
      <c>
        <v>0</v>
      </c>
      <c>
        <v>161</v>
      </c>
      <c>
        <v>0</v>
      </c>
      <c>
        <v>0</v>
      </c>
      <c>
        <v>0</v>
      </c>
      <c>
        <v>626.07189</v>
      </c>
      <c>
        <v>0</v>
      </c>
      <c>
        <v>0</v>
      </c>
    </row>
    <row>
      <c>
        <is>
          <t>1623300</t>
        </is>
      </c>
      <c>
        <v>1</v>
      </c>
      <c>
        <is>
          <t>İZMİR</t>
        </is>
      </c>
      <c>
        <v>TİRE</v>
      </c>
      <c>
        <is>
          <t>TİRE TR-13 35-29-L00013_950328896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18:27:52</t>
        </is>
      </c>
      <c>
        <is>
          <t>22.12.2020 19:49:59</t>
        </is>
      </c>
      <c>
        <v>1.368611111</v>
      </c>
      <c>
        <v>0</v>
      </c>
      <c>
        <v>1</v>
      </c>
      <c>
        <v>0</v>
      </c>
      <c>
        <v>0</v>
      </c>
      <c>
        <v>0</v>
      </c>
      <c>
        <v>1.368611</v>
      </c>
      <c>
        <v>0</v>
      </c>
      <c>
        <v>0</v>
      </c>
    </row>
    <row>
      <c>
        <is>
          <t>1605826</t>
        </is>
      </c>
      <c>
        <v>1</v>
      </c>
      <c>
        <is>
          <t>İZMİR</t>
        </is>
      </c>
      <c>
        <v>TİRE</v>
      </c>
      <c>
        <is>
          <t>TİRE SANAYİ TR-1 35-29-L00018_950315987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09:44:48</t>
        </is>
      </c>
      <c>
        <is>
          <t>11.12.2020 16:30:22</t>
        </is>
      </c>
      <c>
        <v>6.759444444</v>
      </c>
      <c>
        <v>0</v>
      </c>
      <c>
        <v>5</v>
      </c>
      <c>
        <v>0</v>
      </c>
      <c>
        <v>0</v>
      </c>
      <c>
        <v>0</v>
      </c>
      <c>
        <v>33.797222</v>
      </c>
      <c>
        <v>0</v>
      </c>
      <c>
        <v>0</v>
      </c>
    </row>
    <row>
      <c>
        <is>
          <t>1605151</t>
        </is>
      </c>
      <c>
        <v>1</v>
      </c>
      <c>
        <is>
          <t>İZMİR</t>
        </is>
      </c>
      <c>
        <v>TİRE</v>
      </c>
      <c>
        <is>
          <t>DUATEPE DM-3/11 35-29-L00769_A A01b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15:16:18</t>
        </is>
      </c>
      <c>
        <is>
          <t>10.12.2020 17:59:20</t>
        </is>
      </c>
      <c>
        <v>2.717222222</v>
      </c>
      <c>
        <v>0</v>
      </c>
      <c>
        <v>18</v>
      </c>
      <c>
        <v>0</v>
      </c>
      <c>
        <v>0</v>
      </c>
      <c>
        <v>0</v>
      </c>
      <c>
        <v>48.91</v>
      </c>
      <c>
        <v>0</v>
      </c>
      <c>
        <v>0</v>
      </c>
    </row>
    <row>
      <c>
        <is>
          <t>1624096</t>
        </is>
      </c>
      <c>
        <v>1</v>
      </c>
      <c>
        <is>
          <t>İZMİR</t>
        </is>
      </c>
      <c>
        <v>TİRE</v>
      </c>
      <c>
        <is>
          <t>TİRE DM2/6 35-29-L00025_950320958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13:58:55</t>
        </is>
      </c>
      <c>
        <is>
          <t>24.12.2020 15:04:26</t>
        </is>
      </c>
      <c>
        <v>1.091944444</v>
      </c>
      <c>
        <v>0</v>
      </c>
      <c>
        <v>2</v>
      </c>
      <c>
        <v>0</v>
      </c>
      <c>
        <v>0</v>
      </c>
      <c>
        <v>0</v>
      </c>
      <c>
        <v>2.183889</v>
      </c>
      <c>
        <v>0</v>
      </c>
      <c>
        <v>0</v>
      </c>
    </row>
    <row>
      <c>
        <is>
          <t>1622160</t>
        </is>
      </c>
      <c>
        <v>1</v>
      </c>
      <c>
        <is>
          <t>İZMİR</t>
        </is>
      </c>
      <c>
        <v>TİRE</v>
      </c>
      <c>
        <is>
          <t>DOYRANLI TR-1 35-29-L00374_A_56370766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15:37:24</t>
        </is>
      </c>
      <c>
        <is>
          <t>20.12.2020 17:17:26</t>
        </is>
      </c>
      <c>
        <v>1.667222222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60.02</v>
      </c>
    </row>
    <row>
      <c>
        <is>
          <t>1605121</t>
        </is>
      </c>
      <c>
        <v>1</v>
      </c>
      <c>
        <is>
          <t>İZMİR</t>
        </is>
      </c>
      <c>
        <v>TİRE</v>
      </c>
      <c>
        <is>
          <t>DÜNDARLI TR-1 35-29-L00332_35-29-L00332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14:28:25</t>
        </is>
      </c>
      <c>
        <is>
          <t>10.12.2020 19:10:50</t>
        </is>
      </c>
      <c>
        <v>4.706944444</v>
      </c>
      <c>
        <v>0</v>
      </c>
      <c>
        <v>0</v>
      </c>
      <c>
        <v>1</v>
      </c>
      <c>
        <v>75</v>
      </c>
      <c>
        <v>0</v>
      </c>
      <c>
        <v>0</v>
      </c>
      <c>
        <v>4.706944</v>
      </c>
      <c>
        <v>353.020833</v>
      </c>
    </row>
    <row>
      <c>
        <is>
          <t>1605818</t>
        </is>
      </c>
      <c>
        <v>1</v>
      </c>
      <c>
        <is>
          <t>İZMİR</t>
        </is>
      </c>
      <c>
        <v>TİRE</v>
      </c>
      <c>
        <is>
          <t>DÜNDARLI TR-1 35-29-L00332_35-29-L00332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09:48:00</t>
        </is>
      </c>
      <c>
        <is>
          <t>11.12.2020 11:25:19</t>
        </is>
      </c>
      <c>
        <v>1.621944444</v>
      </c>
      <c>
        <v>0</v>
      </c>
      <c>
        <v>0</v>
      </c>
      <c>
        <v>1</v>
      </c>
      <c>
        <v>75</v>
      </c>
      <c>
        <v>0</v>
      </c>
      <c>
        <v>0</v>
      </c>
      <c>
        <v>1.621944</v>
      </c>
      <c>
        <v>121.645833</v>
      </c>
    </row>
    <row>
      <c>
        <is>
          <t>1601213</t>
        </is>
      </c>
      <c>
        <v>1</v>
      </c>
      <c>
        <is>
          <t>MANİSA</t>
        </is>
      </c>
      <c>
        <v>DEMİRCİ</v>
      </c>
      <c>
        <is>
          <t>TR-33 45-74-M00033_945584948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23:16:56</t>
        </is>
      </c>
      <c>
        <is>
          <t>05.12.2020 00:51:11</t>
        </is>
      </c>
      <c>
        <v>1.570833333</v>
      </c>
      <c>
        <v>0</v>
      </c>
      <c>
        <v>9</v>
      </c>
      <c>
        <v>0</v>
      </c>
      <c>
        <v>0</v>
      </c>
      <c>
        <v>0</v>
      </c>
      <c>
        <v>14.1375</v>
      </c>
      <c>
        <v>0</v>
      </c>
      <c>
        <v>0</v>
      </c>
    </row>
    <row>
      <c>
        <is>
          <t>1599296</t>
        </is>
      </c>
      <c>
        <v>1</v>
      </c>
      <c>
        <is>
          <t>MANİSA</t>
        </is>
      </c>
      <c>
        <v>DEMİRCİ</v>
      </c>
      <c>
        <is>
          <t>TR-18 45-74-M00018__72373488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15:52:28</t>
        </is>
      </c>
      <c>
        <is>
          <t>01.12.2020 16:35:34</t>
        </is>
      </c>
      <c>
        <v>0.718333333</v>
      </c>
      <c>
        <v>0</v>
      </c>
      <c>
        <v>47</v>
      </c>
      <c>
        <v>0</v>
      </c>
      <c>
        <v>0</v>
      </c>
      <c>
        <v>0</v>
      </c>
      <c>
        <v>33.761667</v>
      </c>
      <c>
        <v>0</v>
      </c>
      <c>
        <v>0</v>
      </c>
    </row>
    <row>
      <c>
        <is>
          <t>1609833</t>
        </is>
      </c>
      <c>
        <v>1</v>
      </c>
      <c>
        <is>
          <t>MANİSA</t>
        </is>
      </c>
      <c>
        <v>SOMA</v>
      </c>
      <c>
        <is>
          <t>SOMA-10/2 45-82-M00072_B_56401533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13:42:00</t>
        </is>
      </c>
      <c>
        <is>
          <t>15.12.2020 14:37:00</t>
        </is>
      </c>
      <c>
        <v>0.916666666</v>
      </c>
      <c>
        <v>0</v>
      </c>
      <c>
        <v>126</v>
      </c>
      <c>
        <v>0</v>
      </c>
      <c>
        <v>0</v>
      </c>
      <c>
        <v>0</v>
      </c>
      <c>
        <v>115.5</v>
      </c>
      <c>
        <v>0</v>
      </c>
      <c>
        <v>0</v>
      </c>
    </row>
    <row>
      <c>
        <is>
          <t>1609842</t>
        </is>
      </c>
      <c>
        <v>1</v>
      </c>
      <c>
        <is>
          <t>MANİSA</t>
        </is>
      </c>
      <c>
        <v>SELENDİ</v>
      </c>
      <c>
        <is>
          <t>SELENDİ TR-4 45-81-M00004_TR-5 M05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15.12.2020 14:28:45</t>
        </is>
      </c>
      <c>
        <is>
          <t>15.12.2020 14:29:57</t>
        </is>
      </c>
      <c>
        <v>0.019863888</v>
      </c>
      <c>
        <v>12</v>
      </c>
      <c>
        <v>921</v>
      </c>
      <c>
        <v>19</v>
      </c>
      <c>
        <v>222</v>
      </c>
      <c>
        <v>0.238367</v>
      </c>
      <c>
        <v>18.294641</v>
      </c>
      <c>
        <v>0.377414</v>
      </c>
      <c>
        <v>4.409783</v>
      </c>
    </row>
    <row>
      <c>
        <is>
          <t>1609681</t>
        </is>
      </c>
      <c>
        <v>1</v>
      </c>
      <c>
        <is>
          <t>MANİSA</t>
        </is>
      </c>
      <c>
        <v>SELENDİ</v>
      </c>
      <c>
        <is>
          <t>SELENDİ TR-4 45-81-M00004_TR-5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09:23:12</t>
        </is>
      </c>
      <c>
        <is>
          <t>15.12.2020 09:37:42</t>
        </is>
      </c>
      <c>
        <v>0.2416425</v>
      </c>
      <c>
        <v>12</v>
      </c>
      <c>
        <v>921</v>
      </c>
      <c>
        <v>19</v>
      </c>
      <c>
        <v>222</v>
      </c>
      <c>
        <v>2.89971</v>
      </c>
      <c>
        <v>222.552743</v>
      </c>
      <c>
        <v>4.591208</v>
      </c>
      <c>
        <v>53.644635</v>
      </c>
    </row>
    <row>
      <c>
        <is>
          <t>1623220</t>
        </is>
      </c>
      <c>
        <v>1</v>
      </c>
      <c>
        <is>
          <t>MANİSA</t>
        </is>
      </c>
      <c>
        <v>ALAŞEHİR</v>
      </c>
      <c>
        <is>
          <t>ALAŞEHİR TR-6 45-73-M00006_945673263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15:54:38</t>
        </is>
      </c>
      <c>
        <is>
          <t>22.12.2020 17:21:57</t>
        </is>
      </c>
      <c>
        <v>1.455277777</v>
      </c>
      <c>
        <v>0</v>
      </c>
      <c>
        <v>4</v>
      </c>
      <c>
        <v>0</v>
      </c>
      <c>
        <v>0</v>
      </c>
      <c>
        <v>0</v>
      </c>
      <c>
        <v>5.821111</v>
      </c>
      <c>
        <v>0</v>
      </c>
      <c>
        <v>0</v>
      </c>
    </row>
    <row>
      <c>
        <is>
          <t>1627505</t>
        </is>
      </c>
      <c>
        <v>1</v>
      </c>
      <c>
        <is>
          <t>İZMİR</t>
        </is>
      </c>
      <c>
        <v>TİRE</v>
      </c>
      <c>
        <is>
          <t>MUSALAR TR-1 35-29-L00322_B_56400229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19:06:16</t>
        </is>
      </c>
      <c>
        <is>
          <t>31.12.2020 19:45:30</t>
        </is>
      </c>
      <c>
        <v>0.653888888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9.808333</v>
      </c>
    </row>
    <row>
      <c>
        <is>
          <t>1609185</t>
        </is>
      </c>
      <c>
        <v>1</v>
      </c>
      <c>
        <is>
          <t>İZMİR</t>
        </is>
      </c>
      <c>
        <v>TİRE</v>
      </c>
      <c>
        <is>
          <t>ORTAKÖY KAYALI TR-2 35-29-L00225_B_56400226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11:37:37</t>
        </is>
      </c>
      <c>
        <is>
          <t>14.12.2020 16:07:41</t>
        </is>
      </c>
      <c>
        <v>4.501111111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45.011111</v>
      </c>
    </row>
    <row>
      <c>
        <is>
          <t>1606719</t>
        </is>
      </c>
      <c>
        <v>1</v>
      </c>
      <c>
        <is>
          <t>İZMİR</t>
        </is>
      </c>
      <c>
        <v>TİRE</v>
      </c>
      <c>
        <is>
          <t>ORTAKÖY TR-1 35-29-L00217_35-29-L00217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09:31:55</t>
        </is>
      </c>
      <c>
        <is>
          <t>12.12.2020 12:12:07</t>
        </is>
      </c>
      <c>
        <v>2.67</v>
      </c>
      <c>
        <v>0</v>
      </c>
      <c>
        <v>0</v>
      </c>
      <c>
        <v>1</v>
      </c>
      <c>
        <v>53</v>
      </c>
      <c>
        <v>0</v>
      </c>
      <c>
        <v>0</v>
      </c>
      <c>
        <v>2.67</v>
      </c>
      <c>
        <v>141.51</v>
      </c>
    </row>
    <row>
      <c>
        <is>
          <t>1605748</t>
        </is>
      </c>
      <c>
        <v>1</v>
      </c>
      <c>
        <is>
          <t>İZMİR</t>
        </is>
      </c>
      <c>
        <v>TİRE</v>
      </c>
      <c>
        <is>
          <t>ORTAKÖY KAYALI TR-2 35-29-L00225_Ayırıcı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09:18:47</t>
        </is>
      </c>
      <c>
        <is>
          <t>11.12.2020 16:53:03</t>
        </is>
      </c>
      <c>
        <v>7.571111111</v>
      </c>
      <c>
        <v>0</v>
      </c>
      <c>
        <v>0</v>
      </c>
      <c>
        <v>1</v>
      </c>
      <c>
        <v>20</v>
      </c>
      <c>
        <v>0</v>
      </c>
      <c>
        <v>0</v>
      </c>
      <c>
        <v>7.571111</v>
      </c>
      <c>
        <v>151.422222</v>
      </c>
    </row>
    <row>
      <c>
        <is>
          <t>1599922</t>
        </is>
      </c>
      <c>
        <v>1</v>
      </c>
      <c>
        <is>
          <t>İZMİR</t>
        </is>
      </c>
      <c>
        <v>TİRE</v>
      </c>
      <c>
        <is>
          <t>ORTAKÖY TR-1 35-29-L00217_Ayırıcı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18:21:34</t>
        </is>
      </c>
      <c>
        <is>
          <t>02.12.2020 20:33:19</t>
        </is>
      </c>
      <c>
        <v>2.195833333</v>
      </c>
      <c>
        <v>0</v>
      </c>
      <c>
        <v>0</v>
      </c>
      <c>
        <v>1</v>
      </c>
      <c>
        <v>53</v>
      </c>
      <c>
        <v>0</v>
      </c>
      <c>
        <v>0</v>
      </c>
      <c>
        <v>2.195833</v>
      </c>
      <c>
        <v>116.379167</v>
      </c>
    </row>
    <row>
      <c>
        <is>
          <t>1608524</t>
        </is>
      </c>
      <c>
        <v>1</v>
      </c>
      <c>
        <is>
          <t>İZMİR</t>
        </is>
      </c>
      <c>
        <v>TİRE</v>
      </c>
      <c>
        <is>
          <t>SOMAK TR-2 35-29-L00785_950327696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17:50:07</t>
        </is>
      </c>
      <c>
        <is>
          <t>13.12.2020 20:24:22</t>
        </is>
      </c>
      <c>
        <v>2.570833333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5.141667</v>
      </c>
    </row>
    <row>
      <c>
        <is>
          <t>1608180</t>
        </is>
      </c>
      <c>
        <v>1</v>
      </c>
      <c>
        <is>
          <t>İZMİR</t>
        </is>
      </c>
      <c>
        <v>TİRE</v>
      </c>
      <c>
        <is>
          <t>ESKİOBA KÖK 35-29-L00037_MAHMUTLAR-L02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12:07:00</t>
        </is>
      </c>
      <c>
        <is>
          <t>13.12.2020 12:56:00</t>
        </is>
      </c>
      <c>
        <v>0.816666666</v>
      </c>
      <c>
        <v>0</v>
      </c>
      <c>
        <v>0</v>
      </c>
      <c>
        <v>69</v>
      </c>
      <c>
        <v>692</v>
      </c>
      <c>
        <v>0</v>
      </c>
      <c>
        <v>0</v>
      </c>
      <c>
        <v>56.35</v>
      </c>
      <c>
        <v>565.133333</v>
      </c>
    </row>
    <row>
      <c>
        <is>
          <t>1605768</t>
        </is>
      </c>
      <c>
        <v>1</v>
      </c>
      <c>
        <is>
          <t>İZMİR</t>
        </is>
      </c>
      <c>
        <v>TİRE</v>
      </c>
      <c>
        <is>
          <t>ORHAN ATİK SULAMA GRUBU 35-29-M00228_A_56360574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09:08:16</t>
        </is>
      </c>
      <c>
        <is>
          <t>11.12.2020 10:28:57</t>
        </is>
      </c>
      <c>
        <v>1.344722222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2.689444</v>
      </c>
    </row>
    <row>
      <c>
        <is>
          <t>1606022</t>
        </is>
      </c>
      <c>
        <v>1</v>
      </c>
      <c>
        <is>
          <t>İZMİR</t>
        </is>
      </c>
      <c>
        <v>TİRE</v>
      </c>
      <c>
        <is>
          <t>ORHAN ATİK SULAMA GRUBU 35-29-M00228_A_56360574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11:48:36</t>
        </is>
      </c>
      <c>
        <is>
          <t>11.12.2020 14:39:12</t>
        </is>
      </c>
      <c>
        <v>2.843333333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5.686667</v>
      </c>
    </row>
    <row>
      <c>
        <is>
          <t>1606781</t>
        </is>
      </c>
      <c>
        <v>1</v>
      </c>
      <c>
        <is>
          <t>İZMİR</t>
        </is>
      </c>
      <c>
        <v>TİRE</v>
      </c>
      <c>
        <is>
          <t>ORHAN ATİK SULAMA GRUBU 35-29-M00228_A_56360574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10:07:54</t>
        </is>
      </c>
      <c>
        <is>
          <t>12.12.2020 11:53:44</t>
        </is>
      </c>
      <c>
        <v>1.763888888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3.527778</v>
      </c>
    </row>
    <row>
      <c>
        <is>
          <t>1626887</t>
        </is>
      </c>
      <c>
        <v>1</v>
      </c>
      <c>
        <is>
          <t>İZMİR</t>
        </is>
      </c>
      <c>
        <v>TİRE</v>
      </c>
      <c>
        <is>
          <t>ESKİOBA KÖK 35-29-L00037_AYAKLIKIRI-L07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13:19:33</t>
        </is>
      </c>
      <c>
        <is>
          <t>30.12.2020 15:59:00</t>
        </is>
      </c>
      <c>
        <v>2.6575</v>
      </c>
      <c>
        <v>0</v>
      </c>
      <c>
        <v>0</v>
      </c>
      <c>
        <v>67</v>
      </c>
      <c>
        <v>636</v>
      </c>
      <c>
        <v>0</v>
      </c>
      <c>
        <v>0</v>
      </c>
      <c>
        <v>178.0525</v>
      </c>
      <c>
        <v>1690.17</v>
      </c>
    </row>
    <row>
      <c>
        <is>
          <t>1625905</t>
        </is>
      </c>
      <c>
        <v>1</v>
      </c>
      <c>
        <is>
          <t>İZMİR</t>
        </is>
      </c>
      <c>
        <v>TİRE</v>
      </c>
      <c>
        <is>
          <t>ESKİOBA TR-1 35-29-L00144_950338880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13:52:02</t>
        </is>
      </c>
      <c>
        <is>
          <t>28.12.2020 14:53:38</t>
        </is>
      </c>
      <c>
        <v>1.026666666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1.026667</v>
      </c>
    </row>
    <row>
      <c>
        <is>
          <t>1623097</t>
        </is>
      </c>
      <c>
        <v>1</v>
      </c>
      <c>
        <is>
          <t>İZMİR</t>
        </is>
      </c>
      <c>
        <v>TİRE</v>
      </c>
      <c>
        <is>
          <t>HİSARLIK TR-1 35-29-L00212_A_56370792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13:04:27</t>
        </is>
      </c>
      <c>
        <is>
          <t>22.12.2020 15:00:50</t>
        </is>
      </c>
      <c>
        <v>1.939722222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58.191667</v>
      </c>
    </row>
    <row>
      <c>
        <is>
          <t>1603259</t>
        </is>
      </c>
      <c>
        <v>1</v>
      </c>
      <c>
        <is>
          <t>İZMİR</t>
        </is>
      </c>
      <c>
        <v>TİRE</v>
      </c>
      <c>
        <is>
          <t>TİRE DM2/10 35-29-L00027_950339408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19:07:16</t>
        </is>
      </c>
      <c>
        <is>
          <t>07.12.2020 20:17:37</t>
        </is>
      </c>
      <c>
        <v>1.1725</v>
      </c>
      <c>
        <v>0</v>
      </c>
      <c>
        <v>1</v>
      </c>
      <c>
        <v>0</v>
      </c>
      <c>
        <v>0</v>
      </c>
      <c>
        <v>0</v>
      </c>
      <c>
        <v>1.1725</v>
      </c>
      <c>
        <v>0</v>
      </c>
      <c>
        <v>0</v>
      </c>
    </row>
    <row>
      <c>
        <is>
          <t>1622775</t>
        </is>
      </c>
      <c>
        <v>1</v>
      </c>
      <c>
        <is>
          <t>İZMİR</t>
        </is>
      </c>
      <c>
        <v>TİRE</v>
      </c>
      <c>
        <is>
          <t>TİRE DM2/10 35-29-L00027_950339477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18:21:13</t>
        </is>
      </c>
      <c>
        <is>
          <t>21.12.2020 19:11:51</t>
        </is>
      </c>
      <c>
        <v>0.843888888</v>
      </c>
      <c>
        <v>0</v>
      </c>
      <c>
        <v>1</v>
      </c>
      <c>
        <v>0</v>
      </c>
      <c>
        <v>0</v>
      </c>
      <c>
        <v>0</v>
      </c>
      <c>
        <v>0.843889</v>
      </c>
      <c>
        <v>0</v>
      </c>
      <c>
        <v>0</v>
      </c>
    </row>
    <row>
      <c>
        <is>
          <t>1624974</t>
        </is>
      </c>
      <c>
        <v>1</v>
      </c>
      <c>
        <is>
          <t>İZMİR</t>
        </is>
      </c>
      <c>
        <v>TİRE</v>
      </c>
      <c>
        <is>
          <t>TİRE DM2/10 35-29-L00027_950317804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10:33:20</t>
        </is>
      </c>
      <c>
        <is>
          <t>26.12.2020 11:21:47</t>
        </is>
      </c>
      <c>
        <v>0.8075</v>
      </c>
      <c>
        <v>0</v>
      </c>
      <c>
        <v>1</v>
      </c>
      <c>
        <v>0</v>
      </c>
      <c>
        <v>0</v>
      </c>
      <c>
        <v>0</v>
      </c>
      <c>
        <v>0.8075</v>
      </c>
      <c>
        <v>0</v>
      </c>
      <c>
        <v>0</v>
      </c>
    </row>
    <row>
      <c>
        <is>
          <t>1626571</t>
        </is>
      </c>
      <c>
        <v>1</v>
      </c>
      <c>
        <is>
          <t>İZMİR</t>
        </is>
      </c>
      <c>
        <v>TİRE</v>
      </c>
      <c>
        <is>
          <t>TİRE DM2/10 35-29-L00027_950317804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17:23:31</t>
        </is>
      </c>
      <c>
        <is>
          <t>29.12.2020 18:40:26</t>
        </is>
      </c>
      <c>
        <v>1.281944444</v>
      </c>
      <c>
        <v>0</v>
      </c>
      <c>
        <v>1</v>
      </c>
      <c>
        <v>0</v>
      </c>
      <c>
        <v>0</v>
      </c>
      <c>
        <v>0</v>
      </c>
      <c>
        <v>1.281944</v>
      </c>
      <c>
        <v>0</v>
      </c>
      <c>
        <v>0</v>
      </c>
    </row>
    <row>
      <c>
        <is>
          <t>1622329</t>
        </is>
      </c>
      <c>
        <v>1</v>
      </c>
      <c>
        <is>
          <t>MANİSA</t>
        </is>
      </c>
      <c>
        <v>KULA</v>
      </c>
      <c>
        <is>
          <t>TR-28 45-77-L00028_45-77-L00028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22:03:07</t>
        </is>
      </c>
      <c>
        <is>
          <t>20.12.2020 22:36:25</t>
        </is>
      </c>
      <c>
        <v>0.555</v>
      </c>
      <c>
        <v>2</v>
      </c>
      <c>
        <v>214</v>
      </c>
      <c>
        <v>0</v>
      </c>
      <c>
        <v>0</v>
      </c>
      <c>
        <v>1.11</v>
      </c>
      <c>
        <v>118.77</v>
      </c>
      <c>
        <v>0</v>
      </c>
      <c>
        <v>0</v>
      </c>
    </row>
    <row>
      <c>
        <is>
          <t>1606409</t>
        </is>
      </c>
      <c>
        <v>1</v>
      </c>
      <c>
        <is>
          <t>MANİSA</t>
        </is>
      </c>
      <c>
        <v>KULA</v>
      </c>
      <c>
        <is>
          <t>TR-27 45-77-L00027_975294531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18:28:36</t>
        </is>
      </c>
      <c>
        <is>
          <t>11.12.2020 20:11:13</t>
        </is>
      </c>
      <c>
        <v>1.710277777</v>
      </c>
      <c>
        <v>3</v>
      </c>
      <c>
        <v>0</v>
      </c>
      <c>
        <v>0</v>
      </c>
      <c>
        <v>0</v>
      </c>
      <c>
        <v>5.130833</v>
      </c>
      <c>
        <v>0</v>
      </c>
      <c>
        <v>0</v>
      </c>
      <c>
        <v>0</v>
      </c>
    </row>
    <row>
      <c>
        <is>
          <t>1603658</t>
        </is>
      </c>
      <c>
        <v>1</v>
      </c>
      <c>
        <is>
          <t>MANİSA</t>
        </is>
      </c>
      <c>
        <v>ALAŞEHİR</v>
      </c>
      <c>
        <is>
          <t>DM12/TR4 45-73-M00094_A a2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11:50:00</t>
        </is>
      </c>
      <c>
        <is>
          <t>08.12.2020 16:25:56</t>
        </is>
      </c>
      <c>
        <v>4.598888888</v>
      </c>
      <c>
        <v>0</v>
      </c>
      <c>
        <v>2</v>
      </c>
      <c>
        <v>0</v>
      </c>
      <c>
        <v>0</v>
      </c>
      <c>
        <v>0</v>
      </c>
      <c>
        <v>9.197778</v>
      </c>
      <c>
        <v>0</v>
      </c>
      <c>
        <v>0</v>
      </c>
    </row>
    <row>
      <c>
        <is>
          <t>1600928</t>
        </is>
      </c>
      <c>
        <v>1</v>
      </c>
      <c>
        <is>
          <t>İZMİR</t>
        </is>
      </c>
      <c>
        <v>BAYRAKLI</v>
      </c>
      <c>
        <is>
          <t>K-345 35-02-K00345_C_56372969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14:02:26</t>
        </is>
      </c>
      <c>
        <is>
          <t>04.12.2020 17:01:30</t>
        </is>
      </c>
      <c>
        <v>2.984211111</v>
      </c>
      <c>
        <v>0</v>
      </c>
      <c>
        <v>133</v>
      </c>
      <c>
        <v>0</v>
      </c>
      <c>
        <v>0</v>
      </c>
      <c>
        <v>0</v>
      </c>
      <c>
        <v>396.900078</v>
      </c>
      <c>
        <v>0</v>
      </c>
      <c>
        <v>0</v>
      </c>
    </row>
    <row>
      <c>
        <is>
          <t>1626080</t>
        </is>
      </c>
      <c>
        <v>1</v>
      </c>
      <c>
        <is>
          <t>İZMİR</t>
        </is>
      </c>
      <c>
        <v>BAYRAKLI</v>
      </c>
      <c>
        <is>
          <t>M-2517 35-02-M02517_912640487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18:09:16</t>
        </is>
      </c>
      <c>
        <is>
          <t>28.12.2020 22:22:43</t>
        </is>
      </c>
      <c>
        <v>4.224166666</v>
      </c>
      <c>
        <v>0</v>
      </c>
      <c>
        <v>3</v>
      </c>
      <c>
        <v>0</v>
      </c>
      <c>
        <v>0</v>
      </c>
      <c>
        <v>0</v>
      </c>
      <c>
        <v>12.6725</v>
      </c>
      <c>
        <v>0</v>
      </c>
      <c>
        <v>0</v>
      </c>
    </row>
    <row>
      <c>
        <is>
          <t>1625460</t>
        </is>
      </c>
      <c>
        <v>1</v>
      </c>
      <c>
        <is>
          <t>İZMİR</t>
        </is>
      </c>
      <c>
        <v>BAYRAKLI</v>
      </c>
      <c>
        <is>
          <t>K-345 35-02-K00345_C_56372969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15:51:51</t>
        </is>
      </c>
      <c>
        <is>
          <t>27.12.2020 17:36:38</t>
        </is>
      </c>
      <c>
        <v>1.746388888</v>
      </c>
      <c>
        <v>0</v>
      </c>
      <c>
        <v>133</v>
      </c>
      <c>
        <v>0</v>
      </c>
      <c>
        <v>0</v>
      </c>
      <c>
        <v>0</v>
      </c>
      <c>
        <v>232.269722</v>
      </c>
      <c>
        <v>0</v>
      </c>
      <c>
        <v>0</v>
      </c>
    </row>
    <row>
      <c>
        <is>
          <t>1622239</t>
        </is>
      </c>
      <c>
        <v>1</v>
      </c>
      <c>
        <is>
          <t>İZMİR</t>
        </is>
      </c>
      <c>
        <v>BAYRAKLI</v>
      </c>
      <c>
        <is>
          <t>K-345 35-02-K00345_C_56372969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18:15:51</t>
        </is>
      </c>
      <c>
        <is>
          <t>20.12.2020 22:40:10</t>
        </is>
      </c>
      <c>
        <v>4.405277777</v>
      </c>
      <c>
        <v>0</v>
      </c>
      <c>
        <v>133</v>
      </c>
      <c>
        <v>0</v>
      </c>
      <c>
        <v>0</v>
      </c>
      <c>
        <v>0</v>
      </c>
      <c>
        <v>585.901944</v>
      </c>
      <c>
        <v>0</v>
      </c>
      <c>
        <v>0</v>
      </c>
    </row>
    <row>
      <c>
        <is>
          <t>1607336</t>
        </is>
      </c>
      <c>
        <v>1</v>
      </c>
      <c>
        <is>
          <t>İZMİR</t>
        </is>
      </c>
      <c>
        <v>BAYRAKLI</v>
      </c>
      <c>
        <is>
          <t>K-3888 35-02-K03888_99362704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15:27:17</t>
        </is>
      </c>
      <c>
        <is>
          <t>12.12.2020 17:27:53</t>
        </is>
      </c>
      <c>
        <v>2.01</v>
      </c>
      <c>
        <v>0</v>
      </c>
      <c>
        <v>7</v>
      </c>
      <c>
        <v>0</v>
      </c>
      <c>
        <v>0</v>
      </c>
      <c>
        <v>0</v>
      </c>
      <c>
        <v>14.07</v>
      </c>
      <c>
        <v>0</v>
      </c>
      <c>
        <v>0</v>
      </c>
    </row>
    <row>
      <c>
        <is>
          <t>1603412</t>
        </is>
      </c>
      <c>
        <v>1</v>
      </c>
      <c>
        <is>
          <t>İZMİR</t>
        </is>
      </c>
      <c>
        <v>BAYRAKLI</v>
      </c>
      <c>
        <is>
          <t>K-3298 35-04-K03298_98904720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07:18:58</t>
        </is>
      </c>
      <c>
        <is>
          <t>08.12.2020 08:53:39</t>
        </is>
      </c>
      <c>
        <v>1.578055555</v>
      </c>
      <c>
        <v>0</v>
      </c>
      <c>
        <v>5</v>
      </c>
      <c>
        <v>0</v>
      </c>
      <c>
        <v>0</v>
      </c>
      <c>
        <v>0</v>
      </c>
      <c>
        <v>7.890278</v>
      </c>
      <c>
        <v>0</v>
      </c>
      <c>
        <v>0</v>
      </c>
    </row>
    <row>
      <c>
        <is>
          <t>1622244</t>
        </is>
      </c>
      <c>
        <v>1</v>
      </c>
      <c>
        <is>
          <t>İZMİR</t>
        </is>
      </c>
      <c>
        <v>BAYRAKLI</v>
      </c>
      <c>
        <is>
          <t>K-594 35-04-K00594_B_56369942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18:22:20</t>
        </is>
      </c>
      <c>
        <is>
          <t>20.12.2020 20:43:21</t>
        </is>
      </c>
      <c>
        <v>2.350277777</v>
      </c>
      <c>
        <v>0</v>
      </c>
      <c>
        <v>231</v>
      </c>
      <c>
        <v>0</v>
      </c>
      <c>
        <v>0</v>
      </c>
      <c>
        <v>0</v>
      </c>
      <c>
        <v>542.914166</v>
      </c>
      <c>
        <v>0</v>
      </c>
      <c>
        <v>0</v>
      </c>
    </row>
    <row>
      <c>
        <is>
          <t>1627047</t>
        </is>
      </c>
      <c>
        <v>1</v>
      </c>
      <c>
        <is>
          <t>İZMİR</t>
        </is>
      </c>
      <c>
        <v>BAYRAKLI</v>
      </c>
      <c>
        <is>
          <t>K-448 35-04-K00448_99320168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17:44:02</t>
        </is>
      </c>
      <c>
        <is>
          <t>30.12.2020 19:16:59</t>
        </is>
      </c>
      <c>
        <v>1.549166666</v>
      </c>
      <c>
        <v>0</v>
      </c>
      <c>
        <v>3</v>
      </c>
      <c>
        <v>0</v>
      </c>
      <c>
        <v>0</v>
      </c>
      <c>
        <v>0</v>
      </c>
      <c>
        <v>4.6475</v>
      </c>
      <c>
        <v>0</v>
      </c>
      <c>
        <v>0</v>
      </c>
    </row>
    <row>
      <c>
        <is>
          <t>1605410</t>
        </is>
      </c>
      <c>
        <v>1</v>
      </c>
      <c>
        <is>
          <t>İZMİR</t>
        </is>
      </c>
      <c>
        <v>BAYRAKLI</v>
      </c>
      <c>
        <is>
          <t>K-2301 35-04-K02301_912518818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19:53:57</t>
        </is>
      </c>
      <c>
        <is>
          <t>10.12.2020 22:29:12</t>
        </is>
      </c>
      <c>
        <v>2.5875</v>
      </c>
      <c>
        <v>0</v>
      </c>
      <c>
        <v>3</v>
      </c>
      <c>
        <v>0</v>
      </c>
      <c>
        <v>0</v>
      </c>
      <c>
        <v>0</v>
      </c>
      <c>
        <v>7.7625</v>
      </c>
      <c>
        <v>0</v>
      </c>
      <c>
        <v>0</v>
      </c>
    </row>
    <row>
      <c>
        <is>
          <t>1608034</t>
        </is>
      </c>
      <c>
        <v>1</v>
      </c>
      <c>
        <is>
          <t>İZMİR</t>
        </is>
      </c>
      <c>
        <v>BAYRAKLI</v>
      </c>
      <c>
        <is>
          <t>K-3768 35-02-K03768_912496809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09:48:15</t>
        </is>
      </c>
      <c>
        <is>
          <t>13.12.2020 14:48:04</t>
        </is>
      </c>
      <c>
        <v>4.996944444</v>
      </c>
      <c>
        <v>0</v>
      </c>
      <c>
        <v>2</v>
      </c>
      <c>
        <v>0</v>
      </c>
      <c>
        <v>0</v>
      </c>
      <c>
        <v>0</v>
      </c>
      <c>
        <v>9.993889</v>
      </c>
      <c>
        <v>0</v>
      </c>
      <c>
        <v>0</v>
      </c>
    </row>
    <row>
      <c>
        <is>
          <t>1599114</t>
        </is>
      </c>
      <c>
        <v>1</v>
      </c>
      <c>
        <is>
          <t>İZMİR</t>
        </is>
      </c>
      <c>
        <v>BORNOVA</v>
      </c>
      <c>
        <is>
          <t>M-922 35-02-M00922_B_56378674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11:31:11</t>
        </is>
      </c>
      <c>
        <is>
          <t>01.12.2020 14:36:55</t>
        </is>
      </c>
      <c>
        <v>3.095555555</v>
      </c>
      <c>
        <v>0</v>
      </c>
      <c>
        <v>10</v>
      </c>
      <c>
        <v>0</v>
      </c>
      <c>
        <v>0</v>
      </c>
      <c>
        <v>0</v>
      </c>
      <c>
        <v>30.955556</v>
      </c>
      <c>
        <v>0</v>
      </c>
      <c>
        <v>0</v>
      </c>
    </row>
    <row>
      <c>
        <is>
          <t>1604532</t>
        </is>
      </c>
      <c>
        <v>1</v>
      </c>
      <c>
        <is>
          <t>İZMİR</t>
        </is>
      </c>
      <c>
        <v>BORNOVA</v>
      </c>
      <c>
        <is>
          <t>M-528 35-02-M00528_C_56367087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16:44:05</t>
        </is>
      </c>
      <c>
        <is>
          <t>09.12.2020 22:08:15</t>
        </is>
      </c>
      <c>
        <v>5.402777777</v>
      </c>
      <c>
        <v>0</v>
      </c>
      <c>
        <v>56</v>
      </c>
      <c>
        <v>0</v>
      </c>
      <c>
        <v>0</v>
      </c>
      <c>
        <v>0</v>
      </c>
      <c>
        <v>302.555556</v>
      </c>
      <c>
        <v>0</v>
      </c>
      <c>
        <v>0</v>
      </c>
    </row>
    <row>
      <c>
        <is>
          <t>1605114</t>
        </is>
      </c>
      <c>
        <v>1</v>
      </c>
      <c>
        <is>
          <t>İZMİR</t>
        </is>
      </c>
      <c>
        <v>BORNOVA</v>
      </c>
      <c>
        <is>
          <t>M-530 35-02-M00530_913542835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14:24:33</t>
        </is>
      </c>
      <c>
        <is>
          <t>10.12.2020 20:39:38</t>
        </is>
      </c>
      <c>
        <v>6.251388888</v>
      </c>
      <c>
        <v>0</v>
      </c>
      <c>
        <v>1</v>
      </c>
      <c>
        <v>0</v>
      </c>
      <c>
        <v>0</v>
      </c>
      <c>
        <v>0</v>
      </c>
      <c>
        <v>6.251389</v>
      </c>
      <c>
        <v>0</v>
      </c>
      <c>
        <v>0</v>
      </c>
    </row>
    <row>
      <c>
        <is>
          <t>1603275</t>
        </is>
      </c>
      <c>
        <v>1</v>
      </c>
      <c>
        <is>
          <t>İZMİR</t>
        </is>
      </c>
      <c>
        <v>BORNOVA</v>
      </c>
      <c>
        <is>
          <t>M-530 35-02-M00530_910013396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19:31:30</t>
        </is>
      </c>
      <c>
        <is>
          <t>08.12.2020 00:48:46</t>
        </is>
      </c>
      <c>
        <v>5.287777777</v>
      </c>
      <c>
        <v>0</v>
      </c>
      <c>
        <v>2</v>
      </c>
      <c>
        <v>0</v>
      </c>
      <c>
        <v>0</v>
      </c>
      <c>
        <v>0</v>
      </c>
      <c>
        <v>10.575556</v>
      </c>
      <c>
        <v>0</v>
      </c>
      <c>
        <v>0</v>
      </c>
    </row>
    <row>
      <c>
        <is>
          <t>1626014</t>
        </is>
      </c>
      <c>
        <v>1</v>
      </c>
      <c>
        <is>
          <t>İZMİR</t>
        </is>
      </c>
      <c>
        <v>BORNOVA</v>
      </c>
      <c>
        <is>
          <t>M-531 KAVAKLIDERE KÖK 35-02-M00531_910040478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16:04:35</t>
        </is>
      </c>
      <c>
        <is>
          <t>28.12.2020 18:34:28</t>
        </is>
      </c>
      <c>
        <v>2.498055555</v>
      </c>
      <c>
        <v>0</v>
      </c>
      <c>
        <v>1</v>
      </c>
      <c>
        <v>0</v>
      </c>
      <c>
        <v>0</v>
      </c>
      <c>
        <v>0</v>
      </c>
      <c>
        <v>2.498056</v>
      </c>
      <c>
        <v>0</v>
      </c>
      <c>
        <v>0</v>
      </c>
    </row>
    <row>
      <c>
        <is>
          <t>1625264</t>
        </is>
      </c>
      <c>
        <v>1</v>
      </c>
      <c>
        <is>
          <t>İZMİR</t>
        </is>
      </c>
      <c>
        <v>BORNOVA</v>
      </c>
      <c>
        <is>
          <t>M-531 KAVAKLIDERE KÖK 35-02-M00531_910003298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06:18:42</t>
        </is>
      </c>
      <c>
        <is>
          <t>27.12.2020 10:15:59</t>
        </is>
      </c>
      <c>
        <v>3.954722222</v>
      </c>
      <c>
        <v>0</v>
      </c>
      <c>
        <v>3</v>
      </c>
      <c>
        <v>0</v>
      </c>
      <c>
        <v>0</v>
      </c>
      <c>
        <v>0</v>
      </c>
      <c>
        <v>11.864167</v>
      </c>
      <c>
        <v>0</v>
      </c>
      <c>
        <v>0</v>
      </c>
    </row>
    <row>
      <c>
        <is>
          <t>1610756</t>
        </is>
      </c>
      <c>
        <v>1</v>
      </c>
      <c>
        <is>
          <t>İZMİR</t>
        </is>
      </c>
      <c>
        <v>BORNOVA</v>
      </c>
      <c>
        <is>
          <t>M-531 KAVAKLIDERE KÖK 35-02-M00531_M-530 / M529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17:20:07</t>
        </is>
      </c>
      <c>
        <is>
          <t>17.12.2020 18:27:17</t>
        </is>
      </c>
      <c>
        <v>1.119444444</v>
      </c>
      <c>
        <v>2</v>
      </c>
      <c>
        <v>307</v>
      </c>
      <c>
        <v>0</v>
      </c>
      <c>
        <v>33</v>
      </c>
      <c>
        <v>2.238889</v>
      </c>
      <c>
        <v>343.669444</v>
      </c>
      <c>
        <v>0</v>
      </c>
      <c>
        <v>36.941667</v>
      </c>
    </row>
    <row>
      <c>
        <is>
          <t>1622301</t>
        </is>
      </c>
      <c>
        <v>1</v>
      </c>
      <c>
        <is>
          <t>İZMİR</t>
        </is>
      </c>
      <c>
        <v>BORNOVA</v>
      </c>
      <c>
        <is>
          <t>K-1323 35-02-K01323_915142762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20:07:35</t>
        </is>
      </c>
      <c>
        <is>
          <t>20.12.2020 21:44:25</t>
        </is>
      </c>
      <c>
        <v>1.613888888</v>
      </c>
      <c>
        <v>0</v>
      </c>
      <c>
        <v>4</v>
      </c>
      <c>
        <v>0</v>
      </c>
      <c>
        <v>0</v>
      </c>
      <c>
        <v>0</v>
      </c>
      <c>
        <v>6.455556</v>
      </c>
      <c>
        <v>0</v>
      </c>
      <c>
        <v>0</v>
      </c>
    </row>
    <row>
      <c>
        <is>
          <t>1622233</t>
        </is>
      </c>
      <c>
        <v>1</v>
      </c>
      <c>
        <is>
          <t>İZMİR</t>
        </is>
      </c>
      <c>
        <v>BORNOVA</v>
      </c>
      <c>
        <is>
          <t>K-1323 35-02-K01323_910040379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17:40:08</t>
        </is>
      </c>
      <c>
        <is>
          <t>20.12.2020 19:24:58</t>
        </is>
      </c>
      <c>
        <v>1.747222222</v>
      </c>
      <c>
        <v>0</v>
      </c>
      <c>
        <v>6</v>
      </c>
      <c>
        <v>0</v>
      </c>
      <c>
        <v>0</v>
      </c>
      <c>
        <v>0</v>
      </c>
      <c>
        <v>10.483333</v>
      </c>
      <c>
        <v>0</v>
      </c>
      <c>
        <v>0</v>
      </c>
    </row>
    <row>
      <c>
        <is>
          <t>1622684</t>
        </is>
      </c>
      <c>
        <v>1</v>
      </c>
      <c>
        <is>
          <t>İZMİR</t>
        </is>
      </c>
      <c>
        <v>BORNOVA</v>
      </c>
      <c>
        <is>
          <t>K-1323 35-02-K01323_915142762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15:28:00</t>
        </is>
      </c>
      <c>
        <is>
          <t>21.12.2020 16:36:52</t>
        </is>
      </c>
      <c>
        <v>1.147777777</v>
      </c>
      <c>
        <v>0</v>
      </c>
      <c>
        <v>4</v>
      </c>
      <c>
        <v>0</v>
      </c>
      <c>
        <v>0</v>
      </c>
      <c>
        <v>0</v>
      </c>
      <c>
        <v>4.591111</v>
      </c>
      <c>
        <v>0</v>
      </c>
      <c>
        <v>0</v>
      </c>
    </row>
    <row>
      <c>
        <is>
          <t>1611048</t>
        </is>
      </c>
      <c>
        <v>1</v>
      </c>
      <c>
        <is>
          <t>İZMİR</t>
        </is>
      </c>
      <c>
        <v>BORNOVA</v>
      </c>
      <c>
        <is>
          <t>M-1052 35-02-M01052_910048937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10:56:20</t>
        </is>
      </c>
      <c>
        <is>
          <t>18.12.2020 12:24:27</t>
        </is>
      </c>
      <c>
        <v>1.468611111</v>
      </c>
      <c>
        <v>0</v>
      </c>
      <c>
        <v>1</v>
      </c>
      <c>
        <v>0</v>
      </c>
      <c>
        <v>0</v>
      </c>
      <c>
        <v>0</v>
      </c>
      <c>
        <v>1.468611</v>
      </c>
      <c>
        <v>0</v>
      </c>
      <c>
        <v>0</v>
      </c>
    </row>
    <row>
      <c>
        <is>
          <t>1607520</t>
        </is>
      </c>
      <c>
        <v>1</v>
      </c>
      <c>
        <is>
          <t>İZMİR</t>
        </is>
      </c>
      <c>
        <v>BUCA</v>
      </c>
      <c>
        <is>
          <t>M-2380 35-03-M02380_910343910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17:32:23</t>
        </is>
      </c>
      <c>
        <is>
          <t>12.12.2020 20:46:08</t>
        </is>
      </c>
      <c>
        <v>3.229166666</v>
      </c>
      <c>
        <v>0</v>
      </c>
      <c>
        <v>2</v>
      </c>
      <c>
        <v>0</v>
      </c>
      <c>
        <v>0</v>
      </c>
      <c>
        <v>0</v>
      </c>
      <c>
        <v>6.458333</v>
      </c>
      <c>
        <v>0</v>
      </c>
      <c>
        <v>0</v>
      </c>
    </row>
    <row>
      <c>
        <is>
          <t>1606548</t>
        </is>
      </c>
      <c>
        <v>1</v>
      </c>
      <c>
        <is>
          <t>İZMİR</t>
        </is>
      </c>
      <c>
        <v>BAYRAKLI</v>
      </c>
      <c>
        <is>
          <t>M-1745 35-02-M01745_TRAFO-M01 M01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00:18:01</t>
        </is>
      </c>
      <c>
        <is>
          <t>12.12.2020 05:01:07</t>
        </is>
      </c>
      <c>
        <v>4.718333333</v>
      </c>
      <c>
        <v>1</v>
      </c>
      <c>
        <v>384</v>
      </c>
      <c>
        <v>0</v>
      </c>
      <c>
        <v>0</v>
      </c>
      <c>
        <v>4.718333</v>
      </c>
      <c>
        <v>1811.84</v>
      </c>
      <c>
        <v>0</v>
      </c>
      <c>
        <v>0</v>
      </c>
    </row>
    <row>
      <c>
        <is>
          <t>1607424</t>
        </is>
      </c>
      <c>
        <v>1</v>
      </c>
      <c>
        <is>
          <t>İZMİR</t>
        </is>
      </c>
      <c>
        <v>BAYRAKLI</v>
      </c>
      <c>
        <is>
          <t>K-1103 35-02-K01103_913165058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16:36:23</t>
        </is>
      </c>
      <c>
        <is>
          <t>12.12.2020 18:46:27</t>
        </is>
      </c>
      <c>
        <v>2.167777777</v>
      </c>
      <c>
        <v>0</v>
      </c>
      <c>
        <v>17</v>
      </c>
      <c>
        <v>0</v>
      </c>
      <c>
        <v>0</v>
      </c>
      <c>
        <v>0</v>
      </c>
      <c>
        <v>36.852222</v>
      </c>
      <c>
        <v>0</v>
      </c>
      <c>
        <v>0</v>
      </c>
    </row>
    <row>
      <c>
        <is>
          <t>1606819</t>
        </is>
      </c>
      <c>
        <v>1</v>
      </c>
      <c>
        <is>
          <t>İZMİR</t>
        </is>
      </c>
      <c>
        <v>BAYRAKLI</v>
      </c>
      <c>
        <is>
          <t>K-1103 35-02-K01103_913165058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11:06:50</t>
        </is>
      </c>
      <c>
        <is>
          <t>12.12.2020 13:35:11</t>
        </is>
      </c>
      <c>
        <v>2.4725</v>
      </c>
      <c>
        <v>0</v>
      </c>
      <c>
        <v>17</v>
      </c>
      <c>
        <v>0</v>
      </c>
      <c>
        <v>0</v>
      </c>
      <c>
        <v>0</v>
      </c>
      <c>
        <v>42.0325</v>
      </c>
      <c>
        <v>0</v>
      </c>
      <c>
        <v>0</v>
      </c>
    </row>
    <row>
      <c>
        <is>
          <t>1606660</t>
        </is>
      </c>
      <c>
        <v>1</v>
      </c>
      <c>
        <is>
          <t>İZMİR</t>
        </is>
      </c>
      <c>
        <v>BAYRAKLI</v>
      </c>
      <c>
        <is>
          <t>K-1103 35-02-K01103_913165058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07:33:01</t>
        </is>
      </c>
      <c>
        <is>
          <t>12.12.2020 10:43:05</t>
        </is>
      </c>
      <c>
        <v>3.167777777</v>
      </c>
      <c>
        <v>0</v>
      </c>
      <c>
        <v>17</v>
      </c>
      <c>
        <v>0</v>
      </c>
      <c>
        <v>0</v>
      </c>
      <c>
        <v>0</v>
      </c>
      <c>
        <v>53.852222</v>
      </c>
      <c>
        <v>0</v>
      </c>
      <c>
        <v>0</v>
      </c>
    </row>
    <row>
      <c>
        <is>
          <t>1607789</t>
        </is>
      </c>
      <c>
        <v>1</v>
      </c>
      <c>
        <is>
          <t>İZMİR</t>
        </is>
      </c>
      <c>
        <v>BAYRAKLI</v>
      </c>
      <c>
        <is>
          <t>K-1288 35-02-K01288_D d1b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01:52:40</t>
        </is>
      </c>
      <c>
        <is>
          <t>13.12.2020 05:23:20</t>
        </is>
      </c>
      <c>
        <v>3.511111111</v>
      </c>
      <c>
        <v>0</v>
      </c>
      <c>
        <v>39</v>
      </c>
      <c>
        <v>0</v>
      </c>
      <c>
        <v>0</v>
      </c>
      <c>
        <v>0</v>
      </c>
      <c>
        <v>136.933333</v>
      </c>
      <c>
        <v>0</v>
      </c>
      <c>
        <v>0</v>
      </c>
    </row>
    <row>
      <c>
        <is>
          <t>1623324</t>
        </is>
      </c>
      <c>
        <v>1</v>
      </c>
      <c>
        <is>
          <t>İZMİR</t>
        </is>
      </c>
      <c>
        <v>BAYRAKLI</v>
      </c>
      <c>
        <is>
          <t>K-2530 35-02-K02530_99275987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19:56:35</t>
        </is>
      </c>
      <c>
        <is>
          <t>22.12.2020 21:34:07</t>
        </is>
      </c>
      <c>
        <v>1.625555555</v>
      </c>
      <c>
        <v>0</v>
      </c>
      <c>
        <v>4</v>
      </c>
      <c>
        <v>0</v>
      </c>
      <c>
        <v>0</v>
      </c>
      <c>
        <v>0</v>
      </c>
      <c>
        <v>6.502222</v>
      </c>
      <c>
        <v>0</v>
      </c>
      <c>
        <v>0</v>
      </c>
    </row>
    <row>
      <c>
        <is>
          <t>1624831</t>
        </is>
      </c>
      <c>
        <v>1</v>
      </c>
      <c>
        <is>
          <t>İZMİR</t>
        </is>
      </c>
      <c>
        <v>BORNOVA</v>
      </c>
      <c>
        <is>
          <t>M-2739 (YATIRIM REZERVE) 35-02-M02739_965965134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19:48:42</t>
        </is>
      </c>
      <c>
        <is>
          <t>25.12.2020 21:24:35</t>
        </is>
      </c>
      <c>
        <v>1.598055555</v>
      </c>
      <c>
        <v>2</v>
      </c>
      <c>
        <v>0</v>
      </c>
      <c>
        <v>0</v>
      </c>
      <c>
        <v>0</v>
      </c>
      <c>
        <v>3.196111</v>
      </c>
      <c>
        <v>0</v>
      </c>
      <c>
        <v>0</v>
      </c>
      <c>
        <v>0</v>
      </c>
    </row>
    <row>
      <c>
        <is>
          <t>1624250</t>
        </is>
      </c>
      <c>
        <v>1</v>
      </c>
      <c>
        <is>
          <t>İZMİR</t>
        </is>
      </c>
      <c>
        <v>BORNOVA</v>
      </c>
      <c>
        <is>
          <t>M-2826 (YATIRIM REZERVE) 35-02-M02826_B_65500073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18:39:03</t>
        </is>
      </c>
      <c>
        <is>
          <t>24.12.2020 22:03:27</t>
        </is>
      </c>
      <c>
        <v>3.406666666</v>
      </c>
      <c>
        <v>0</v>
      </c>
      <c>
        <v>218</v>
      </c>
      <c>
        <v>0</v>
      </c>
      <c>
        <v>0</v>
      </c>
      <c>
        <v>0</v>
      </c>
      <c>
        <v>742.653333</v>
      </c>
      <c>
        <v>0</v>
      </c>
      <c>
        <v>0</v>
      </c>
    </row>
    <row>
      <c>
        <is>
          <t>1610594</t>
        </is>
      </c>
      <c>
        <v>1</v>
      </c>
      <c>
        <is>
          <t>İZMİR</t>
        </is>
      </c>
      <c>
        <v>BALÇOVA</v>
      </c>
      <c>
        <is>
          <t>K-1317 35-07-K01317_912535056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13:43:32</t>
        </is>
      </c>
      <c>
        <is>
          <t>17.12.2020 20:19:56</t>
        </is>
      </c>
      <c>
        <v>6.606666666</v>
      </c>
      <c>
        <v>0</v>
      </c>
      <c>
        <v>7</v>
      </c>
      <c>
        <v>0</v>
      </c>
      <c>
        <v>0</v>
      </c>
      <c>
        <v>0</v>
      </c>
      <c>
        <v>46.246667</v>
      </c>
      <c>
        <v>0</v>
      </c>
      <c>
        <v>0</v>
      </c>
    </row>
    <row>
      <c>
        <is>
          <t>1623396</t>
        </is>
      </c>
      <c>
        <v>1</v>
      </c>
      <c>
        <is>
          <t>İZMİR</t>
        </is>
      </c>
      <c>
        <v>BALÇOVA</v>
      </c>
      <c>
        <is>
          <t>K-157 35-07-K00157_913289329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08:36:30</t>
        </is>
      </c>
      <c>
        <is>
          <t>23.12.2020 17:53:39</t>
        </is>
      </c>
      <c>
        <v>9.285833333</v>
      </c>
      <c>
        <v>0</v>
      </c>
      <c>
        <v>5</v>
      </c>
      <c>
        <v>0</v>
      </c>
      <c>
        <v>0</v>
      </c>
      <c>
        <v>0</v>
      </c>
      <c>
        <v>46.429167</v>
      </c>
      <c>
        <v>0</v>
      </c>
      <c>
        <v>0</v>
      </c>
    </row>
    <row>
      <c>
        <is>
          <t>1622952</t>
        </is>
      </c>
      <c>
        <v>1</v>
      </c>
      <c>
        <is>
          <t>İZMİR</t>
        </is>
      </c>
      <c>
        <v>BALÇOVA</v>
      </c>
      <c>
        <is>
          <t>K-157 35-07-K00157_99596277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09:22:32</t>
        </is>
      </c>
      <c>
        <is>
          <t>22.12.2020 10:39:43</t>
        </is>
      </c>
      <c>
        <v>1.286388888</v>
      </c>
      <c>
        <v>0</v>
      </c>
      <c>
        <v>10</v>
      </c>
      <c>
        <v>0</v>
      </c>
      <c>
        <v>0</v>
      </c>
      <c>
        <v>0</v>
      </c>
      <c>
        <v>12.863889</v>
      </c>
      <c>
        <v>0</v>
      </c>
      <c>
        <v>0</v>
      </c>
    </row>
    <row>
      <c>
        <is>
          <t>1622344</t>
        </is>
      </c>
      <c>
        <v>1</v>
      </c>
      <c>
        <is>
          <t>İZMİR</t>
        </is>
      </c>
      <c>
        <v>BALÇOVA</v>
      </c>
      <c>
        <is>
          <t>K-157 35-07-K00157_D k157d2b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23:50:35</t>
        </is>
      </c>
      <c>
        <is>
          <t>21.12.2020 00:47:28</t>
        </is>
      </c>
      <c>
        <v>0.948055555</v>
      </c>
      <c>
        <v>0</v>
      </c>
      <c>
        <v>107</v>
      </c>
      <c>
        <v>0</v>
      </c>
      <c>
        <v>0</v>
      </c>
      <c>
        <v>0</v>
      </c>
      <c>
        <v>101.441944</v>
      </c>
      <c>
        <v>0</v>
      </c>
      <c>
        <v>0</v>
      </c>
    </row>
    <row>
      <c>
        <is>
          <t>1621951</t>
        </is>
      </c>
      <c>
        <v>1</v>
      </c>
      <c>
        <is>
          <t>İZMİR</t>
        </is>
      </c>
      <c>
        <v>BALÇOVA</v>
      </c>
      <c>
        <is>
          <t>K-157 35-07-K00157_B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01:19:24</t>
        </is>
      </c>
      <c>
        <is>
          <t>20.12.2020 02:08:36</t>
        </is>
      </c>
      <c>
        <v>0.82</v>
      </c>
      <c>
        <v>0</v>
      </c>
      <c>
        <v>177</v>
      </c>
      <c>
        <v>0</v>
      </c>
      <c>
        <v>0</v>
      </c>
      <c>
        <v>0</v>
      </c>
      <c>
        <v>145.14</v>
      </c>
      <c>
        <v>0</v>
      </c>
      <c>
        <v>0</v>
      </c>
    </row>
    <row>
      <c>
        <is>
          <t>1599408</t>
        </is>
      </c>
      <c>
        <v>1</v>
      </c>
      <c>
        <is>
          <t>İZMİR</t>
        </is>
      </c>
      <c>
        <v>BALÇOVA</v>
      </c>
      <c>
        <is>
          <t>K-4537 35-07-K04537_99464311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20:04:27</t>
        </is>
      </c>
      <c>
        <is>
          <t>01.12.2020 21:58:24</t>
        </is>
      </c>
      <c>
        <v>1.899166666</v>
      </c>
      <c>
        <v>0</v>
      </c>
      <c>
        <v>6</v>
      </c>
      <c>
        <v>0</v>
      </c>
      <c>
        <v>0</v>
      </c>
      <c>
        <v>0</v>
      </c>
      <c>
        <v>11.395</v>
      </c>
      <c>
        <v>0</v>
      </c>
      <c>
        <v>0</v>
      </c>
    </row>
    <row>
      <c>
        <is>
          <t>1611407</t>
        </is>
      </c>
      <c>
        <v>1</v>
      </c>
      <c>
        <is>
          <t>İZMİR</t>
        </is>
      </c>
      <c>
        <v>BALÇOVA</v>
      </c>
      <c>
        <is>
          <t>K-157 35-07-K00157_98277402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18:09:31</t>
        </is>
      </c>
      <c>
        <is>
          <t>19.12.2020 18:29:11</t>
        </is>
      </c>
      <c>
        <v>24.327777777</v>
      </c>
      <c>
        <v>0</v>
      </c>
      <c>
        <v>11</v>
      </c>
      <c>
        <v>0</v>
      </c>
      <c>
        <v>0</v>
      </c>
      <c>
        <v>0</v>
      </c>
      <c>
        <v>267.605556</v>
      </c>
      <c>
        <v>0</v>
      </c>
      <c>
        <v>0</v>
      </c>
    </row>
    <row>
      <c>
        <is>
          <t>1606397</t>
        </is>
      </c>
      <c>
        <v>1</v>
      </c>
      <c>
        <is>
          <t>İZMİR</t>
        </is>
      </c>
      <c>
        <v>BALÇOVA</v>
      </c>
      <c>
        <is>
          <t>M-2530 35-07-M02530_912471934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18:06:16</t>
        </is>
      </c>
      <c>
        <is>
          <t>11.12.2020 20:25:07</t>
        </is>
      </c>
      <c>
        <v>2.314166666</v>
      </c>
      <c>
        <v>0</v>
      </c>
      <c>
        <v>4</v>
      </c>
      <c>
        <v>0</v>
      </c>
      <c>
        <v>0</v>
      </c>
      <c>
        <v>0</v>
      </c>
      <c>
        <v>9.256667</v>
      </c>
      <c>
        <v>0</v>
      </c>
      <c>
        <v>0</v>
      </c>
    </row>
    <row>
      <c>
        <is>
          <t>1603301</t>
        </is>
      </c>
      <c>
        <v>1</v>
      </c>
      <c>
        <is>
          <t>İZMİR</t>
        </is>
      </c>
      <c>
        <v>BALÇOVA</v>
      </c>
      <c>
        <is>
          <t>K-157 35-07-K00157_912490460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20:27:37</t>
        </is>
      </c>
      <c>
        <is>
          <t>07.12.2020 23:00:42</t>
        </is>
      </c>
      <c>
        <v>2.551388888</v>
      </c>
      <c>
        <v>0</v>
      </c>
      <c>
        <v>6</v>
      </c>
      <c>
        <v>0</v>
      </c>
      <c>
        <v>0</v>
      </c>
      <c>
        <v>0</v>
      </c>
      <c>
        <v>15.308333</v>
      </c>
      <c>
        <v>0</v>
      </c>
      <c>
        <v>0</v>
      </c>
    </row>
    <row>
      <c>
        <is>
          <t>1606111</t>
        </is>
      </c>
      <c>
        <v>1</v>
      </c>
      <c>
        <is>
          <t>İZMİR</t>
        </is>
      </c>
      <c>
        <v>BALÇOVA</v>
      </c>
      <c>
        <is>
          <t>M-2530 35-07-M02530_913287269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13:16:13</t>
        </is>
      </c>
      <c>
        <is>
          <t>11.12.2020 22:35:41</t>
        </is>
      </c>
      <c>
        <v>9.324444444</v>
      </c>
      <c>
        <v>0</v>
      </c>
      <c>
        <v>6</v>
      </c>
      <c>
        <v>0</v>
      </c>
      <c>
        <v>0</v>
      </c>
      <c>
        <v>0</v>
      </c>
      <c>
        <v>55.946667</v>
      </c>
      <c>
        <v>0</v>
      </c>
      <c>
        <v>0</v>
      </c>
    </row>
    <row>
      <c>
        <is>
          <t>1624302</t>
        </is>
      </c>
      <c>
        <v>1</v>
      </c>
      <c>
        <is>
          <t>İZMİR</t>
        </is>
      </c>
      <c>
        <v>BALÇOVA</v>
      </c>
      <c>
        <is>
          <t>M-2530 35-07-M02530_99153198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20:40:01</t>
        </is>
      </c>
      <c>
        <is>
          <t>24.12.2020 21:41:48</t>
        </is>
      </c>
      <c>
        <v>1.029722222</v>
      </c>
      <c>
        <v>0</v>
      </c>
      <c>
        <v>2</v>
      </c>
      <c>
        <v>0</v>
      </c>
      <c>
        <v>0</v>
      </c>
      <c>
        <v>0</v>
      </c>
      <c>
        <v>2.059444</v>
      </c>
      <c>
        <v>0</v>
      </c>
      <c>
        <v>0</v>
      </c>
    </row>
    <row>
      <c>
        <is>
          <t>1603862</t>
        </is>
      </c>
      <c>
        <v>1</v>
      </c>
      <c>
        <is>
          <t>İZMİR</t>
        </is>
      </c>
      <c>
        <v>BAYRAKLI</v>
      </c>
      <c>
        <is>
          <t>K-15 35-02-K00015_912678587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08.12.2020 16:07:00</t>
        </is>
      </c>
      <c>
        <is>
          <t>08.12.2020 20:20:26</t>
        </is>
      </c>
      <c>
        <v>4.223888888</v>
      </c>
      <c>
        <v>0</v>
      </c>
      <c>
        <v>21</v>
      </c>
      <c>
        <v>0</v>
      </c>
      <c>
        <v>0</v>
      </c>
      <c>
        <v>0</v>
      </c>
      <c>
        <v>88.701667</v>
      </c>
      <c>
        <v>0</v>
      </c>
      <c>
        <v>0</v>
      </c>
    </row>
    <row>
      <c>
        <is>
          <t>1603826</t>
        </is>
      </c>
      <c>
        <v>1</v>
      </c>
      <c>
        <is>
          <t>İZMİR</t>
        </is>
      </c>
      <c>
        <v>BAYRAKLI</v>
      </c>
      <c>
        <is>
          <t>K-1026 35-02-K01026_910205151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15:01:52</t>
        </is>
      </c>
      <c>
        <is>
          <t>08.12.2020 17:27:02</t>
        </is>
      </c>
      <c>
        <v>2.419444444</v>
      </c>
      <c>
        <v>0</v>
      </c>
      <c>
        <v>33</v>
      </c>
      <c>
        <v>0</v>
      </c>
      <c>
        <v>0</v>
      </c>
      <c>
        <v>0</v>
      </c>
      <c>
        <v>79.841667</v>
      </c>
      <c>
        <v>0</v>
      </c>
      <c>
        <v>0</v>
      </c>
    </row>
    <row>
      <c>
        <is>
          <t>1605250</t>
        </is>
      </c>
      <c>
        <v>1</v>
      </c>
      <c>
        <is>
          <t>İZMİR</t>
        </is>
      </c>
      <c>
        <v>BAYRAKLI</v>
      </c>
      <c>
        <is>
          <t>K-4729 35-04-K04729_914531734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16:50:34</t>
        </is>
      </c>
      <c>
        <is>
          <t>10.12.2020 23:07:11</t>
        </is>
      </c>
      <c>
        <v>6.276944444</v>
      </c>
      <c>
        <v>0</v>
      </c>
      <c>
        <v>32</v>
      </c>
      <c>
        <v>0</v>
      </c>
      <c>
        <v>0</v>
      </c>
      <c>
        <v>0</v>
      </c>
      <c>
        <v>200.862222</v>
      </c>
      <c>
        <v>0</v>
      </c>
      <c>
        <v>0</v>
      </c>
    </row>
    <row>
      <c>
        <is>
          <t>1625147</t>
        </is>
      </c>
      <c>
        <v>1</v>
      </c>
      <c>
        <is>
          <t>İZMİR</t>
        </is>
      </c>
      <c>
        <v>BAYRAKLI</v>
      </c>
      <c>
        <is>
          <t>K-3685 35-04-K03685_A_56364559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17:05:57</t>
        </is>
      </c>
      <c>
        <is>
          <t>26.12.2020 17:53:35</t>
        </is>
      </c>
      <c>
        <v>0.793888888</v>
      </c>
      <c>
        <v>0</v>
      </c>
      <c>
        <v>38</v>
      </c>
      <c>
        <v>0</v>
      </c>
      <c>
        <v>0</v>
      </c>
      <c>
        <v>0</v>
      </c>
      <c>
        <v>30.167778</v>
      </c>
      <c>
        <v>0</v>
      </c>
      <c>
        <v>0</v>
      </c>
    </row>
    <row>
      <c>
        <is>
          <t>1624523</t>
        </is>
      </c>
      <c>
        <v>1</v>
      </c>
      <c>
        <is>
          <t>İZMİR</t>
        </is>
      </c>
      <c>
        <v>BORNOVA</v>
      </c>
      <c>
        <is>
          <t>K-4648 35-01-K04648_D_56363067</t>
        </is>
      </c>
      <c>
        <v>Yük Aktarımı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11:32:16</t>
        </is>
      </c>
      <c>
        <is>
          <t>25.12.2020 14:09:16</t>
        </is>
      </c>
      <c>
        <v>2.616666666</v>
      </c>
      <c>
        <v>0</v>
      </c>
      <c>
        <v>325</v>
      </c>
      <c>
        <v>0</v>
      </c>
      <c>
        <v>0</v>
      </c>
      <c>
        <v>0</v>
      </c>
      <c>
        <v>850.416666</v>
      </c>
      <c>
        <v>0</v>
      </c>
      <c>
        <v>0</v>
      </c>
    </row>
    <row>
      <c>
        <is>
          <t>1624597</t>
        </is>
      </c>
      <c>
        <v>1</v>
      </c>
      <c>
        <is>
          <t>İZMİR</t>
        </is>
      </c>
      <c>
        <v>BORNOVA</v>
      </c>
      <c>
        <is>
          <t>M-2431 35-02-M02431_C_56380049</t>
        </is>
      </c>
      <c>
        <v>Yük Aktarımı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13:06:58</t>
        </is>
      </c>
      <c>
        <is>
          <t>25.12.2020 14:22:16</t>
        </is>
      </c>
      <c>
        <v>1.255</v>
      </c>
      <c>
        <v>0</v>
      </c>
      <c>
        <v>93</v>
      </c>
      <c>
        <v>0</v>
      </c>
      <c>
        <v>0</v>
      </c>
      <c>
        <v>0</v>
      </c>
      <c>
        <v>116.715</v>
      </c>
      <c>
        <v>0</v>
      </c>
      <c>
        <v>0</v>
      </c>
    </row>
    <row>
      <c>
        <is>
          <t>1604504</t>
        </is>
      </c>
      <c>
        <v>1</v>
      </c>
      <c>
        <is>
          <t>İZMİR</t>
        </is>
      </c>
      <c>
        <v>BORNOVA</v>
      </c>
      <c>
        <is>
          <t>IŞIKLAR TM 35-02-A00006_BATIÇİM-1 M24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16:39:28</t>
        </is>
      </c>
      <c>
        <is>
          <t>09.12.2020 16:51:50</t>
        </is>
      </c>
      <c>
        <v>0.206111111</v>
      </c>
      <c>
        <v>25</v>
      </c>
      <c>
        <v>451</v>
      </c>
      <c>
        <v>0</v>
      </c>
      <c>
        <v>1</v>
      </c>
      <c>
        <v>5.152778</v>
      </c>
      <c>
        <v>92.956111</v>
      </c>
      <c>
        <v>0</v>
      </c>
      <c>
        <v>0.206111</v>
      </c>
    </row>
    <row>
      <c>
        <is>
          <t>1604560</t>
        </is>
      </c>
      <c>
        <v>1</v>
      </c>
      <c>
        <is>
          <t>İZMİR</t>
        </is>
      </c>
      <c>
        <v>BORNOVA</v>
      </c>
      <c>
        <is>
          <t>IŞIKLAR TM 35-02-A00006_BATIÇİM-1 M24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18:05:57</t>
        </is>
      </c>
      <c>
        <is>
          <t>09.12.2020 19:22:01</t>
        </is>
      </c>
      <c>
        <v>1.267978611</v>
      </c>
      <c>
        <v>25</v>
      </c>
      <c>
        <v>451</v>
      </c>
      <c>
        <v>0</v>
      </c>
      <c>
        <v>1</v>
      </c>
      <c>
        <v>31.699465</v>
      </c>
      <c>
        <v>571.858354</v>
      </c>
      <c>
        <v>0</v>
      </c>
      <c>
        <v>1.267979</v>
      </c>
    </row>
    <row>
      <c>
        <is>
          <t>1604619</t>
        </is>
      </c>
      <c>
        <v>1</v>
      </c>
      <c>
        <is>
          <t>İZMİR</t>
        </is>
      </c>
      <c>
        <v>BORNOVA</v>
      </c>
      <c>
        <is>
          <t>IŞIKLAR TM 35-02-A00006_BATIÇİM-1 M24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20:43:41</t>
        </is>
      </c>
      <c>
        <is>
          <t>09.12.2020 22:02:00</t>
        </is>
      </c>
      <c>
        <v>1.305277777</v>
      </c>
      <c>
        <v>25</v>
      </c>
      <c>
        <v>451</v>
      </c>
      <c>
        <v>0</v>
      </c>
      <c>
        <v>1</v>
      </c>
      <c>
        <v>32.631944</v>
      </c>
      <c>
        <v>588.680277</v>
      </c>
      <c>
        <v>0</v>
      </c>
      <c>
        <v>1.305278</v>
      </c>
    </row>
    <row>
      <c>
        <is>
          <t>1603878</t>
        </is>
      </c>
      <c>
        <v>1</v>
      </c>
      <c>
        <is>
          <t>İZMİR</t>
        </is>
      </c>
      <c>
        <v>BORNOVA</v>
      </c>
      <c>
        <is>
          <t>M-1629 35-02-M01629_913431647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15:53:33</t>
        </is>
      </c>
      <c>
        <is>
          <t>08.12.2020 17:45:58</t>
        </is>
      </c>
      <c>
        <v>1.873611111</v>
      </c>
      <c>
        <v>0</v>
      </c>
      <c>
        <v>4</v>
      </c>
      <c>
        <v>0</v>
      </c>
      <c>
        <v>0</v>
      </c>
      <c>
        <v>0</v>
      </c>
      <c>
        <v>7.494444</v>
      </c>
      <c>
        <v>0</v>
      </c>
      <c>
        <v>0</v>
      </c>
    </row>
    <row>
      <c>
        <is>
          <t>1625793</t>
        </is>
      </c>
      <c>
        <v>1</v>
      </c>
      <c>
        <is>
          <t>İZMİR</t>
        </is>
      </c>
      <c>
        <v>BORNOVA</v>
      </c>
      <c>
        <is>
          <t>M-1624 35-02-M01624_TR-7-M04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10:56:30</t>
        </is>
      </c>
      <c>
        <is>
          <t>28.12.2020 21:30:04</t>
        </is>
      </c>
      <c>
        <v>10.559444444</v>
      </c>
      <c>
        <v>0</v>
      </c>
      <c>
        <v>21</v>
      </c>
      <c>
        <v>0</v>
      </c>
      <c>
        <v>0</v>
      </c>
      <c>
        <v>0</v>
      </c>
      <c>
        <v>221.748333</v>
      </c>
      <c>
        <v>0</v>
      </c>
      <c>
        <v>0</v>
      </c>
    </row>
    <row>
      <c>
        <is>
          <t>1627165</t>
        </is>
      </c>
      <c>
        <v>1</v>
      </c>
      <c>
        <is>
          <t>MANİSA</t>
        </is>
      </c>
      <c>
        <v>SALİHLİ</v>
      </c>
      <c>
        <is>
          <t>KABAZLI KÖK 45-78-M00675_KABAZLI-M03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09:03:34</t>
        </is>
      </c>
      <c>
        <is>
          <t>31.12.2020 09:33:45</t>
        </is>
      </c>
      <c>
        <v>0.503055555</v>
      </c>
      <c>
        <v>9</v>
      </c>
      <c>
        <v>559</v>
      </c>
      <c>
        <v>22</v>
      </c>
      <c>
        <v>800</v>
      </c>
      <c>
        <v>4.5275</v>
      </c>
      <c>
        <v>281.208055</v>
      </c>
      <c>
        <v>11.067222</v>
      </c>
      <c>
        <v>402.444444</v>
      </c>
    </row>
    <row>
      <c>
        <is>
          <t>1608804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45-78-M00314_HatBaşıAyırıcı_53140331 M014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01:11:24</t>
        </is>
      </c>
      <c>
        <is>
          <t>14.12.2020 03:32:54</t>
        </is>
      </c>
      <c>
        <v>2.358333333</v>
      </c>
      <c>
        <v>0</v>
      </c>
      <c>
        <v>0</v>
      </c>
      <c>
        <v>28</v>
      </c>
      <c>
        <v>0</v>
      </c>
      <c>
        <v>0</v>
      </c>
      <c>
        <v>0</v>
      </c>
      <c>
        <v>66.033333</v>
      </c>
      <c>
        <v>0</v>
      </c>
    </row>
    <row>
      <c>
        <is>
          <t>1621969</t>
        </is>
      </c>
      <c>
        <v>1</v>
      </c>
      <c>
        <is>
          <t>İZMİR</t>
        </is>
      </c>
      <c>
        <v>BORNOVA</v>
      </c>
      <c>
        <is>
          <t>M-2595 BEŞYOL DM 35-02-M02595_BEŞYOL DM GİRİŞ M07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05:45:33</t>
        </is>
      </c>
      <c>
        <is>
          <t>20.12.2020 11:25:46</t>
        </is>
      </c>
      <c>
        <v>5.670277777</v>
      </c>
      <c>
        <v>0</v>
      </c>
      <c>
        <v>0</v>
      </c>
      <c>
        <v>28</v>
      </c>
      <c>
        <v>303</v>
      </c>
      <c>
        <v>0</v>
      </c>
      <c>
        <v>0</v>
      </c>
      <c>
        <v>158.767778</v>
      </c>
      <c>
        <v>1718.094166</v>
      </c>
    </row>
    <row>
      <c>
        <is>
          <t>1627536</t>
        </is>
      </c>
      <c>
        <v>1</v>
      </c>
      <c>
        <is>
          <t>İZMİR</t>
        </is>
      </c>
      <c>
        <v>BAYRAKLI</v>
      </c>
      <c>
        <is>
          <t>K-3167 35-04-K03167_H h1b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22:04:56</t>
        </is>
      </c>
      <c>
        <is>
          <t>01.01.2021 03:27:26</t>
        </is>
      </c>
      <c>
        <v>5.375</v>
      </c>
      <c>
        <v>0</v>
      </c>
      <c>
        <v>67</v>
      </c>
      <c>
        <v>0</v>
      </c>
      <c>
        <v>0</v>
      </c>
      <c>
        <v>0</v>
      </c>
      <c>
        <v>360.125</v>
      </c>
      <c>
        <v>0</v>
      </c>
      <c>
        <v>0</v>
      </c>
    </row>
    <row>
      <c>
        <is>
          <t>1608281</t>
        </is>
      </c>
      <c>
        <v>1</v>
      </c>
      <c>
        <is>
          <t>İZMİR</t>
        </is>
      </c>
      <c>
        <v>BAYRAKLI</v>
      </c>
      <c>
        <is>
          <t>K-1040 35-04-K01040_912580424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13:39:53</t>
        </is>
      </c>
      <c>
        <is>
          <t>13.12.2020 14:30:46</t>
        </is>
      </c>
      <c>
        <v>0.848055555</v>
      </c>
      <c>
        <v>0</v>
      </c>
      <c>
        <v>1</v>
      </c>
      <c>
        <v>0</v>
      </c>
      <c>
        <v>0</v>
      </c>
      <c>
        <v>0</v>
      </c>
      <c>
        <v>0.848056</v>
      </c>
      <c>
        <v>0</v>
      </c>
      <c>
        <v>0</v>
      </c>
    </row>
    <row>
      <c>
        <is>
          <t>1604464</t>
        </is>
      </c>
      <c>
        <v>1</v>
      </c>
      <c>
        <is>
          <t>İZMİR</t>
        </is>
      </c>
      <c>
        <v>BAYRAKLI</v>
      </c>
      <c>
        <is>
          <t>K-4323 35-04-K04323_97474571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15:26:25</t>
        </is>
      </c>
      <c>
        <is>
          <t>09.12.2020 16:28:16</t>
        </is>
      </c>
      <c>
        <v>1.030833333</v>
      </c>
      <c>
        <v>0</v>
      </c>
      <c>
        <v>1</v>
      </c>
      <c>
        <v>0</v>
      </c>
      <c>
        <v>0</v>
      </c>
      <c>
        <v>0</v>
      </c>
      <c>
        <v>1.030833</v>
      </c>
      <c>
        <v>0</v>
      </c>
      <c>
        <v>0</v>
      </c>
    </row>
    <row>
      <c>
        <is>
          <t>1626354</t>
        </is>
      </c>
      <c>
        <v>1</v>
      </c>
      <c>
        <is>
          <t>İZMİR</t>
        </is>
      </c>
      <c>
        <v>BAYRAKLI</v>
      </c>
      <c>
        <is>
          <t>K-1653 35-04-K01653_912449025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11:28:30</t>
        </is>
      </c>
      <c>
        <is>
          <t>29.12.2020 14:02:31</t>
        </is>
      </c>
      <c>
        <v>2.566944444</v>
      </c>
      <c>
        <v>0</v>
      </c>
      <c>
        <v>3</v>
      </c>
      <c>
        <v>0</v>
      </c>
      <c>
        <v>0</v>
      </c>
      <c>
        <v>0</v>
      </c>
      <c>
        <v>7.700833</v>
      </c>
      <c>
        <v>0</v>
      </c>
      <c>
        <v>0</v>
      </c>
    </row>
    <row>
      <c>
        <is>
          <t>1625435</t>
        </is>
      </c>
      <c>
        <v>1</v>
      </c>
      <c>
        <is>
          <t>İZMİR</t>
        </is>
      </c>
      <c>
        <v>BAYRAKLI</v>
      </c>
      <c>
        <is>
          <t>K-1653 35-04-K01653_99375903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27.12.2020 14:40:46</t>
        </is>
      </c>
      <c>
        <is>
          <t>27.12.2020 16:10:26</t>
        </is>
      </c>
      <c>
        <v>1.494444444</v>
      </c>
      <c>
        <v>0</v>
      </c>
      <c>
        <v>3</v>
      </c>
      <c>
        <v>0</v>
      </c>
      <c>
        <v>0</v>
      </c>
      <c>
        <v>0</v>
      </c>
      <c>
        <v>4.483333</v>
      </c>
      <c>
        <v>0</v>
      </c>
      <c>
        <v>0</v>
      </c>
    </row>
    <row>
      <c>
        <is>
          <t>1627416</t>
        </is>
      </c>
      <c>
        <v>1</v>
      </c>
      <c>
        <is>
          <t>İZMİR</t>
        </is>
      </c>
      <c>
        <v>BORNOVA</v>
      </c>
      <c>
        <is>
          <t>M-1289 35-02-M01289_M-1835-M01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15:58:11</t>
        </is>
      </c>
      <c>
        <is>
          <t>31.12.2020 17:05:06</t>
        </is>
      </c>
      <c>
        <v>1.115277777</v>
      </c>
      <c>
        <v>3</v>
      </c>
      <c>
        <v>182</v>
      </c>
      <c>
        <v>0</v>
      </c>
      <c>
        <v>0</v>
      </c>
      <c>
        <v>3.345833</v>
      </c>
      <c>
        <v>202.980555</v>
      </c>
      <c>
        <v>0</v>
      </c>
      <c>
        <v>0</v>
      </c>
    </row>
    <row>
      <c>
        <is>
          <t>1606891</t>
        </is>
      </c>
      <c>
        <v>1</v>
      </c>
      <c>
        <is>
          <t>İZMİR</t>
        </is>
      </c>
      <c>
        <v>BAYRAKLI</v>
      </c>
      <c>
        <is>
          <t>K-2301 35-04-K02301_99596952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12:29:47</t>
        </is>
      </c>
      <c>
        <is>
          <t>12.12.2020 13:19:14</t>
        </is>
      </c>
      <c>
        <v>0.824166666</v>
      </c>
      <c>
        <v>0</v>
      </c>
      <c>
        <v>5</v>
      </c>
      <c>
        <v>0</v>
      </c>
      <c>
        <v>0</v>
      </c>
      <c>
        <v>0</v>
      </c>
      <c>
        <v>4.120833</v>
      </c>
      <c>
        <v>0</v>
      </c>
      <c>
        <v>0</v>
      </c>
    </row>
    <row>
      <c>
        <is>
          <t>1607267</t>
        </is>
      </c>
      <c>
        <v>1</v>
      </c>
      <c>
        <is>
          <t>İZMİR</t>
        </is>
      </c>
      <c>
        <v>BEYDAĞ</v>
      </c>
      <c>
        <is>
          <t>YAĞCILAR TR-3 35-32-L00135_946414958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14:22:17</t>
        </is>
      </c>
      <c>
        <is>
          <t>12.12.2020 16:39:07</t>
        </is>
      </c>
      <c>
        <v>2.280555555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2.280556</v>
      </c>
    </row>
    <row>
      <c>
        <is>
          <t>1609672</t>
        </is>
      </c>
      <c>
        <v>1</v>
      </c>
      <c>
        <is>
          <t>İZMİR</t>
        </is>
      </c>
      <c>
        <v>BEYDAĞ</v>
      </c>
      <c>
        <is>
          <t>YAĞCILAR OVA TR-2 35-32-L00035_Ayırıcı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09:12:55</t>
        </is>
      </c>
      <c>
        <is>
          <t>15.12.2020 17:13:00</t>
        </is>
      </c>
      <c>
        <v>8.001321111</v>
      </c>
      <c>
        <v>0</v>
      </c>
      <c>
        <v>0</v>
      </c>
      <c>
        <v>1</v>
      </c>
      <c>
        <v>52</v>
      </c>
      <c>
        <v>0</v>
      </c>
      <c>
        <v>0</v>
      </c>
      <c>
        <v>8.001321</v>
      </c>
      <c>
        <v>416.068698</v>
      </c>
    </row>
    <row>
      <c>
        <is>
          <t>1602724</t>
        </is>
      </c>
      <c>
        <v>1</v>
      </c>
      <c>
        <is>
          <t>İZMİR</t>
        </is>
      </c>
      <c>
        <v>BEYDAĞ</v>
      </c>
      <c>
        <is>
          <t>YAĞCILAR OVA TR-2 35-32-L00035_35-32-L00035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09:23:39</t>
        </is>
      </c>
      <c>
        <is>
          <t>07.12.2020 16:45:00</t>
        </is>
      </c>
      <c>
        <v>7.355668333</v>
      </c>
      <c>
        <v>0</v>
      </c>
      <c>
        <v>0</v>
      </c>
      <c>
        <v>1</v>
      </c>
      <c>
        <v>53</v>
      </c>
      <c>
        <v>0</v>
      </c>
      <c>
        <v>0</v>
      </c>
      <c>
        <v>7.355668</v>
      </c>
      <c>
        <v>389.850422</v>
      </c>
    </row>
    <row>
      <c>
        <is>
          <t>1609281</t>
        </is>
      </c>
      <c>
        <v>1</v>
      </c>
      <c>
        <is>
          <t>İZMİR</t>
        </is>
      </c>
      <c>
        <v>KEMALPAŞA</v>
      </c>
      <c>
        <is>
          <t>DAMLACIK TR-2 35-27-M00860_A_56364809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13:50:00</t>
        </is>
      </c>
      <c>
        <is>
          <t>14.12.2020 15:13:38</t>
        </is>
      </c>
      <c>
        <v>1.393888888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52.967778</v>
      </c>
    </row>
    <row>
      <c>
        <is>
          <t>1608161</t>
        </is>
      </c>
      <c>
        <v>1</v>
      </c>
      <c>
        <is>
          <t>İZMİR</t>
        </is>
      </c>
      <c>
        <v>BALÇOVA</v>
      </c>
      <c>
        <is>
          <t>K-1612 35-07-K01612_99393714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11:47:47</t>
        </is>
      </c>
      <c>
        <is>
          <t>13.12.2020 13:08:15</t>
        </is>
      </c>
      <c>
        <v>1.341111111</v>
      </c>
      <c>
        <v>0</v>
      </c>
      <c>
        <v>3</v>
      </c>
      <c>
        <v>0</v>
      </c>
      <c>
        <v>0</v>
      </c>
      <c>
        <v>0</v>
      </c>
      <c>
        <v>4.023333</v>
      </c>
      <c>
        <v>0</v>
      </c>
      <c>
        <v>0</v>
      </c>
    </row>
    <row>
      <c>
        <is>
          <t>1599763</t>
        </is>
      </c>
      <c>
        <v>1</v>
      </c>
      <c>
        <is>
          <t>İZMİR</t>
        </is>
      </c>
      <c>
        <v>TORBALI</v>
      </c>
      <c>
        <is>
          <t>ÇAKIRBEYLİ TR-1 35-26-M00486_95000490172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14:22:00</t>
        </is>
      </c>
      <c>
        <is>
          <t>02.12.2020 16:17:12</t>
        </is>
      </c>
      <c>
        <v>1.92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1.92</v>
      </c>
    </row>
    <row>
      <c>
        <is>
          <t>1622798</t>
        </is>
      </c>
      <c>
        <v>1</v>
      </c>
      <c>
        <is>
          <t>İZMİR</t>
        </is>
      </c>
      <c>
        <v>BORNOVA</v>
      </c>
      <c>
        <is>
          <t>K-299 35-02-K00299_F_56381414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19:17:48</t>
        </is>
      </c>
      <c>
        <is>
          <t>21.12.2020 22:49:57</t>
        </is>
      </c>
      <c>
        <v>3.535833333</v>
      </c>
      <c>
        <v>0</v>
      </c>
      <c>
        <v>81</v>
      </c>
      <c>
        <v>0</v>
      </c>
      <c>
        <v>0</v>
      </c>
      <c>
        <v>0</v>
      </c>
      <c>
        <v>286.4025</v>
      </c>
      <c>
        <v>0</v>
      </c>
      <c>
        <v>0</v>
      </c>
    </row>
    <row>
      <c>
        <is>
          <t>1622867</t>
        </is>
      </c>
      <c>
        <v>1</v>
      </c>
      <c>
        <is>
          <t>İZMİR</t>
        </is>
      </c>
      <c>
        <v>BORNOVA</v>
      </c>
      <c>
        <is>
          <t>K-299 35-02-K00299_F_56381414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07:36:56</t>
        </is>
      </c>
      <c>
        <is>
          <t>22.12.2020 11:31:08</t>
        </is>
      </c>
      <c>
        <v>3.903333333</v>
      </c>
      <c>
        <v>0</v>
      </c>
      <c>
        <v>81</v>
      </c>
      <c>
        <v>0</v>
      </c>
      <c>
        <v>0</v>
      </c>
      <c>
        <v>0</v>
      </c>
      <c>
        <v>316.17</v>
      </c>
      <c>
        <v>0</v>
      </c>
      <c>
        <v>0</v>
      </c>
    </row>
    <row>
      <c>
        <is>
          <t>1622852</t>
        </is>
      </c>
      <c>
        <v>1</v>
      </c>
      <c>
        <is>
          <t>İZMİR</t>
        </is>
      </c>
      <c>
        <v>BORNOVA</v>
      </c>
      <c>
        <is>
          <t>K-299 35-02-K00299_F_56381414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00:44:46</t>
        </is>
      </c>
      <c>
        <is>
          <t>22.12.2020 02:01:27</t>
        </is>
      </c>
      <c>
        <v>1.278055555</v>
      </c>
      <c>
        <v>0</v>
      </c>
      <c>
        <v>81</v>
      </c>
      <c>
        <v>0</v>
      </c>
      <c>
        <v>0</v>
      </c>
      <c>
        <v>0</v>
      </c>
      <c>
        <v>103.5225</v>
      </c>
      <c>
        <v>0</v>
      </c>
      <c>
        <v>0</v>
      </c>
    </row>
    <row>
      <c>
        <is>
          <t>1622640</t>
        </is>
      </c>
      <c>
        <v>1</v>
      </c>
      <c>
        <is>
          <t>İZMİR</t>
        </is>
      </c>
      <c>
        <v>KARABURUN</v>
      </c>
      <c>
        <is>
          <t>KARABURUN TR-15 35-21-L00013_953360267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13:43:27</t>
        </is>
      </c>
      <c>
        <is>
          <t>21.12.2020 20:03:04</t>
        </is>
      </c>
      <c>
        <v>6.326944444</v>
      </c>
      <c>
        <v>0</v>
      </c>
      <c>
        <v>1</v>
      </c>
      <c>
        <v>0</v>
      </c>
      <c>
        <v>0</v>
      </c>
      <c>
        <v>0</v>
      </c>
      <c>
        <v>6.326944</v>
      </c>
      <c>
        <v>0</v>
      </c>
      <c>
        <v>0</v>
      </c>
    </row>
    <row>
      <c>
        <is>
          <t>1609998</t>
        </is>
      </c>
      <c>
        <v>1</v>
      </c>
      <c>
        <is>
          <t>İZMİR</t>
        </is>
      </c>
      <c>
        <v>BAYRAKLI</v>
      </c>
      <c>
        <is>
          <t>M-1292 35-02-M01292_H H1B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07:37:00</t>
        </is>
      </c>
      <c>
        <is>
          <t>16.12.2020 12:07:00</t>
        </is>
      </c>
      <c>
        <v>4.5</v>
      </c>
      <c>
        <v>0</v>
      </c>
      <c>
        <v>83</v>
      </c>
      <c>
        <v>0</v>
      </c>
      <c>
        <v>0</v>
      </c>
      <c>
        <v>0</v>
      </c>
      <c>
        <v>373.5</v>
      </c>
      <c>
        <v>0</v>
      </c>
      <c>
        <v>0</v>
      </c>
    </row>
    <row>
      <c>
        <is>
          <t>1600691</t>
        </is>
      </c>
      <c>
        <v>1</v>
      </c>
      <c>
        <is>
          <t>İZMİR</t>
        </is>
      </c>
      <c>
        <v>BAYRAKLI</v>
      </c>
      <c>
        <is>
          <t>K-345 35-02-K00345_D_56371892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09:50:05</t>
        </is>
      </c>
      <c>
        <is>
          <t>04.12.2020 17:03:14</t>
        </is>
      </c>
      <c>
        <v>7.218989722</v>
      </c>
      <c>
        <v>0</v>
      </c>
      <c>
        <v>220</v>
      </c>
      <c>
        <v>0</v>
      </c>
      <c>
        <v>0</v>
      </c>
      <c>
        <v>0</v>
      </c>
      <c>
        <v>1588.177739</v>
      </c>
      <c>
        <v>0</v>
      </c>
      <c>
        <v>0</v>
      </c>
    </row>
    <row>
      <c>
        <is>
          <t>1600696</t>
        </is>
      </c>
      <c>
        <v>1</v>
      </c>
      <c>
        <is>
          <t>İZMİR</t>
        </is>
      </c>
      <c>
        <v>BAYRAKLI</v>
      </c>
      <c>
        <is>
          <t>K-345 35-02-K00345_A_56371895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09:49:00</t>
        </is>
      </c>
      <c>
        <is>
          <t>04.12.2020 12:40:00</t>
        </is>
      </c>
      <c>
        <v>2.85</v>
      </c>
      <c>
        <v>0</v>
      </c>
      <c>
        <v>35</v>
      </c>
      <c>
        <v>0</v>
      </c>
      <c>
        <v>0</v>
      </c>
      <c>
        <v>0</v>
      </c>
      <c>
        <v>99.75</v>
      </c>
      <c>
        <v>0</v>
      </c>
      <c>
        <v>0</v>
      </c>
    </row>
    <row>
      <c>
        <is>
          <t>1623528</t>
        </is>
      </c>
      <c>
        <v>1</v>
      </c>
      <c>
        <is>
          <t>İZMİR</t>
        </is>
      </c>
      <c>
        <v>BAYRAKLI</v>
      </c>
      <c>
        <is>
          <t>K-2302 35-04-K02302_E_56368534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11:32:54</t>
        </is>
      </c>
      <c>
        <is>
          <t>23.12.2020 12:05:44</t>
        </is>
      </c>
      <c>
        <v>0.547222222</v>
      </c>
      <c>
        <v>0</v>
      </c>
      <c>
        <v>104</v>
      </c>
      <c>
        <v>0</v>
      </c>
      <c>
        <v>0</v>
      </c>
      <c>
        <v>0</v>
      </c>
      <c>
        <v>56.911111</v>
      </c>
      <c>
        <v>0</v>
      </c>
      <c>
        <v>0</v>
      </c>
    </row>
    <row>
      <c>
        <is>
          <t>1623550</t>
        </is>
      </c>
      <c>
        <v>1</v>
      </c>
      <c>
        <is>
          <t>İZMİR</t>
        </is>
      </c>
      <c>
        <v>BAYRAKLI</v>
      </c>
      <c>
        <is>
          <t>K-2301 35-04-K02301_D_56371959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12:18:57</t>
        </is>
      </c>
      <c>
        <is>
          <t>23.12.2020 12:40:14</t>
        </is>
      </c>
      <c>
        <v>0.354722222</v>
      </c>
      <c>
        <v>0</v>
      </c>
      <c>
        <v>90</v>
      </c>
      <c>
        <v>0</v>
      </c>
      <c>
        <v>0</v>
      </c>
      <c>
        <v>0</v>
      </c>
      <c>
        <v>31.925</v>
      </c>
      <c>
        <v>0</v>
      </c>
      <c>
        <v>0</v>
      </c>
    </row>
    <row>
      <c>
        <is>
          <t>1601060</t>
        </is>
      </c>
      <c>
        <v>1</v>
      </c>
      <c>
        <is>
          <t>İZMİR</t>
        </is>
      </c>
      <c>
        <v>BAYRAKLI</v>
      </c>
      <c>
        <is>
          <t>KARŞIYAKA GIS TM 35-04-A00002_Karşıyaka-5 K05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16:42:47</t>
        </is>
      </c>
      <c>
        <is>
          <t>04.12.2020 16:55:23</t>
        </is>
      </c>
      <c>
        <v>0.21</v>
      </c>
      <c>
        <v>52</v>
      </c>
      <c>
        <v>6338</v>
      </c>
      <c>
        <v>0</v>
      </c>
      <c>
        <v>0</v>
      </c>
      <c>
        <v>10.92</v>
      </c>
      <c>
        <v>1330.98</v>
      </c>
      <c>
        <v>0</v>
      </c>
      <c>
        <v>0</v>
      </c>
    </row>
    <row>
      <c>
        <is>
          <t>1604088</t>
        </is>
      </c>
      <c>
        <v>1</v>
      </c>
      <c>
        <is>
          <t>İZMİR</t>
        </is>
      </c>
      <c>
        <v>BAYRAKLI</v>
      </c>
      <c>
        <is>
          <t>KARŞIYAKA GIS TM 35-04-A00002_Karşıyaka-20 K34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00:43:17</t>
        </is>
      </c>
      <c>
        <is>
          <t>09.12.2020 00:56:39</t>
        </is>
      </c>
      <c>
        <v>0.222777777</v>
      </c>
      <c>
        <v>10</v>
      </c>
      <c>
        <v>4005</v>
      </c>
      <c>
        <v>0</v>
      </c>
      <c>
        <v>0</v>
      </c>
      <c>
        <v>2.227778</v>
      </c>
      <c>
        <v>892.224997</v>
      </c>
      <c>
        <v>0</v>
      </c>
      <c>
        <v>0</v>
      </c>
    </row>
    <row>
      <c>
        <is>
          <t>1623830</t>
        </is>
      </c>
      <c>
        <v>1</v>
      </c>
      <c>
        <is>
          <t>İZMİR</t>
        </is>
      </c>
      <c>
        <v>BAYRAKLI</v>
      </c>
      <c>
        <is>
          <t>KARŞIYAKA GIS TM 35-04-A00002_Karşıyaka-21 K18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05:10:51</t>
        </is>
      </c>
      <c>
        <is>
          <t>24.12.2020 06:59:00</t>
        </is>
      </c>
      <c>
        <v>1.8025</v>
      </c>
      <c>
        <v>17</v>
      </c>
      <c>
        <v>5497</v>
      </c>
      <c>
        <v>0</v>
      </c>
      <c>
        <v>0</v>
      </c>
      <c>
        <v>30.6425</v>
      </c>
      <c>
        <v>9908.3425</v>
      </c>
      <c>
        <v>0</v>
      </c>
      <c>
        <v>0</v>
      </c>
    </row>
    <row>
      <c>
        <is>
          <t>1622653</t>
        </is>
      </c>
      <c>
        <v>1</v>
      </c>
      <c>
        <is>
          <t>İZMİR</t>
        </is>
      </c>
      <c>
        <v>BORNOVA</v>
      </c>
      <c>
        <is>
          <t>M-650 35-02-M00650_93557595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14:42:00</t>
        </is>
      </c>
      <c>
        <is>
          <t>21.12.2020 23:05:50</t>
        </is>
      </c>
      <c>
        <v>8.397222222</v>
      </c>
      <c>
        <v>1</v>
      </c>
      <c>
        <v>0</v>
      </c>
      <c>
        <v>0</v>
      </c>
      <c>
        <v>0</v>
      </c>
      <c>
        <v>8.397222</v>
      </c>
      <c>
        <v>0</v>
      </c>
      <c>
        <v>0</v>
      </c>
      <c>
        <v>0</v>
      </c>
    </row>
    <row>
      <c>
        <is>
          <t>1622519</t>
        </is>
      </c>
      <c>
        <v>1</v>
      </c>
      <c>
        <is>
          <t>İZMİR</t>
        </is>
      </c>
      <c>
        <v>BORNOVA</v>
      </c>
      <c>
        <is>
          <t>M-1628 35-02-M01628_913437343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11:23:22</t>
        </is>
      </c>
      <c>
        <is>
          <t>21.12.2020 12:40:29</t>
        </is>
      </c>
      <c>
        <v>1.285277777</v>
      </c>
      <c>
        <v>0</v>
      </c>
      <c>
        <v>4</v>
      </c>
      <c>
        <v>0</v>
      </c>
      <c>
        <v>0</v>
      </c>
      <c>
        <v>0</v>
      </c>
      <c>
        <v>5.141111</v>
      </c>
      <c>
        <v>0</v>
      </c>
      <c>
        <v>0</v>
      </c>
    </row>
    <row>
      <c>
        <is>
          <t>1603685</t>
        </is>
      </c>
      <c>
        <v>1</v>
      </c>
      <c>
        <is>
          <t>İZMİR</t>
        </is>
      </c>
      <c>
        <v>BORNOVA</v>
      </c>
      <c>
        <is>
          <t>M-443 35-02-M00443_910107414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11:53:17</t>
        </is>
      </c>
      <c>
        <is>
          <t>08.12.2020 13:44:19</t>
        </is>
      </c>
      <c>
        <v>1.850555555</v>
      </c>
      <c>
        <v>0</v>
      </c>
      <c>
        <v>1</v>
      </c>
      <c>
        <v>0</v>
      </c>
      <c>
        <v>0</v>
      </c>
      <c>
        <v>0</v>
      </c>
      <c>
        <v>1.850556</v>
      </c>
      <c>
        <v>0</v>
      </c>
      <c>
        <v>0</v>
      </c>
    </row>
    <row>
      <c>
        <is>
          <t>1604832</t>
        </is>
      </c>
      <c>
        <v>1</v>
      </c>
      <c>
        <is>
          <t>İZMİR</t>
        </is>
      </c>
      <c>
        <v>BORNOVA</v>
      </c>
      <c>
        <is>
          <t>M-1921 35-02-M01921_B B1b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10:15:34</t>
        </is>
      </c>
      <c>
        <is>
          <t>10.12.2020 11:51:08</t>
        </is>
      </c>
      <c>
        <v>1.592777777</v>
      </c>
      <c>
        <v>0</v>
      </c>
      <c>
        <v>8</v>
      </c>
      <c>
        <v>0</v>
      </c>
      <c>
        <v>0</v>
      </c>
      <c>
        <v>0</v>
      </c>
      <c>
        <v>12.742222</v>
      </c>
      <c>
        <v>0</v>
      </c>
      <c>
        <v>0</v>
      </c>
    </row>
    <row>
      <c>
        <is>
          <t>1609737</t>
        </is>
      </c>
      <c>
        <v>1</v>
      </c>
      <c>
        <is>
          <t>İZMİR</t>
        </is>
      </c>
      <c>
        <v>BORNOVA</v>
      </c>
      <c>
        <is>
          <t>M-531 KAVAKLIDERE KÖK 35-02-M00531_M-530 / M529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10:31:00</t>
        </is>
      </c>
      <c>
        <is>
          <t>15.12.2020 10:54:08</t>
        </is>
      </c>
      <c>
        <v>0.385555555</v>
      </c>
      <c>
        <v>2</v>
      </c>
      <c>
        <v>307</v>
      </c>
      <c>
        <v>0</v>
      </c>
      <c>
        <v>33</v>
      </c>
      <c>
        <v>0.771111</v>
      </c>
      <c>
        <v>118.365555</v>
      </c>
      <c>
        <v>0</v>
      </c>
      <c>
        <v>12.723333</v>
      </c>
    </row>
    <row>
      <c>
        <is>
          <t>1626651</t>
        </is>
      </c>
      <c>
        <v>1</v>
      </c>
      <c>
        <is>
          <t>İZMİR</t>
        </is>
      </c>
      <c>
        <v>BORNOVA</v>
      </c>
      <c>
        <is>
          <t>M-1289 35-02-M01289_910005112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20:19:57</t>
        </is>
      </c>
      <c>
        <is>
          <t>29.12.2020 21:43:53</t>
        </is>
      </c>
      <c>
        <v>1.398888888</v>
      </c>
      <c>
        <v>0</v>
      </c>
      <c>
        <v>3</v>
      </c>
      <c>
        <v>0</v>
      </c>
      <c>
        <v>0</v>
      </c>
      <c>
        <v>0</v>
      </c>
      <c>
        <v>4.196667</v>
      </c>
      <c>
        <v>0</v>
      </c>
      <c>
        <v>0</v>
      </c>
    </row>
    <row>
      <c>
        <is>
          <t>1608553</t>
        </is>
      </c>
      <c>
        <v>1</v>
      </c>
      <c>
        <is>
          <t>İZMİR</t>
        </is>
      </c>
      <c>
        <v>BAYRAKLI</v>
      </c>
      <c>
        <is>
          <t>K-2589 35-02-K02589_99367333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18:13:26</t>
        </is>
      </c>
      <c>
        <is>
          <t>13.12.2020 20:15:04</t>
        </is>
      </c>
      <c>
        <v>2.027222222</v>
      </c>
      <c>
        <v>0</v>
      </c>
      <c>
        <v>3</v>
      </c>
      <c>
        <v>0</v>
      </c>
      <c>
        <v>0</v>
      </c>
      <c>
        <v>0</v>
      </c>
      <c>
        <v>6.081667</v>
      </c>
      <c>
        <v>0</v>
      </c>
      <c>
        <v>0</v>
      </c>
    </row>
    <row>
      <c>
        <is>
          <t>1608304</t>
        </is>
      </c>
      <c>
        <v>1</v>
      </c>
      <c>
        <is>
          <t>İZMİR</t>
        </is>
      </c>
      <c>
        <v>BAYRAKLI</v>
      </c>
      <c>
        <is>
          <t>M-2513 35-02-M02513_98927403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14:15:35</t>
        </is>
      </c>
      <c>
        <is>
          <t>13.12.2020 15:51:00</t>
        </is>
      </c>
      <c>
        <v>1.590277777</v>
      </c>
      <c>
        <v>0</v>
      </c>
      <c>
        <v>2</v>
      </c>
      <c>
        <v>0</v>
      </c>
      <c>
        <v>0</v>
      </c>
      <c>
        <v>0</v>
      </c>
      <c>
        <v>3.180556</v>
      </c>
      <c>
        <v>0</v>
      </c>
      <c>
        <v>0</v>
      </c>
    </row>
    <row>
      <c>
        <is>
          <t>1621704</t>
        </is>
      </c>
      <c>
        <v>1</v>
      </c>
      <c>
        <is>
          <t>İZMİR</t>
        </is>
      </c>
      <c>
        <v>BALÇOVA</v>
      </c>
      <c>
        <is>
          <t>K-1574 35-07-K01574_97560020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12:42:19</t>
        </is>
      </c>
      <c>
        <is>
          <t>19.12.2020 19:54:09</t>
        </is>
      </c>
      <c>
        <v>7.197222222</v>
      </c>
      <c>
        <v>0</v>
      </c>
      <c>
        <v>6</v>
      </c>
      <c>
        <v>0</v>
      </c>
      <c>
        <v>0</v>
      </c>
      <c>
        <v>0</v>
      </c>
      <c>
        <v>43.183333</v>
      </c>
      <c>
        <v>0</v>
      </c>
      <c>
        <v>0</v>
      </c>
    </row>
    <row>
      <c>
        <is>
          <t>1599476</t>
        </is>
      </c>
      <c>
        <v>1</v>
      </c>
      <c>
        <is>
          <t>İZMİR</t>
        </is>
      </c>
      <c>
        <v>ÖDEMİŞ</v>
      </c>
      <c>
        <is>
          <t>BADEMLİ TR-1 DM 35-15-L01010_BIÇAKÇI-OVACIK L09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11:52:55</t>
        </is>
      </c>
      <c>
        <is>
          <t>02.12.2020 12:23:00</t>
        </is>
      </c>
      <c>
        <v>0.501388888</v>
      </c>
      <c>
        <v>0</v>
      </c>
      <c>
        <v>0</v>
      </c>
      <c>
        <v>30</v>
      </c>
      <c>
        <v>1633</v>
      </c>
      <c>
        <v>0</v>
      </c>
      <c>
        <v>0</v>
      </c>
      <c>
        <v>15.041667</v>
      </c>
      <c>
        <v>818.768054</v>
      </c>
    </row>
    <row>
      <c>
        <is>
          <t>1603306</t>
        </is>
      </c>
      <c>
        <v>1</v>
      </c>
      <c>
        <is>
          <t>İZMİR</t>
        </is>
      </c>
      <c>
        <v>BAYRAKLI</v>
      </c>
      <c>
        <is>
          <t>K-4827 35-02-K04827_35-02-K04827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20:28:21</t>
        </is>
      </c>
      <c>
        <is>
          <t>07.12.2020 21:46:23</t>
        </is>
      </c>
      <c>
        <v>1.300555555</v>
      </c>
      <c>
        <v>1</v>
      </c>
      <c>
        <v>228</v>
      </c>
      <c>
        <v>0</v>
      </c>
      <c>
        <v>0</v>
      </c>
      <c>
        <v>1.300556</v>
      </c>
      <c>
        <v>296.526667</v>
      </c>
      <c>
        <v>0</v>
      </c>
      <c>
        <v>0</v>
      </c>
    </row>
    <row>
      <c>
        <is>
          <t>1626715</t>
        </is>
      </c>
      <c>
        <v>1</v>
      </c>
      <c>
        <is>
          <t>İZMİR</t>
        </is>
      </c>
      <c>
        <v>BALÇOVA</v>
      </c>
      <c>
        <is>
          <t>K-371 35-07-K00371_K-4732-K02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07:42:08</t>
        </is>
      </c>
      <c>
        <is>
          <t>30.12.2020 09:48:40</t>
        </is>
      </c>
      <c>
        <v>2.108888888</v>
      </c>
      <c>
        <v>1</v>
      </c>
      <c>
        <v>23</v>
      </c>
      <c>
        <v>0</v>
      </c>
      <c>
        <v>1</v>
      </c>
      <c>
        <v>2.108889</v>
      </c>
      <c>
        <v>48.504444</v>
      </c>
      <c>
        <v>0</v>
      </c>
      <c>
        <v>2.108889</v>
      </c>
    </row>
    <row>
      <c>
        <is>
          <t>1609626</t>
        </is>
      </c>
      <c>
        <v>1</v>
      </c>
      <c>
        <is>
          <t>İZMİR</t>
        </is>
      </c>
      <c>
        <v>BALÇOVA</v>
      </c>
      <c>
        <is>
          <t>K-1317 35-07-K01317_B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01:39:00</t>
        </is>
      </c>
      <c>
        <is>
          <t>15.12.2020 03:07:39</t>
        </is>
      </c>
      <c>
        <v>1.4775</v>
      </c>
      <c>
        <v>0</v>
      </c>
      <c>
        <v>127</v>
      </c>
      <c>
        <v>0</v>
      </c>
      <c>
        <v>0</v>
      </c>
      <c>
        <v>0</v>
      </c>
      <c>
        <v>187.6425</v>
      </c>
      <c>
        <v>0</v>
      </c>
      <c>
        <v>0</v>
      </c>
    </row>
    <row>
      <c>
        <is>
          <t>1608325</t>
        </is>
      </c>
      <c>
        <v>1</v>
      </c>
      <c>
        <is>
          <t>İZMİR</t>
        </is>
      </c>
      <c>
        <v>BALÇOVA</v>
      </c>
      <c>
        <is>
          <t>K-1317 35-07-K01317_912666491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14:33:10</t>
        </is>
      </c>
      <c>
        <is>
          <t>13.12.2020 15:55:44</t>
        </is>
      </c>
      <c>
        <v>1.376111111</v>
      </c>
      <c>
        <v>0</v>
      </c>
      <c>
        <v>9</v>
      </c>
      <c>
        <v>0</v>
      </c>
      <c>
        <v>0</v>
      </c>
      <c>
        <v>0</v>
      </c>
      <c>
        <v>12.385</v>
      </c>
      <c>
        <v>0</v>
      </c>
      <c>
        <v>0</v>
      </c>
    </row>
    <row>
      <c>
        <is>
          <t>1605514</t>
        </is>
      </c>
      <c>
        <v>1</v>
      </c>
      <c>
        <is>
          <t>İZMİR</t>
        </is>
      </c>
      <c>
        <v>BALÇOVA</v>
      </c>
      <c>
        <is>
          <t>K-1425 35-07-K01425_G 1425g1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22:53:42</t>
        </is>
      </c>
      <c>
        <is>
          <t>11.12.2020 01:39:05</t>
        </is>
      </c>
      <c>
        <v>2.756388888</v>
      </c>
      <c>
        <v>0</v>
      </c>
      <c>
        <v>191</v>
      </c>
      <c>
        <v>0</v>
      </c>
      <c>
        <v>0</v>
      </c>
      <c>
        <v>0</v>
      </c>
      <c>
        <v>526.470278</v>
      </c>
      <c>
        <v>0</v>
      </c>
      <c>
        <v>0</v>
      </c>
    </row>
    <row>
      <c>
        <is>
          <t>1622881</t>
        </is>
      </c>
      <c>
        <v>1</v>
      </c>
      <c>
        <is>
          <t>İZMİR</t>
        </is>
      </c>
      <c>
        <v>BALÇOVA</v>
      </c>
      <c>
        <is>
          <t>M-2525 (YATIRIM REZERVE) 35-07-M02525_99274108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08:38:00</t>
        </is>
      </c>
      <c>
        <is>
          <t>22.12.2020 10:55:53</t>
        </is>
      </c>
      <c>
        <v>2.298055555</v>
      </c>
      <c>
        <v>0</v>
      </c>
      <c>
        <v>6</v>
      </c>
      <c>
        <v>0</v>
      </c>
      <c>
        <v>0</v>
      </c>
      <c>
        <v>0</v>
      </c>
      <c>
        <v>13.788333</v>
      </c>
      <c>
        <v>0</v>
      </c>
      <c>
        <v>0</v>
      </c>
    </row>
    <row>
      <c>
        <is>
          <t>1622786</t>
        </is>
      </c>
      <c>
        <v>1</v>
      </c>
      <c>
        <is>
          <t>İZMİR</t>
        </is>
      </c>
      <c>
        <v>BALÇOVA</v>
      </c>
      <c>
        <is>
          <t>M-2525 (YATIRIM REZERVE) 35-07-M02525_F F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18:52:42</t>
        </is>
      </c>
      <c>
        <is>
          <t>21.12.2020 21:41:03</t>
        </is>
      </c>
      <c>
        <v>2.805833333</v>
      </c>
      <c>
        <v>0</v>
      </c>
      <c>
        <v>1</v>
      </c>
      <c>
        <v>0</v>
      </c>
      <c>
        <v>0</v>
      </c>
      <c>
        <v>0</v>
      </c>
      <c>
        <v>2.805833</v>
      </c>
      <c>
        <v>0</v>
      </c>
      <c>
        <v>0</v>
      </c>
    </row>
    <row>
      <c>
        <is>
          <t>1623863</t>
        </is>
      </c>
      <c>
        <v>1</v>
      </c>
      <c>
        <is>
          <t>İZMİR</t>
        </is>
      </c>
      <c>
        <v>BALÇOVA</v>
      </c>
      <c>
        <is>
          <t>M-2525 (YATIRIM REZERVE) 35-07-M02525_912483427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09:00:00</t>
        </is>
      </c>
      <c>
        <is>
          <t>24.12.2020 11:36:59</t>
        </is>
      </c>
      <c>
        <v>2.616388888</v>
      </c>
      <c>
        <v>0</v>
      </c>
      <c>
        <v>8</v>
      </c>
      <c>
        <v>0</v>
      </c>
      <c>
        <v>0</v>
      </c>
      <c>
        <v>0</v>
      </c>
      <c>
        <v>20.931111</v>
      </c>
      <c>
        <v>0</v>
      </c>
      <c>
        <v>0</v>
      </c>
    </row>
    <row>
      <c>
        <is>
          <t>1622059</t>
        </is>
      </c>
      <c>
        <v>1</v>
      </c>
      <c>
        <is>
          <t>İZMİR</t>
        </is>
      </c>
      <c>
        <v>BAYRAKLI</v>
      </c>
      <c>
        <is>
          <t>M-1745 35-02-M01745_912505376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11:28:00</t>
        </is>
      </c>
      <c>
        <is>
          <t>20.12.2020 13:59:56</t>
        </is>
      </c>
      <c>
        <v>2.532222222</v>
      </c>
      <c>
        <v>0</v>
      </c>
      <c>
        <v>4</v>
      </c>
      <c>
        <v>0</v>
      </c>
      <c>
        <v>0</v>
      </c>
      <c>
        <v>0</v>
      </c>
      <c>
        <v>10.128889</v>
      </c>
      <c>
        <v>0</v>
      </c>
      <c>
        <v>0</v>
      </c>
    </row>
    <row>
      <c>
        <is>
          <t>1626348</t>
        </is>
      </c>
      <c>
        <v>1</v>
      </c>
      <c>
        <is>
          <t>İZMİR</t>
        </is>
      </c>
      <c>
        <v>BAYRAKLI</v>
      </c>
      <c>
        <is>
          <t>K-3768 35-02-K03768_99312219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10:55:03</t>
        </is>
      </c>
      <c>
        <is>
          <t>29.12.2020 12:53:13</t>
        </is>
      </c>
      <c>
        <v>1.969444444</v>
      </c>
      <c>
        <v>0</v>
      </c>
      <c>
        <v>1</v>
      </c>
      <c>
        <v>0</v>
      </c>
      <c>
        <v>0</v>
      </c>
      <c>
        <v>0</v>
      </c>
      <c>
        <v>1.969444</v>
      </c>
      <c>
        <v>0</v>
      </c>
      <c>
        <v>0</v>
      </c>
    </row>
    <row>
      <c>
        <is>
          <t>1611519</t>
        </is>
      </c>
      <c>
        <v>1</v>
      </c>
      <c>
        <is>
          <t>İZMİR</t>
        </is>
      </c>
      <c>
        <v>BAYRAKLI</v>
      </c>
      <c>
        <is>
          <t>M-2517 35-02-M02517_97464180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22:41:41</t>
        </is>
      </c>
      <c>
        <is>
          <t>19.12.2020 00:33:56</t>
        </is>
      </c>
      <c>
        <v>1.870833333</v>
      </c>
      <c>
        <v>0</v>
      </c>
      <c>
        <v>1</v>
      </c>
      <c>
        <v>0</v>
      </c>
      <c>
        <v>0</v>
      </c>
      <c>
        <v>0</v>
      </c>
      <c>
        <v>1.870833</v>
      </c>
      <c>
        <v>0</v>
      </c>
      <c>
        <v>0</v>
      </c>
    </row>
    <row>
      <c>
        <is>
          <t>1604108</t>
        </is>
      </c>
      <c>
        <v>1</v>
      </c>
      <c>
        <is>
          <t>İZMİR</t>
        </is>
      </c>
      <c>
        <v>BAYRAKLI</v>
      </c>
      <c>
        <is>
          <t>K-448 35-04-K00448_99345492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07:12:03</t>
        </is>
      </c>
      <c>
        <is>
          <t>09.12.2020 11:48:51</t>
        </is>
      </c>
      <c>
        <v>4.613333333</v>
      </c>
      <c>
        <v>0</v>
      </c>
      <c>
        <v>2</v>
      </c>
      <c>
        <v>0</v>
      </c>
      <c>
        <v>0</v>
      </c>
      <c>
        <v>0</v>
      </c>
      <c>
        <v>9.226667</v>
      </c>
      <c>
        <v>0</v>
      </c>
      <c>
        <v>0</v>
      </c>
    </row>
    <row>
      <c>
        <is>
          <t>1600432</t>
        </is>
      </c>
      <c>
        <v>1</v>
      </c>
      <c>
        <is>
          <t>İZMİR</t>
        </is>
      </c>
      <c>
        <v>BAYRAKLI</v>
      </c>
      <c>
        <is>
          <t>K-816 35-04-K00816_35-04-K00816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17:08:22</t>
        </is>
      </c>
      <c>
        <is>
          <t>03.12.2020 17:58:36</t>
        </is>
      </c>
      <c>
        <v>0.837222222</v>
      </c>
      <c>
        <v>1</v>
      </c>
      <c>
        <v>507</v>
      </c>
      <c>
        <v>0</v>
      </c>
      <c>
        <v>0</v>
      </c>
      <c>
        <v>0.837222</v>
      </c>
      <c>
        <v>424.471667</v>
      </c>
      <c>
        <v>0</v>
      </c>
      <c>
        <v>0</v>
      </c>
    </row>
    <row>
      <c>
        <is>
          <t>1606258</t>
        </is>
      </c>
      <c>
        <v>1</v>
      </c>
      <c>
        <is>
          <t>İZMİR</t>
        </is>
      </c>
      <c>
        <v>BAYRAKLI</v>
      </c>
      <c>
        <is>
          <t>K-3298 35-04-K03298_99447077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14:27:55</t>
        </is>
      </c>
      <c>
        <is>
          <t>11.12.2020 21:06:11</t>
        </is>
      </c>
      <c>
        <v>6.637777777</v>
      </c>
      <c>
        <v>0</v>
      </c>
      <c>
        <v>2</v>
      </c>
      <c>
        <v>0</v>
      </c>
      <c>
        <v>0</v>
      </c>
      <c>
        <v>0</v>
      </c>
      <c>
        <v>13.275556</v>
      </c>
      <c>
        <v>0</v>
      </c>
      <c>
        <v>0</v>
      </c>
    </row>
    <row>
      <c>
        <is>
          <t>1605400</t>
        </is>
      </c>
      <c>
        <v>1</v>
      </c>
      <c>
        <is>
          <t>İZMİR</t>
        </is>
      </c>
      <c>
        <v>BAYRAKLI</v>
      </c>
      <c>
        <is>
          <t>K-4349 35-04-K04349__72410719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19:40:50</t>
        </is>
      </c>
      <c>
        <is>
          <t>11.12.2020 01:15:29</t>
        </is>
      </c>
      <c>
        <v>5.5775</v>
      </c>
      <c>
        <v>0</v>
      </c>
      <c>
        <v>67</v>
      </c>
      <c>
        <v>0</v>
      </c>
      <c>
        <v>0</v>
      </c>
      <c>
        <v>0</v>
      </c>
      <c>
        <v>373.6925</v>
      </c>
      <c>
        <v>0</v>
      </c>
      <c>
        <v>0</v>
      </c>
    </row>
    <row>
      <c>
        <is>
          <t>1599434</t>
        </is>
      </c>
      <c>
        <v>1</v>
      </c>
      <c>
        <is>
          <t>İZMİR</t>
        </is>
      </c>
      <c>
        <v>BAYRAKLI</v>
      </c>
      <c>
        <is>
          <t>K-1075 35-02-K01075_35-02-K01075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23:32:55</t>
        </is>
      </c>
      <c>
        <is>
          <t>02.12.2020 00:17:37</t>
        </is>
      </c>
      <c>
        <v>0.745</v>
      </c>
      <c>
        <v>0</v>
      </c>
      <c>
        <v>910</v>
      </c>
      <c>
        <v>0</v>
      </c>
      <c>
        <v>0</v>
      </c>
      <c>
        <v>0</v>
      </c>
      <c>
        <v>677.95</v>
      </c>
      <c>
        <v>0</v>
      </c>
      <c>
        <v>0</v>
      </c>
    </row>
    <row>
      <c>
        <is>
          <t>1606103</t>
        </is>
      </c>
      <c>
        <v>1</v>
      </c>
      <c>
        <is>
          <t>İZMİR</t>
        </is>
      </c>
      <c>
        <v>BORNOVA</v>
      </c>
      <c>
        <is>
          <t>K-526 35-02-K00526_910036760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11.12.2020 13:16:00</t>
        </is>
      </c>
      <c>
        <is>
          <t>11.12.2020 13:57:06</t>
        </is>
      </c>
      <c>
        <v>0.685</v>
      </c>
      <c>
        <v>0</v>
      </c>
      <c>
        <v>4</v>
      </c>
      <c>
        <v>0</v>
      </c>
      <c>
        <v>0</v>
      </c>
      <c>
        <v>0</v>
      </c>
      <c>
        <v>2.74</v>
      </c>
      <c>
        <v>0</v>
      </c>
      <c>
        <v>0</v>
      </c>
    </row>
    <row>
      <c>
        <is>
          <t>1606033</t>
        </is>
      </c>
      <c>
        <v>1</v>
      </c>
      <c>
        <is>
          <t>İZMİR</t>
        </is>
      </c>
      <c>
        <v>BORNOVA</v>
      </c>
      <c>
        <is>
          <t>K-2882 35-02-K02882_B_56379735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11:56:42</t>
        </is>
      </c>
      <c>
        <is>
          <t>11.12.2020 14:54:33</t>
        </is>
      </c>
      <c>
        <v>2.964166666</v>
      </c>
      <c>
        <v>0</v>
      </c>
      <c>
        <v>291</v>
      </c>
      <c>
        <v>0</v>
      </c>
      <c>
        <v>0</v>
      </c>
      <c>
        <v>0</v>
      </c>
      <c>
        <v>862.5725</v>
      </c>
      <c>
        <v>0</v>
      </c>
      <c>
        <v>0</v>
      </c>
    </row>
    <row>
      <c>
        <is>
          <t>1605874</t>
        </is>
      </c>
      <c>
        <v>1</v>
      </c>
      <c>
        <is>
          <t>İZMİR</t>
        </is>
      </c>
      <c>
        <v>BORNOVA</v>
      </c>
      <c>
        <is>
          <t>M-1288 35-02-M01288_910053566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11.12.2020 10:23:00</t>
        </is>
      </c>
      <c>
        <is>
          <t>11.12.2020 11:29:00</t>
        </is>
      </c>
      <c>
        <v>1.1</v>
      </c>
      <c>
        <v>0</v>
      </c>
      <c>
        <v>7</v>
      </c>
      <c>
        <v>0</v>
      </c>
      <c>
        <v>0</v>
      </c>
      <c>
        <v>0</v>
      </c>
      <c>
        <v>7.7</v>
      </c>
      <c>
        <v>0</v>
      </c>
      <c>
        <v>0</v>
      </c>
    </row>
    <row>
      <c>
        <is>
          <t>1599427</t>
        </is>
      </c>
      <c>
        <v>1</v>
      </c>
      <c>
        <is>
          <t>İZMİR</t>
        </is>
      </c>
      <c>
        <v>BORNOVA</v>
      </c>
      <c>
        <is>
          <t>K-2882 35-02-K02882_B_56379735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22:03:01</t>
        </is>
      </c>
      <c>
        <is>
          <t>01.12.2020 22:53:02</t>
        </is>
      </c>
      <c>
        <v>0.833611111</v>
      </c>
      <c>
        <v>0</v>
      </c>
      <c>
        <v>284</v>
      </c>
      <c>
        <v>0</v>
      </c>
      <c>
        <v>0</v>
      </c>
      <c>
        <v>0</v>
      </c>
      <c>
        <v>236.745556</v>
      </c>
      <c>
        <v>0</v>
      </c>
      <c>
        <v>0</v>
      </c>
    </row>
    <row>
      <c>
        <is>
          <t>1626093</t>
        </is>
      </c>
      <c>
        <v>1</v>
      </c>
      <c>
        <is>
          <t>MANİSA</t>
        </is>
      </c>
      <c>
        <v>KÖPRÜBAŞI</v>
      </c>
      <c>
        <is>
          <t>YENİCE KÖK 45-86-M00234_HatBaşıAyırıcı_66088412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18:43:06</t>
        </is>
      </c>
      <c>
        <is>
          <t>28.12.2020 20:43:07</t>
        </is>
      </c>
      <c>
        <v>2.000277777</v>
      </c>
      <c>
        <v>0</v>
      </c>
      <c>
        <v>0</v>
      </c>
      <c>
        <v>2</v>
      </c>
      <c>
        <v>61</v>
      </c>
      <c>
        <v>0</v>
      </c>
      <c>
        <v>0</v>
      </c>
      <c>
        <v>4.000556</v>
      </c>
      <c>
        <v>122.016944</v>
      </c>
    </row>
    <row>
      <c>
        <is>
          <t>1611020</t>
        </is>
      </c>
      <c>
        <v>1</v>
      </c>
      <c>
        <is>
          <t>İZMİR</t>
        </is>
      </c>
      <c>
        <v>SELÇUK</v>
      </c>
      <c>
        <is>
          <t>TR-10 35-13-L00010_TR-12 - TR-13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10:23:08</t>
        </is>
      </c>
      <c>
        <is>
          <t>18.12.2020 10:44:00</t>
        </is>
      </c>
      <c>
        <v>0.347777777</v>
      </c>
      <c>
        <v>10</v>
      </c>
      <c>
        <v>1711</v>
      </c>
      <c>
        <v>0</v>
      </c>
      <c>
        <v>0</v>
      </c>
      <c>
        <v>3.477778</v>
      </c>
      <c>
        <v>595.047776</v>
      </c>
      <c>
        <v>0</v>
      </c>
      <c>
        <v>0</v>
      </c>
    </row>
    <row>
      <c>
        <is>
          <t>1608322</t>
        </is>
      </c>
      <c>
        <v>1</v>
      </c>
      <c>
        <is>
          <t>İZMİR</t>
        </is>
      </c>
      <c>
        <v>BALÇOVA</v>
      </c>
      <c>
        <is>
          <t>K-1317 35-07-K01317_912822641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14:32:41</t>
        </is>
      </c>
      <c>
        <is>
          <t>13.12.2020 16:26:32</t>
        </is>
      </c>
      <c>
        <v>1.8975</v>
      </c>
      <c>
        <v>0</v>
      </c>
      <c>
        <v>18</v>
      </c>
      <c>
        <v>0</v>
      </c>
      <c>
        <v>0</v>
      </c>
      <c>
        <v>0</v>
      </c>
      <c>
        <v>34.155</v>
      </c>
      <c>
        <v>0</v>
      </c>
      <c>
        <v>0</v>
      </c>
    </row>
    <row>
      <c>
        <is>
          <t>1622166</t>
        </is>
      </c>
      <c>
        <v>1</v>
      </c>
      <c>
        <is>
          <t>İZMİR</t>
        </is>
      </c>
      <c>
        <v>BAYRAKLI</v>
      </c>
      <c>
        <is>
          <t>K-4017 35-02-K04017_913005765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15:54:00</t>
        </is>
      </c>
      <c>
        <is>
          <t>20.12.2020 17:12:04</t>
        </is>
      </c>
      <c>
        <v>1.301111111</v>
      </c>
      <c>
        <v>0</v>
      </c>
      <c>
        <v>4</v>
      </c>
      <c>
        <v>0</v>
      </c>
      <c>
        <v>0</v>
      </c>
      <c>
        <v>0</v>
      </c>
      <c>
        <v>5.204444</v>
      </c>
      <c>
        <v>0</v>
      </c>
      <c>
        <v>0</v>
      </c>
    </row>
    <row>
      <c>
        <is>
          <t>1606723</t>
        </is>
      </c>
      <c>
        <v>1</v>
      </c>
      <c>
        <is>
          <t>İZMİR</t>
        </is>
      </c>
      <c>
        <v>BAYRAKLI</v>
      </c>
      <c>
        <is>
          <t>K-4325 35-04-K04325_962687765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09:35:38</t>
        </is>
      </c>
      <c>
        <is>
          <t>12.12.2020 11:10:55</t>
        </is>
      </c>
      <c>
        <v>1.588055555</v>
      </c>
      <c>
        <v>0</v>
      </c>
      <c>
        <v>1</v>
      </c>
      <c>
        <v>0</v>
      </c>
      <c>
        <v>0</v>
      </c>
      <c>
        <v>0</v>
      </c>
      <c>
        <v>1.588056</v>
      </c>
      <c>
        <v>0</v>
      </c>
      <c>
        <v>0</v>
      </c>
    </row>
    <row>
      <c>
        <is>
          <t>1623253</t>
        </is>
      </c>
      <c>
        <v>1</v>
      </c>
      <c>
        <is>
          <t>İZMİR</t>
        </is>
      </c>
      <c>
        <v>BAYRAKLI</v>
      </c>
      <c>
        <is>
          <t>M-1735 35-02-M01735_M-1291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16:47:10</t>
        </is>
      </c>
      <c>
        <is>
          <t>22.12.2020 17:39:13</t>
        </is>
      </c>
      <c>
        <v>0.8675</v>
      </c>
      <c>
        <v>10</v>
      </c>
      <c>
        <v>4962</v>
      </c>
      <c>
        <v>0</v>
      </c>
      <c>
        <v>0</v>
      </c>
      <c>
        <v>8.675</v>
      </c>
      <c>
        <v>4304.535</v>
      </c>
      <c>
        <v>0</v>
      </c>
      <c>
        <v>0</v>
      </c>
    </row>
    <row>
      <c>
        <is>
          <t>1623212</t>
        </is>
      </c>
      <c>
        <v>1</v>
      </c>
      <c>
        <is>
          <t>İZMİR</t>
        </is>
      </c>
      <c>
        <v>BAYRAKLI</v>
      </c>
      <c>
        <is>
          <t>M-2561 (YATIRIM REZERVE) 35-02-M02561_M-2562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15:56:01</t>
        </is>
      </c>
      <c>
        <is>
          <t>22.12.2020 16:54:07</t>
        </is>
      </c>
      <c>
        <v>0.968333333</v>
      </c>
      <c>
        <v>15</v>
      </c>
      <c>
        <v>6982</v>
      </c>
      <c>
        <v>0</v>
      </c>
      <c>
        <v>0</v>
      </c>
      <c>
        <v>14.525</v>
      </c>
      <c>
        <v>6760.903331</v>
      </c>
      <c>
        <v>0</v>
      </c>
      <c>
        <v>0</v>
      </c>
    </row>
    <row>
      <c>
        <is>
          <t>1623271</t>
        </is>
      </c>
      <c>
        <v>1</v>
      </c>
      <c>
        <is>
          <t>İZMİR</t>
        </is>
      </c>
      <c>
        <v>BAYRAKLI</v>
      </c>
      <c>
        <is>
          <t>M-1469 35-02-M01469_M-1292-M02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17:41:17</t>
        </is>
      </c>
      <c>
        <is>
          <t>22.12.2020 18:46:36</t>
        </is>
      </c>
      <c>
        <v>1.088611111</v>
      </c>
      <c>
        <v>10</v>
      </c>
      <c>
        <v>4704</v>
      </c>
      <c>
        <v>0</v>
      </c>
      <c>
        <v>0</v>
      </c>
      <c>
        <v>10.886111</v>
      </c>
      <c>
        <v>5120.826666</v>
      </c>
      <c>
        <v>0</v>
      </c>
      <c>
        <v>0</v>
      </c>
    </row>
    <row>
      <c>
        <is>
          <t>1599943</t>
        </is>
      </c>
      <c>
        <v>1</v>
      </c>
      <c>
        <is>
          <t>İZMİR</t>
        </is>
      </c>
      <c>
        <v>BAYRAKLI</v>
      </c>
      <c>
        <is>
          <t>K-1192 35-02-K01192_910012747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19:30:46</t>
        </is>
      </c>
      <c>
        <is>
          <t>02.12.2020 20:39:56</t>
        </is>
      </c>
      <c>
        <v>1.152777777</v>
      </c>
      <c>
        <v>0</v>
      </c>
      <c>
        <v>3</v>
      </c>
      <c>
        <v>0</v>
      </c>
      <c>
        <v>0</v>
      </c>
      <c>
        <v>0</v>
      </c>
      <c>
        <v>3.458333</v>
      </c>
      <c>
        <v>0</v>
      </c>
      <c>
        <v>0</v>
      </c>
    </row>
    <row>
      <c>
        <is>
          <t>1607176</t>
        </is>
      </c>
      <c>
        <v>1</v>
      </c>
      <c>
        <is>
          <t>İZMİR</t>
        </is>
      </c>
      <c>
        <v>BAYRAKLI</v>
      </c>
      <c>
        <is>
          <t>K-569 35-02-K00569_35-02-K00569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12.12.2020 13:08:25</t>
        </is>
      </c>
      <c>
        <is>
          <t>12.12.2020 13:46:00</t>
        </is>
      </c>
      <c>
        <v>0.626388888</v>
      </c>
      <c>
        <v>1</v>
      </c>
      <c>
        <v>1300</v>
      </c>
      <c>
        <v>0</v>
      </c>
      <c>
        <v>0</v>
      </c>
      <c>
        <v>0.626389</v>
      </c>
      <c>
        <v>814.305554</v>
      </c>
      <c>
        <v>0</v>
      </c>
      <c>
        <v>0</v>
      </c>
    </row>
    <row>
      <c>
        <is>
          <t>1599432</t>
        </is>
      </c>
      <c>
        <v>1</v>
      </c>
      <c>
        <is>
          <t>İZMİR</t>
        </is>
      </c>
      <c>
        <v>BALÇOVA</v>
      </c>
      <c>
        <is>
          <t>K-572 35-07-K00072_Ayırıcı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22:33:36</t>
        </is>
      </c>
      <c>
        <is>
          <t>02.12.2020 00:43:37</t>
        </is>
      </c>
      <c>
        <v>2.166944444</v>
      </c>
      <c>
        <v>1</v>
      </c>
      <c>
        <v>26</v>
      </c>
      <c>
        <v>0</v>
      </c>
      <c>
        <v>1</v>
      </c>
      <c>
        <v>2.166944</v>
      </c>
      <c>
        <v>56.340556</v>
      </c>
      <c>
        <v>0</v>
      </c>
      <c>
        <v>2.166944</v>
      </c>
    </row>
    <row>
      <c>
        <is>
          <t>1606792</t>
        </is>
      </c>
      <c>
        <v>1</v>
      </c>
      <c>
        <is>
          <t>İZMİR</t>
        </is>
      </c>
      <c>
        <v>BALÇOVA</v>
      </c>
      <c>
        <is>
          <t>M-2135 35-07-M02135_912765949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10:35:28</t>
        </is>
      </c>
      <c>
        <is>
          <t>12.12.2020 12:04:49</t>
        </is>
      </c>
      <c>
        <v>1.489166666</v>
      </c>
      <c>
        <v>0</v>
      </c>
      <c>
        <v>5</v>
      </c>
      <c>
        <v>0</v>
      </c>
      <c>
        <v>0</v>
      </c>
      <c>
        <v>0</v>
      </c>
      <c>
        <v>7.445833</v>
      </c>
      <c>
        <v>0</v>
      </c>
      <c>
        <v>0</v>
      </c>
    </row>
    <row>
      <c>
        <is>
          <t>1607919</t>
        </is>
      </c>
      <c>
        <v>1</v>
      </c>
      <c>
        <is>
          <t>İZMİR</t>
        </is>
      </c>
      <c>
        <v>BALÇOVA</v>
      </c>
      <c>
        <is>
          <t>M-2135 35-07-M02135_912765949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07:44:00</t>
        </is>
      </c>
      <c>
        <is>
          <t>14.12.2020 17:23:13</t>
        </is>
      </c>
      <c>
        <v>33.653611111</v>
      </c>
      <c>
        <v>0</v>
      </c>
      <c>
        <v>5</v>
      </c>
      <c>
        <v>0</v>
      </c>
      <c>
        <v>0</v>
      </c>
      <c>
        <v>0</v>
      </c>
      <c>
        <v>168.268056</v>
      </c>
      <c>
        <v>0</v>
      </c>
      <c>
        <v>0</v>
      </c>
    </row>
    <row>
      <c>
        <is>
          <t>1607448</t>
        </is>
      </c>
      <c>
        <v>1</v>
      </c>
      <c>
        <is>
          <t>İZMİR</t>
        </is>
      </c>
      <c>
        <v>BALÇOVA</v>
      </c>
      <c>
        <is>
          <t>M-2135 35-07-M02135_912538545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16:56:34</t>
        </is>
      </c>
      <c>
        <is>
          <t>12.12.2020 20:28:21</t>
        </is>
      </c>
      <c>
        <v>3.529722222</v>
      </c>
      <c>
        <v>0</v>
      </c>
      <c>
        <v>6</v>
      </c>
      <c>
        <v>0</v>
      </c>
      <c>
        <v>0</v>
      </c>
      <c>
        <v>0</v>
      </c>
      <c>
        <v>21.178333</v>
      </c>
      <c>
        <v>0</v>
      </c>
      <c>
        <v>0</v>
      </c>
    </row>
    <row>
      <c>
        <is>
          <t>1603569</t>
        </is>
      </c>
      <c>
        <v>1</v>
      </c>
      <c>
        <is>
          <t>İZMİR</t>
        </is>
      </c>
      <c>
        <v>ÖDEMİŞ</v>
      </c>
      <c>
        <is>
          <t>KARADOĞAN DİKİLİ TAŞ TR-5 35-15-L00387_950403065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09:30:19</t>
        </is>
      </c>
      <c>
        <is>
          <t>08.12.2020 14:19:57</t>
        </is>
      </c>
      <c>
        <v>4.827222222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4.827222</v>
      </c>
    </row>
    <row>
      <c>
        <is>
          <t>1604829</t>
        </is>
      </c>
      <c>
        <v>1</v>
      </c>
      <c>
        <is>
          <t>İZMİR</t>
        </is>
      </c>
      <c>
        <v>SELÇUK</v>
      </c>
      <c>
        <is>
          <t>HASAN ÇETİN VE ARK. T-SULAMA GRB. 35-13-L00095_Ayırıcı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10:04:21</t>
        </is>
      </c>
      <c>
        <is>
          <t>10.12.2020 11:05:24</t>
        </is>
      </c>
      <c>
        <v>1.0175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16.28</v>
      </c>
    </row>
    <row>
      <c>
        <is>
          <t>1622782</t>
        </is>
      </c>
      <c>
        <v>1</v>
      </c>
      <c>
        <is>
          <t>İZMİR</t>
        </is>
      </c>
      <c>
        <v>SELÇUK</v>
      </c>
      <c>
        <is>
          <t>BELEVİ TR-5 35-13-L00064_A_56380283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18:38:01</t>
        </is>
      </c>
      <c>
        <is>
          <t>21.12.2020 19:23:47</t>
        </is>
      </c>
      <c>
        <v>0.762777777</v>
      </c>
      <c>
        <v>0</v>
      </c>
      <c>
        <v>255</v>
      </c>
      <c>
        <v>0</v>
      </c>
      <c>
        <v>0</v>
      </c>
      <c>
        <v>0</v>
      </c>
      <c>
        <v>194.508333</v>
      </c>
      <c>
        <v>0</v>
      </c>
      <c>
        <v>0</v>
      </c>
    </row>
    <row>
      <c>
        <is>
          <t>1609731</t>
        </is>
      </c>
      <c>
        <v>1</v>
      </c>
      <c>
        <is>
          <t>İZMİR</t>
        </is>
      </c>
      <c>
        <v>BEYDAĞ</v>
      </c>
      <c>
        <is>
          <t>YUKARIAKTEPE TR-4 35-32-L00141_946414744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10:25:00</t>
        </is>
      </c>
      <c>
        <is>
          <t>15.12.2020 12:11:19</t>
        </is>
      </c>
      <c>
        <v>1.771944444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1.771944</v>
      </c>
    </row>
    <row>
      <c>
        <is>
          <t>1604184</t>
        </is>
      </c>
      <c>
        <v>1</v>
      </c>
      <c>
        <is>
          <t>İZMİR</t>
        </is>
      </c>
      <c>
        <v>BEYDAĞ</v>
      </c>
      <c>
        <is>
          <t>TOSUNLAR MERKEZ TR-1 35-32-L00038_Ayırıcı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08:58:18</t>
        </is>
      </c>
      <c>
        <is>
          <t>09.12.2020 10:49:00</t>
        </is>
      </c>
      <c>
        <v>1.845</v>
      </c>
      <c>
        <v>0</v>
      </c>
      <c>
        <v>0</v>
      </c>
      <c>
        <v>1</v>
      </c>
      <c>
        <v>77</v>
      </c>
      <c>
        <v>0</v>
      </c>
      <c>
        <v>0</v>
      </c>
      <c>
        <v>1.845</v>
      </c>
      <c>
        <v>142.065</v>
      </c>
    </row>
    <row>
      <c>
        <is>
          <t>1608129</t>
        </is>
      </c>
      <c>
        <v>1</v>
      </c>
      <c>
        <is>
          <t>İZMİR</t>
        </is>
      </c>
      <c>
        <v>BEYDAĞ</v>
      </c>
      <c>
        <is>
          <t>TOSUNLAR HACIİSA TR-3 35-32-L00042_35-32-L00042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11:24:39</t>
        </is>
      </c>
      <c>
        <is>
          <t>13.12.2020 11:41:00</t>
        </is>
      </c>
      <c>
        <v>0.2725</v>
      </c>
      <c>
        <v>0</v>
      </c>
      <c>
        <v>0</v>
      </c>
      <c>
        <v>1</v>
      </c>
      <c>
        <v>5</v>
      </c>
      <c>
        <v>0</v>
      </c>
      <c>
        <v>0</v>
      </c>
      <c>
        <v>0.2725</v>
      </c>
      <c>
        <v>1.3625</v>
      </c>
    </row>
    <row>
      <c>
        <is>
          <t>1608100</t>
        </is>
      </c>
      <c>
        <v>1</v>
      </c>
      <c>
        <is>
          <t>İZMİR</t>
        </is>
      </c>
      <c>
        <v>BEYDAĞ</v>
      </c>
      <c>
        <is>
          <t>TOSUNLAR HACIİSA TR-3 35-32-L00042_915150698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10:50:26</t>
        </is>
      </c>
      <c>
        <is>
          <t>13.12.2020 11:44:15</t>
        </is>
      </c>
      <c>
        <v>0.896944444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0.896944</v>
      </c>
    </row>
    <row>
      <c>
        <is>
          <t>1599709</t>
        </is>
      </c>
      <c>
        <v>1</v>
      </c>
      <c>
        <is>
          <t>İZMİR</t>
        </is>
      </c>
      <c>
        <v>TİRE</v>
      </c>
      <c>
        <is>
          <t>DM-3/14 35-29-M00014_950333997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13:12:34</t>
        </is>
      </c>
      <c>
        <is>
          <t>02.12.2020 15:11:41</t>
        </is>
      </c>
      <c>
        <v>1.985277777</v>
      </c>
      <c>
        <v>0</v>
      </c>
      <c>
        <v>1</v>
      </c>
      <c>
        <v>0</v>
      </c>
      <c>
        <v>0</v>
      </c>
      <c>
        <v>0</v>
      </c>
      <c>
        <v>1.985278</v>
      </c>
      <c>
        <v>0</v>
      </c>
      <c>
        <v>0</v>
      </c>
    </row>
    <row>
      <c>
        <is>
          <t>1605530</t>
        </is>
      </c>
      <c>
        <v>1</v>
      </c>
      <c>
        <is>
          <t>İZMİR</t>
        </is>
      </c>
      <c>
        <v>TİRE</v>
      </c>
      <c>
        <is>
          <t>DM-3/14 35-29-M00014_950315741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23:05:51</t>
        </is>
      </c>
      <c>
        <is>
          <t>11.12.2020 01:13:14</t>
        </is>
      </c>
      <c>
        <v>2.123055555</v>
      </c>
      <c>
        <v>0</v>
      </c>
      <c>
        <v>1</v>
      </c>
      <c>
        <v>0</v>
      </c>
      <c>
        <v>0</v>
      </c>
      <c>
        <v>0</v>
      </c>
      <c>
        <v>2.123056</v>
      </c>
      <c>
        <v>0</v>
      </c>
      <c>
        <v>0</v>
      </c>
    </row>
    <row>
      <c>
        <is>
          <t>1600934</t>
        </is>
      </c>
      <c>
        <v>1</v>
      </c>
      <c>
        <is>
          <t>İZMİR</t>
        </is>
      </c>
      <c>
        <v>TİRE</v>
      </c>
      <c>
        <is>
          <t>DM-1/22 35-29-M00022_967159235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14:02:30</t>
        </is>
      </c>
      <c>
        <is>
          <t>04.12.2020 16:44:57</t>
        </is>
      </c>
      <c>
        <v>2.7075</v>
      </c>
      <c>
        <v>0</v>
      </c>
      <c>
        <v>1</v>
      </c>
      <c>
        <v>0</v>
      </c>
      <c>
        <v>0</v>
      </c>
      <c>
        <v>0</v>
      </c>
      <c>
        <v>2.7075</v>
      </c>
      <c>
        <v>0</v>
      </c>
      <c>
        <v>0</v>
      </c>
    </row>
    <row>
      <c>
        <is>
          <t>1604782</t>
        </is>
      </c>
      <c>
        <v>1</v>
      </c>
      <c>
        <is>
          <t>İZMİR</t>
        </is>
      </c>
      <c>
        <v>ÖDEMİŞ</v>
      </c>
      <c>
        <is>
          <t>ALABAŞ TR-7 35-15-L00132_C_56398089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09:30:00</t>
        </is>
      </c>
      <c>
        <is>
          <t>10.12.2020 12:33:53</t>
        </is>
      </c>
      <c>
        <v>3.064722222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88.876944</v>
      </c>
    </row>
    <row>
      <c>
        <is>
          <t>1611333</t>
        </is>
      </c>
      <c>
        <v>1</v>
      </c>
      <c>
        <is>
          <t>İZMİR</t>
        </is>
      </c>
      <c>
        <v>ÖDEMİŞ</v>
      </c>
      <c>
        <is>
          <t>KAYAKÖY DM 35-15-M00418_İLKKURŞUN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16:19:57</t>
        </is>
      </c>
      <c>
        <is>
          <t>18.12.2020 20:35:49</t>
        </is>
      </c>
      <c>
        <v>4.264444444</v>
      </c>
      <c>
        <v>0</v>
      </c>
      <c>
        <v>0</v>
      </c>
      <c>
        <v>25</v>
      </c>
      <c>
        <v>284</v>
      </c>
      <c>
        <v>0</v>
      </c>
      <c>
        <v>0</v>
      </c>
      <c>
        <v>106.611111</v>
      </c>
      <c>
        <v>1211.102222</v>
      </c>
    </row>
    <row>
      <c>
        <is>
          <t>1622826</t>
        </is>
      </c>
      <c>
        <v>1</v>
      </c>
      <c>
        <is>
          <t>İZMİR</t>
        </is>
      </c>
      <c>
        <v>BAYRAKLI</v>
      </c>
      <c>
        <is>
          <t>M-2518 (YATIRIM REZERVE) 35-02-M02518_99752022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20:49:28</t>
        </is>
      </c>
      <c>
        <is>
          <t>21.12.2020 22:35:45</t>
        </is>
      </c>
      <c>
        <v>1.771388888</v>
      </c>
      <c>
        <v>0</v>
      </c>
      <c>
        <v>1</v>
      </c>
      <c>
        <v>0</v>
      </c>
      <c>
        <v>0</v>
      </c>
      <c>
        <v>0</v>
      </c>
      <c>
        <v>1.771389</v>
      </c>
      <c>
        <v>0</v>
      </c>
      <c>
        <v>0</v>
      </c>
    </row>
    <row>
      <c>
        <is>
          <t>1625805</t>
        </is>
      </c>
      <c>
        <v>1</v>
      </c>
      <c>
        <is>
          <t>İZMİR</t>
        </is>
      </c>
      <c>
        <v>BORNOVA</v>
      </c>
      <c>
        <is>
          <t>M-650 35-02-M00650_915088902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11:07:17</t>
        </is>
      </c>
      <c>
        <is>
          <t>28.12.2020 13:21:50</t>
        </is>
      </c>
      <c>
        <v>2.2425</v>
      </c>
      <c>
        <v>0</v>
      </c>
      <c>
        <v>1</v>
      </c>
      <c>
        <v>0</v>
      </c>
      <c>
        <v>0</v>
      </c>
      <c>
        <v>0</v>
      </c>
      <c>
        <v>2.2425</v>
      </c>
      <c>
        <v>0</v>
      </c>
      <c>
        <v>0</v>
      </c>
    </row>
    <row>
      <c>
        <is>
          <t>1598914</t>
        </is>
      </c>
      <c>
        <v>1</v>
      </c>
      <c>
        <is>
          <t>İZMİR</t>
        </is>
      </c>
      <c>
        <v>BAYRAKLI</v>
      </c>
      <c>
        <is>
          <t>M-1687 35-02-M01687_910066438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07:54:50</t>
        </is>
      </c>
      <c>
        <is>
          <t>01.12.2020 16:16:34</t>
        </is>
      </c>
      <c>
        <v>8.362222222</v>
      </c>
      <c>
        <v>0</v>
      </c>
      <c>
        <v>4</v>
      </c>
      <c>
        <v>0</v>
      </c>
      <c>
        <v>0</v>
      </c>
      <c>
        <v>0</v>
      </c>
      <c>
        <v>33.448889</v>
      </c>
      <c>
        <v>0</v>
      </c>
      <c>
        <v>0</v>
      </c>
    </row>
    <row>
      <c>
        <is>
          <t>1599357</t>
        </is>
      </c>
      <c>
        <v>1</v>
      </c>
      <c>
        <is>
          <t>İZMİR</t>
        </is>
      </c>
      <c>
        <v>BAYRAKLI</v>
      </c>
      <c>
        <is>
          <t>K-1771 35-02-K01771_910196023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17:52:57</t>
        </is>
      </c>
      <c>
        <is>
          <t>01.12.2020 21:12:59</t>
        </is>
      </c>
      <c>
        <v>3.333888888</v>
      </c>
      <c>
        <v>0</v>
      </c>
      <c>
        <v>38</v>
      </c>
      <c>
        <v>0</v>
      </c>
      <c>
        <v>0</v>
      </c>
      <c>
        <v>0</v>
      </c>
      <c>
        <v>126.687778</v>
      </c>
      <c>
        <v>0</v>
      </c>
      <c>
        <v>0</v>
      </c>
    </row>
    <row>
      <c>
        <is>
          <t>1607541</t>
        </is>
      </c>
      <c>
        <v>1</v>
      </c>
      <c>
        <is>
          <t>İZMİR</t>
        </is>
      </c>
      <c>
        <v>BAYRAKLI</v>
      </c>
      <c>
        <is>
          <t>K-4777 35-04-K04777_912492124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18:15:24</t>
        </is>
      </c>
      <c>
        <is>
          <t>12.12.2020 21:00:36</t>
        </is>
      </c>
      <c>
        <v>2.753333333</v>
      </c>
      <c>
        <v>0</v>
      </c>
      <c>
        <v>1</v>
      </c>
      <c>
        <v>0</v>
      </c>
      <c>
        <v>0</v>
      </c>
      <c>
        <v>0</v>
      </c>
      <c>
        <v>2.753333</v>
      </c>
      <c>
        <v>0</v>
      </c>
      <c>
        <v>0</v>
      </c>
    </row>
    <row>
      <c>
        <is>
          <t>1609598</t>
        </is>
      </c>
      <c>
        <v>1</v>
      </c>
      <c>
        <is>
          <t>İZMİR</t>
        </is>
      </c>
      <c>
        <v>BAYRAKLI</v>
      </c>
      <c>
        <is>
          <t>DOĞANÇAY İM 35-04-A00004_ALAYBEY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21:24:00</t>
        </is>
      </c>
      <c>
        <is>
          <t>14.12.2020 22:14:02</t>
        </is>
      </c>
      <c>
        <v>0.833888888</v>
      </c>
      <c>
        <v>5</v>
      </c>
      <c>
        <v>466</v>
      </c>
      <c>
        <v>0</v>
      </c>
      <c>
        <v>0</v>
      </c>
      <c>
        <v>4.169444</v>
      </c>
      <c>
        <v>388.592222</v>
      </c>
      <c>
        <v>0</v>
      </c>
      <c>
        <v>0</v>
      </c>
    </row>
    <row>
      <c>
        <is>
          <t>1609596</t>
        </is>
      </c>
      <c>
        <v>1</v>
      </c>
      <c>
        <is>
          <t>İZMİR</t>
        </is>
      </c>
      <c>
        <v>BAYRAKLI</v>
      </c>
      <c>
        <is>
          <t>DOĞANÇAY İM 35-04-A00004_TRAFO-1-K08 K08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21:24:24</t>
        </is>
      </c>
      <c>
        <is>
          <t>14.12.2020 21:44:54</t>
        </is>
      </c>
      <c>
        <v>0.341666666</v>
      </c>
      <c>
        <v>83</v>
      </c>
      <c>
        <v>17176</v>
      </c>
      <c>
        <v>1</v>
      </c>
      <c>
        <v>0</v>
      </c>
      <c>
        <v>28.358333</v>
      </c>
      <c>
        <v>5868.466655</v>
      </c>
      <c>
        <v>0.341667</v>
      </c>
      <c>
        <v>0</v>
      </c>
    </row>
    <row>
      <c>
        <is>
          <t>1622350</t>
        </is>
      </c>
      <c>
        <v>1</v>
      </c>
      <c>
        <is>
          <t>İZMİR</t>
        </is>
      </c>
      <c>
        <v>BAYRAKLI</v>
      </c>
      <c>
        <is>
          <t>DOĞANÇAY İM 35-04-A00004_YAMANLAR K09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21.12.2020 01:02:01</t>
        </is>
      </c>
      <c>
        <is>
          <t>21.12.2020 01:02:28</t>
        </is>
      </c>
      <c>
        <v>0.0075</v>
      </c>
      <c>
        <v>27</v>
      </c>
      <c>
        <v>6565</v>
      </c>
      <c>
        <v>0</v>
      </c>
      <c>
        <v>0</v>
      </c>
      <c>
        <v>0.2025</v>
      </c>
      <c>
        <v>49.2375</v>
      </c>
      <c>
        <v>0</v>
      </c>
      <c>
        <v>0</v>
      </c>
    </row>
    <row>
      <c>
        <is>
          <t>1607641</t>
        </is>
      </c>
      <c>
        <v>1</v>
      </c>
      <c>
        <is>
          <t>İZMİR</t>
        </is>
      </c>
      <c>
        <v>BAYRAKLI</v>
      </c>
      <c>
        <is>
          <t>DOĞANÇAY İM 35-04-A00004_TRAFO-1 K08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20:38:34</t>
        </is>
      </c>
      <c>
        <is>
          <t>12.12.2020 21:10:34</t>
        </is>
      </c>
      <c>
        <v>0.533333333</v>
      </c>
      <c>
        <v>83</v>
      </c>
      <c>
        <v>17176</v>
      </c>
      <c>
        <v>1</v>
      </c>
      <c>
        <v>0</v>
      </c>
      <c>
        <v>44.266667</v>
      </c>
      <c>
        <v>9160.533328</v>
      </c>
      <c>
        <v>0.533333</v>
      </c>
      <c>
        <v>0</v>
      </c>
    </row>
    <row>
      <c>
        <is>
          <t>1607290</t>
        </is>
      </c>
      <c>
        <v>1</v>
      </c>
      <c>
        <is>
          <t>İZMİR</t>
        </is>
      </c>
      <c>
        <v>BAYRAKLI</v>
      </c>
      <c>
        <is>
          <t>DOĞANÇAY İM 35-04-A00004_ÇİĞLİ-1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14:21:37</t>
        </is>
      </c>
      <c>
        <is>
          <t>12.12.2020 15:16:59</t>
        </is>
      </c>
      <c>
        <v>0.922777777</v>
      </c>
      <c>
        <v>1</v>
      </c>
      <c>
        <v>79</v>
      </c>
      <c>
        <v>0</v>
      </c>
      <c>
        <v>0</v>
      </c>
      <c>
        <v>0.922778</v>
      </c>
      <c>
        <v>72.899444</v>
      </c>
      <c>
        <v>0</v>
      </c>
      <c>
        <v>0</v>
      </c>
    </row>
    <row>
      <c>
        <is>
          <t>1609962</t>
        </is>
      </c>
      <c>
        <v>1</v>
      </c>
      <c>
        <is>
          <t>İZMİR</t>
        </is>
      </c>
      <c>
        <v>BALÇOVA</v>
      </c>
      <c>
        <is>
          <t>K-158 35-07-K00158_TRAFO K04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01:43:00</t>
        </is>
      </c>
      <c>
        <is>
          <t>16.12.2020 03:04:00</t>
        </is>
      </c>
      <c>
        <v>1.35</v>
      </c>
      <c>
        <v>1</v>
      </c>
      <c>
        <v>16</v>
      </c>
      <c>
        <v>0</v>
      </c>
      <c>
        <v>0</v>
      </c>
      <c>
        <v>1.35</v>
      </c>
      <c>
        <v>21.6</v>
      </c>
      <c>
        <v>0</v>
      </c>
      <c>
        <v>0</v>
      </c>
    </row>
    <row>
      <c>
        <is>
          <t>1622635</t>
        </is>
      </c>
      <c>
        <v>1</v>
      </c>
      <c>
        <is>
          <t>İZMİR</t>
        </is>
      </c>
      <c>
        <v>BAYRAKLI</v>
      </c>
      <c>
        <is>
          <t>K-1424 35-04-K01424_912273638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14:19:50</t>
        </is>
      </c>
      <c>
        <is>
          <t>21.12.2020 16:39:45</t>
        </is>
      </c>
      <c>
        <v>2.331944444</v>
      </c>
      <c>
        <v>0</v>
      </c>
      <c>
        <v>1</v>
      </c>
      <c>
        <v>0</v>
      </c>
      <c>
        <v>0</v>
      </c>
      <c>
        <v>0</v>
      </c>
      <c>
        <v>2.331944</v>
      </c>
      <c>
        <v>0</v>
      </c>
      <c>
        <v>0</v>
      </c>
    </row>
    <row>
      <c>
        <is>
          <t>1622746</t>
        </is>
      </c>
      <c>
        <v>1</v>
      </c>
      <c>
        <is>
          <t>MANİSA</t>
        </is>
      </c>
      <c>
        <v>SALİHLİ</v>
      </c>
      <c>
        <is>
          <t>TAYTAN BEZİRGANLI TR-2 45-78-M00267_Ayırıcı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17:16:08</t>
        </is>
      </c>
      <c>
        <is>
          <t>21.12.2020 19:14:29</t>
        </is>
      </c>
      <c>
        <v>1.9725</v>
      </c>
      <c>
        <v>0</v>
      </c>
      <c>
        <v>0</v>
      </c>
      <c>
        <v>1</v>
      </c>
      <c>
        <v>78</v>
      </c>
      <c>
        <v>0</v>
      </c>
      <c>
        <v>0</v>
      </c>
      <c>
        <v>1.9725</v>
      </c>
      <c>
        <v>153.855</v>
      </c>
    </row>
    <row>
      <c>
        <is>
          <t>1607500</t>
        </is>
      </c>
      <c>
        <v>1</v>
      </c>
      <c>
        <is>
          <t>İZMİR</t>
        </is>
      </c>
      <c>
        <v>BEYDAĞ</v>
      </c>
      <c>
        <is>
          <t>TR-16 35-32-L00117_946412213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17:39:49</t>
        </is>
      </c>
      <c>
        <is>
          <t>12.12.2020 20:10:37</t>
        </is>
      </c>
      <c>
        <v>2.513333333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2.513333</v>
      </c>
    </row>
    <row>
      <c>
        <is>
          <t>1602972</t>
        </is>
      </c>
      <c>
        <v>1</v>
      </c>
      <c>
        <is>
          <t>İZMİR</t>
        </is>
      </c>
      <c>
        <v>BEYDAĞ</v>
      </c>
      <c>
        <is>
          <t>ÇAMLIK KÖYÜ TR-1 35-32-L00066_946415387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13:33:00</t>
        </is>
      </c>
      <c>
        <is>
          <t>07.12.2020 17:16:27</t>
        </is>
      </c>
      <c>
        <v>3.724166666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3.724167</v>
      </c>
    </row>
    <row>
      <c>
        <is>
          <t>1605273</t>
        </is>
      </c>
      <c>
        <v>1</v>
      </c>
      <c>
        <is>
          <t>İZMİR</t>
        </is>
      </c>
      <c>
        <v>BEYDAĞ</v>
      </c>
      <c>
        <is>
          <t>ÇİFTLİK RUMBEYLİ TR-2 35-32-L00053_A_56376681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17:24:01</t>
        </is>
      </c>
      <c>
        <is>
          <t>10.12.2020 17:58:03</t>
        </is>
      </c>
      <c>
        <v>0.567222222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13.613333</v>
      </c>
    </row>
    <row>
      <c>
        <is>
          <t>1608032</t>
        </is>
      </c>
      <c>
        <v>1</v>
      </c>
      <c>
        <is>
          <t>İZMİR</t>
        </is>
      </c>
      <c>
        <v>BALÇOVA</v>
      </c>
      <c>
        <is>
          <t>M-1263 35-07-M01263_M-2535-M01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13.12.2020 09:59:00</t>
        </is>
      </c>
      <c>
        <is>
          <t>13.12.2020 13:28:35</t>
        </is>
      </c>
      <c>
        <v>3.493055555</v>
      </c>
      <c>
        <v>8</v>
      </c>
      <c>
        <v>1657</v>
      </c>
      <c>
        <v>0</v>
      </c>
      <c>
        <v>0</v>
      </c>
      <c>
        <v>27.944444</v>
      </c>
      <c>
        <v>5787.993055</v>
      </c>
      <c>
        <v>0</v>
      </c>
      <c>
        <v>0</v>
      </c>
    </row>
    <row>
      <c>
        <is>
          <t>1607825</t>
        </is>
      </c>
      <c>
        <v>1</v>
      </c>
      <c>
        <is>
          <t>İZMİR</t>
        </is>
      </c>
      <c>
        <v>MENEMEN</v>
      </c>
      <c>
        <is>
          <t>YAHŞELLİ DM-5 35-28-M00882_EMİRALEM SULAMA ÇIKIŞ-M08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03:59:24</t>
        </is>
      </c>
      <c>
        <is>
          <t>13.12.2020 04:17:00</t>
        </is>
      </c>
      <c>
        <v>0.293333333</v>
      </c>
      <c>
        <v>1</v>
      </c>
      <c>
        <v>104</v>
      </c>
      <c>
        <v>81</v>
      </c>
      <c>
        <v>1806</v>
      </c>
      <c>
        <v>0.293333</v>
      </c>
      <c>
        <v>30.506667</v>
      </c>
      <c>
        <v>23.76</v>
      </c>
      <c>
        <v>529.759999</v>
      </c>
    </row>
    <row>
      <c>
        <is>
          <t>1607862</t>
        </is>
      </c>
      <c>
        <v>1</v>
      </c>
      <c>
        <is>
          <t>İZMİR</t>
        </is>
      </c>
      <c>
        <v>MENEMEN</v>
      </c>
      <c>
        <is>
          <t>YAHŞELLİ DM-5 35-28-M00882_EMİRALEM SULAMA ÇIKIŞ M08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04:43:04</t>
        </is>
      </c>
      <c>
        <is>
          <t>13.12.2020 07:14:50</t>
        </is>
      </c>
      <c>
        <v>2.529444444</v>
      </c>
      <c>
        <v>1</v>
      </c>
      <c>
        <v>104</v>
      </c>
      <c>
        <v>81</v>
      </c>
      <c>
        <v>1806</v>
      </c>
      <c>
        <v>2.529444</v>
      </c>
      <c>
        <v>263.062222</v>
      </c>
      <c>
        <v>204.885</v>
      </c>
      <c>
        <v>4568.176666</v>
      </c>
    </row>
    <row>
      <c>
        <is>
          <t>1599149</t>
        </is>
      </c>
      <c>
        <v>1</v>
      </c>
      <c>
        <is>
          <t>İZMİR</t>
        </is>
      </c>
      <c>
        <v>MENEMEN</v>
      </c>
      <c>
        <is>
          <t>YAHŞELLİ TR-1 35-28-M00216_35-28-M00216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12:19:00</t>
        </is>
      </c>
      <c>
        <is>
          <t>01.12.2020 15:00:00</t>
        </is>
      </c>
      <c>
        <v>2.683333333</v>
      </c>
      <c>
        <v>0</v>
      </c>
      <c>
        <v>0</v>
      </c>
      <c>
        <v>1</v>
      </c>
      <c>
        <v>189</v>
      </c>
      <c>
        <v>0</v>
      </c>
      <c>
        <v>0</v>
      </c>
      <c>
        <v>2.683333</v>
      </c>
      <c>
        <v>507.15</v>
      </c>
    </row>
    <row>
      <c>
        <is>
          <t>1625868</t>
        </is>
      </c>
      <c>
        <v>1</v>
      </c>
      <c>
        <is>
          <t>İZMİR</t>
        </is>
      </c>
      <c>
        <v>MENEMEN</v>
      </c>
      <c>
        <is>
          <t>YAHŞELLİ KÖK 35-28-M00293_953371148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12:44:10</t>
        </is>
      </c>
      <c>
        <is>
          <t>28.12.2020 14:46:51</t>
        </is>
      </c>
      <c>
        <v>2.044722222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2.044722</v>
      </c>
    </row>
    <row>
      <c>
        <is>
          <t>1625882</t>
        </is>
      </c>
      <c>
        <v>1</v>
      </c>
      <c>
        <is>
          <t>İZMİR</t>
        </is>
      </c>
      <c>
        <v>BALÇOVA</v>
      </c>
      <c>
        <is>
          <t>K-779 35-07-K00779_TRAFO K01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13:02:24</t>
        </is>
      </c>
      <c>
        <is>
          <t>28.12.2020 14:15:20</t>
        </is>
      </c>
      <c>
        <v>1.215555555</v>
      </c>
      <c>
        <v>1</v>
      </c>
      <c>
        <v>811</v>
      </c>
      <c>
        <v>0</v>
      </c>
      <c>
        <v>0</v>
      </c>
      <c>
        <v>1.215556</v>
      </c>
      <c>
        <v>985.815555</v>
      </c>
      <c>
        <v>0</v>
      </c>
      <c>
        <v>0</v>
      </c>
    </row>
    <row>
      <c>
        <is>
          <t>1606882</t>
        </is>
      </c>
      <c>
        <v>1</v>
      </c>
      <c>
        <is>
          <t>İZMİR</t>
        </is>
      </c>
      <c>
        <v>BALÇOVA</v>
      </c>
      <c>
        <is>
          <t>K-779 35-07-K00779_35-07-K00779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12:08:04</t>
        </is>
      </c>
      <c>
        <is>
          <t>12.12.2020 12:39:20</t>
        </is>
      </c>
      <c>
        <v>0.521111111</v>
      </c>
      <c>
        <v>1</v>
      </c>
      <c>
        <v>811</v>
      </c>
      <c>
        <v>0</v>
      </c>
      <c>
        <v>0</v>
      </c>
      <c>
        <v>0.521111</v>
      </c>
      <c>
        <v>422.621111</v>
      </c>
      <c>
        <v>0</v>
      </c>
      <c>
        <v>0</v>
      </c>
    </row>
    <row>
      <c>
        <is>
          <t>1606294</t>
        </is>
      </c>
      <c>
        <v>1</v>
      </c>
      <c>
        <is>
          <t>İZMİR</t>
        </is>
      </c>
      <c>
        <v>BALÇOVA</v>
      </c>
      <c>
        <is>
          <t>M-2147 35-07-M02147_913705619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15:42:22</t>
        </is>
      </c>
      <c>
        <is>
          <t>11.12.2020 19:43:01</t>
        </is>
      </c>
      <c>
        <v>4.010833333</v>
      </c>
      <c>
        <v>0</v>
      </c>
      <c>
        <v>1</v>
      </c>
      <c>
        <v>0</v>
      </c>
      <c>
        <v>0</v>
      </c>
      <c>
        <v>0</v>
      </c>
      <c>
        <v>4.010833</v>
      </c>
      <c>
        <v>0</v>
      </c>
      <c>
        <v>0</v>
      </c>
    </row>
    <row>
      <c>
        <is>
          <t>1608244</t>
        </is>
      </c>
      <c>
        <v>1</v>
      </c>
      <c>
        <is>
          <t>İZMİR</t>
        </is>
      </c>
      <c>
        <v>BALÇOVA</v>
      </c>
      <c>
        <is>
          <t>K-426 35-07-K00426_B b5b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13:08:41</t>
        </is>
      </c>
      <c>
        <is>
          <t>13.12.2020 14:30:37</t>
        </is>
      </c>
      <c>
        <v>1.365555555</v>
      </c>
      <c>
        <v>0</v>
      </c>
      <c>
        <v>45</v>
      </c>
      <c>
        <v>0</v>
      </c>
      <c>
        <v>0</v>
      </c>
      <c>
        <v>0</v>
      </c>
      <c>
        <v>61.45</v>
      </c>
      <c>
        <v>0</v>
      </c>
      <c>
        <v>0</v>
      </c>
    </row>
    <row>
      <c>
        <is>
          <t>1604447</t>
        </is>
      </c>
      <c>
        <v>1</v>
      </c>
      <c>
        <is>
          <t>İZMİR</t>
        </is>
      </c>
      <c>
        <v>BORNOVA</v>
      </c>
      <c>
        <is>
          <t>K-2964 35-02-K02964_913416119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15:17:23</t>
        </is>
      </c>
      <c>
        <is>
          <t>09.12.2020 17:37:03</t>
        </is>
      </c>
      <c>
        <v>2.327777777</v>
      </c>
      <c>
        <v>0</v>
      </c>
      <c>
        <v>1</v>
      </c>
      <c>
        <v>0</v>
      </c>
      <c>
        <v>0</v>
      </c>
      <c>
        <v>0</v>
      </c>
      <c>
        <v>2.327778</v>
      </c>
      <c>
        <v>0</v>
      </c>
      <c>
        <v>0</v>
      </c>
    </row>
    <row>
      <c>
        <is>
          <t>1602882</t>
        </is>
      </c>
      <c>
        <v>1</v>
      </c>
      <c>
        <is>
          <t>İZMİR</t>
        </is>
      </c>
      <c>
        <v>BORNOVA</v>
      </c>
      <c>
        <is>
          <t>M-1563 35-02-M01563_E_56380465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11:39:13</t>
        </is>
      </c>
      <c>
        <is>
          <t>07.12.2020 13:33:16</t>
        </is>
      </c>
      <c>
        <v>1.900833333</v>
      </c>
      <c>
        <v>0</v>
      </c>
      <c>
        <v>6</v>
      </c>
      <c>
        <v>0</v>
      </c>
      <c>
        <v>0</v>
      </c>
      <c>
        <v>0</v>
      </c>
      <c>
        <v>11.405</v>
      </c>
      <c>
        <v>0</v>
      </c>
      <c>
        <v>0</v>
      </c>
    </row>
    <row>
      <c>
        <is>
          <t>1626258</t>
        </is>
      </c>
      <c>
        <v>1</v>
      </c>
      <c>
        <is>
          <t>İZMİR</t>
        </is>
      </c>
      <c>
        <v>BORNOVA</v>
      </c>
      <c>
        <is>
          <t>K-4482 35-02-K04482_910202786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09:21:27</t>
        </is>
      </c>
      <c>
        <is>
          <t>29.12.2020 10:11:52</t>
        </is>
      </c>
      <c>
        <v>0.840277777</v>
      </c>
      <c>
        <v>0</v>
      </c>
      <c>
        <v>2</v>
      </c>
      <c>
        <v>0</v>
      </c>
      <c>
        <v>0</v>
      </c>
      <c>
        <v>0</v>
      </c>
      <c>
        <v>1.680556</v>
      </c>
      <c>
        <v>0</v>
      </c>
      <c>
        <v>0</v>
      </c>
    </row>
    <row>
      <c>
        <is>
          <t>1611104</t>
        </is>
      </c>
      <c>
        <v>1</v>
      </c>
      <c>
        <is>
          <t>İZMİR</t>
        </is>
      </c>
      <c>
        <v>BAYRAKLI</v>
      </c>
      <c>
        <is>
          <t>K-3182 35-02-K03182_912484791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11:41:37</t>
        </is>
      </c>
      <c>
        <is>
          <t>18.12.2020 16:29:07</t>
        </is>
      </c>
      <c>
        <v>4.791666666</v>
      </c>
      <c>
        <v>0</v>
      </c>
      <c>
        <v>1</v>
      </c>
      <c>
        <v>0</v>
      </c>
      <c>
        <v>0</v>
      </c>
      <c>
        <v>0</v>
      </c>
      <c>
        <v>4.791667</v>
      </c>
      <c>
        <v>0</v>
      </c>
      <c>
        <v>0</v>
      </c>
    </row>
    <row>
      <c>
        <is>
          <t>1606739</t>
        </is>
      </c>
      <c>
        <v>1</v>
      </c>
      <c>
        <is>
          <t>İZMİR</t>
        </is>
      </c>
      <c>
        <v>BAYRAKLI</v>
      </c>
      <c>
        <is>
          <t>M-2538 (YATIRIM REZERVE) 35-02-M02538_35-02-M02538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12.12.2020 10:01:00</t>
        </is>
      </c>
      <c>
        <is>
          <t>12.12.2020 10:23:00</t>
        </is>
      </c>
      <c>
        <v>0.366666666</v>
      </c>
      <c>
        <v>0</v>
      </c>
      <c>
        <v>1499</v>
      </c>
      <c>
        <v>0</v>
      </c>
      <c>
        <v>0</v>
      </c>
      <c>
        <v>0</v>
      </c>
      <c>
        <v>549.633332</v>
      </c>
      <c>
        <v>0</v>
      </c>
      <c>
        <v>0</v>
      </c>
    </row>
    <row>
      <c>
        <is>
          <t>1626727</t>
        </is>
      </c>
      <c>
        <v>1</v>
      </c>
      <c>
        <is>
          <t>İZMİR</t>
        </is>
      </c>
      <c>
        <v>BAYRAKLI</v>
      </c>
      <c>
        <is>
          <t>K-4774 35-04-K04774__72951125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09:12:00</t>
        </is>
      </c>
      <c>
        <is>
          <t>30.12.2020 10:06:53</t>
        </is>
      </c>
      <c>
        <v>0.914722222</v>
      </c>
      <c>
        <v>0</v>
      </c>
      <c>
        <v>3</v>
      </c>
      <c>
        <v>0</v>
      </c>
      <c>
        <v>0</v>
      </c>
      <c>
        <v>0</v>
      </c>
      <c>
        <v>2.744167</v>
      </c>
      <c>
        <v>0</v>
      </c>
      <c>
        <v>0</v>
      </c>
    </row>
    <row>
      <c>
        <is>
          <t>1627201</t>
        </is>
      </c>
      <c>
        <v>1</v>
      </c>
      <c>
        <is>
          <t>İZMİR</t>
        </is>
      </c>
      <c>
        <v>BAYRAKLI</v>
      </c>
      <c>
        <is>
          <t>K-4774 35-04-K04774__72951125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09:04:09</t>
        </is>
      </c>
      <c>
        <is>
          <t>31.12.2020 11:22:30</t>
        </is>
      </c>
      <c>
        <v>2.305833333</v>
      </c>
      <c>
        <v>0</v>
      </c>
      <c>
        <v>3</v>
      </c>
      <c>
        <v>0</v>
      </c>
      <c>
        <v>0</v>
      </c>
      <c>
        <v>0</v>
      </c>
      <c>
        <v>6.9175</v>
      </c>
      <c>
        <v>0</v>
      </c>
      <c>
        <v>0</v>
      </c>
    </row>
    <row>
      <c>
        <is>
          <t>1627434</t>
        </is>
      </c>
      <c>
        <v>1</v>
      </c>
      <c>
        <is>
          <t>İZMİR</t>
        </is>
      </c>
      <c>
        <v>BAYRAKLI</v>
      </c>
      <c>
        <is>
          <t>K-4774 35-04-K04774__72951125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16:16:57</t>
        </is>
      </c>
      <c>
        <is>
          <t>31.12.2020 18:57:47</t>
        </is>
      </c>
      <c>
        <v>2.680555555</v>
      </c>
      <c>
        <v>0</v>
      </c>
      <c>
        <v>3</v>
      </c>
      <c>
        <v>0</v>
      </c>
      <c>
        <v>0</v>
      </c>
      <c>
        <v>0</v>
      </c>
      <c>
        <v>8.041667</v>
      </c>
      <c>
        <v>0</v>
      </c>
      <c>
        <v>0</v>
      </c>
    </row>
    <row>
      <c>
        <is>
          <t>1604639</t>
        </is>
      </c>
      <c>
        <v>1</v>
      </c>
      <c>
        <is>
          <t>İZMİR</t>
        </is>
      </c>
      <c>
        <v>BAYRAKLI</v>
      </c>
      <c>
        <is>
          <t>K-4791 35-04-K04791_35-04-K04791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22:14:11</t>
        </is>
      </c>
      <c>
        <is>
          <t>09.12.2020 23:39:59</t>
        </is>
      </c>
      <c>
        <v>1.43</v>
      </c>
      <c>
        <v>0</v>
      </c>
      <c>
        <v>66</v>
      </c>
      <c>
        <v>0</v>
      </c>
      <c>
        <v>0</v>
      </c>
      <c>
        <v>0</v>
      </c>
      <c>
        <v>94.38</v>
      </c>
      <c>
        <v>0</v>
      </c>
      <c>
        <v>0</v>
      </c>
    </row>
    <row>
      <c>
        <is>
          <t>1621899</t>
        </is>
      </c>
      <c>
        <v>1</v>
      </c>
      <c>
        <is>
          <t>İZMİR</t>
        </is>
      </c>
      <c>
        <v>BAYRAKLI</v>
      </c>
      <c>
        <is>
          <t>K-4406 35-04-K04406_B_56371208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19:13:36</t>
        </is>
      </c>
      <c>
        <is>
          <t>19.12.2020 22:00:19</t>
        </is>
      </c>
      <c>
        <v>2.778611111</v>
      </c>
      <c>
        <v>0</v>
      </c>
      <c>
        <v>196</v>
      </c>
      <c>
        <v>0</v>
      </c>
      <c>
        <v>0</v>
      </c>
      <c>
        <v>0</v>
      </c>
      <c>
        <v>544.607778</v>
      </c>
      <c>
        <v>0</v>
      </c>
      <c>
        <v>0</v>
      </c>
    </row>
    <row>
      <c>
        <is>
          <t>1608130</t>
        </is>
      </c>
      <c>
        <v>1</v>
      </c>
      <c>
        <is>
          <t>İZMİR</t>
        </is>
      </c>
      <c>
        <v>BAYRAKLI</v>
      </c>
      <c>
        <is>
          <t>K-4406 35-04-K04406_98986648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11:23:24</t>
        </is>
      </c>
      <c>
        <is>
          <t>13.12.2020 12:11:30</t>
        </is>
      </c>
      <c>
        <v>0.801666666</v>
      </c>
      <c>
        <v>0</v>
      </c>
      <c>
        <v>1</v>
      </c>
      <c>
        <v>0</v>
      </c>
      <c>
        <v>0</v>
      </c>
      <c>
        <v>0</v>
      </c>
      <c>
        <v>0.801667</v>
      </c>
      <c>
        <v>0</v>
      </c>
      <c>
        <v>0</v>
      </c>
    </row>
    <row>
      <c>
        <is>
          <t>1622809</t>
        </is>
      </c>
      <c>
        <v>1</v>
      </c>
      <c>
        <is>
          <t>İZMİR</t>
        </is>
      </c>
      <c>
        <v>BAYRAKLI</v>
      </c>
      <c>
        <is>
          <t>K-4406 35-04-K04406_A_56371207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19:38:57</t>
        </is>
      </c>
      <c>
        <is>
          <t>21.12.2020 21:04:53</t>
        </is>
      </c>
      <c>
        <v>1.432222222</v>
      </c>
      <c>
        <v>0</v>
      </c>
      <c>
        <v>257</v>
      </c>
      <c>
        <v>0</v>
      </c>
      <c>
        <v>0</v>
      </c>
      <c>
        <v>0</v>
      </c>
      <c>
        <v>368.081111</v>
      </c>
      <c>
        <v>0</v>
      </c>
      <c>
        <v>0</v>
      </c>
    </row>
    <row>
      <c>
        <is>
          <t>1604002</t>
        </is>
      </c>
      <c>
        <v>1</v>
      </c>
      <c>
        <is>
          <t>İZMİR</t>
        </is>
      </c>
      <c>
        <v>BAYRAKLI</v>
      </c>
      <c>
        <is>
          <t>K-4781 35-04-K04781_98962680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08.12.2020 18:16:15</t>
        </is>
      </c>
      <c>
        <is>
          <t>08.12.2020 23:20:35</t>
        </is>
      </c>
      <c>
        <v>5.072222222</v>
      </c>
      <c>
        <v>0</v>
      </c>
      <c>
        <v>1</v>
      </c>
      <c>
        <v>0</v>
      </c>
      <c>
        <v>0</v>
      </c>
      <c>
        <v>0</v>
      </c>
      <c>
        <v>5.072222</v>
      </c>
      <c>
        <v>0</v>
      </c>
      <c>
        <v>0</v>
      </c>
    </row>
    <row>
      <c>
        <is>
          <t>1599691</t>
        </is>
      </c>
      <c>
        <v>1</v>
      </c>
      <c>
        <is>
          <t>İZMİR</t>
        </is>
      </c>
      <c>
        <v>BAYRAKLI</v>
      </c>
      <c>
        <is>
          <t>K-4712 35-02-K04712_99492456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13:04:00</t>
        </is>
      </c>
      <c>
        <is>
          <t>02.12.2020 13:41:00</t>
        </is>
      </c>
      <c>
        <v>0.616666666</v>
      </c>
      <c>
        <v>0</v>
      </c>
      <c>
        <v>3</v>
      </c>
      <c>
        <v>0</v>
      </c>
      <c>
        <v>0</v>
      </c>
      <c>
        <v>0</v>
      </c>
      <c>
        <v>1.85</v>
      </c>
      <c>
        <v>0</v>
      </c>
      <c>
        <v>0</v>
      </c>
    </row>
    <row>
      <c>
        <is>
          <t>1599694</t>
        </is>
      </c>
      <c>
        <v>1</v>
      </c>
      <c>
        <is>
          <t>İZMİR</t>
        </is>
      </c>
      <c>
        <v>BAYRAKLI</v>
      </c>
      <c>
        <is>
          <t>K-4712 35-02-K04712_99350422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13:07:00</t>
        </is>
      </c>
      <c>
        <is>
          <t>02.12.2020 13:40:08</t>
        </is>
      </c>
      <c>
        <v>0.552222222</v>
      </c>
      <c>
        <v>0</v>
      </c>
      <c>
        <v>1</v>
      </c>
      <c>
        <v>0</v>
      </c>
      <c>
        <v>0</v>
      </c>
      <c>
        <v>0</v>
      </c>
      <c>
        <v>0.552222</v>
      </c>
      <c>
        <v>0</v>
      </c>
      <c>
        <v>0</v>
      </c>
    </row>
    <row>
      <c>
        <is>
          <t>1599733</t>
        </is>
      </c>
      <c>
        <v>1</v>
      </c>
      <c>
        <is>
          <t>İZMİR</t>
        </is>
      </c>
      <c>
        <v>BAYRAKLI</v>
      </c>
      <c>
        <is>
          <t>K-4712 35-02-K04712_99348632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13:55:00</t>
        </is>
      </c>
      <c>
        <is>
          <t>02.12.2020 14:14:59</t>
        </is>
      </c>
      <c>
        <v>0.333055555</v>
      </c>
      <c>
        <v>0</v>
      </c>
      <c>
        <v>2</v>
      </c>
      <c>
        <v>0</v>
      </c>
      <c>
        <v>0</v>
      </c>
      <c>
        <v>0</v>
      </c>
      <c>
        <v>0.666111</v>
      </c>
      <c>
        <v>0</v>
      </c>
      <c>
        <v>0</v>
      </c>
    </row>
    <row>
      <c>
        <is>
          <t>1599734</t>
        </is>
      </c>
      <c>
        <v>1</v>
      </c>
      <c>
        <is>
          <t>İZMİR</t>
        </is>
      </c>
      <c>
        <v>BAYRAKLI</v>
      </c>
      <c>
        <is>
          <t>K-4712 35-02-K04712_912478370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13:55:00</t>
        </is>
      </c>
      <c>
        <is>
          <t>02.12.2020 14:13:43</t>
        </is>
      </c>
      <c>
        <v>0.311944444</v>
      </c>
      <c>
        <v>0</v>
      </c>
      <c>
        <v>1</v>
      </c>
      <c>
        <v>0</v>
      </c>
      <c>
        <v>0</v>
      </c>
      <c>
        <v>0</v>
      </c>
      <c>
        <v>0.311944</v>
      </c>
      <c>
        <v>0</v>
      </c>
      <c>
        <v>0</v>
      </c>
    </row>
    <row>
      <c>
        <is>
          <t>1599735</t>
        </is>
      </c>
      <c>
        <v>1</v>
      </c>
      <c>
        <is>
          <t>İZMİR</t>
        </is>
      </c>
      <c>
        <v>BAYRAKLI</v>
      </c>
      <c>
        <is>
          <t>K-4712 35-02-K04712_99607673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13:57:00</t>
        </is>
      </c>
      <c>
        <is>
          <t>02.12.2020 14:12:48</t>
        </is>
      </c>
      <c>
        <v>0.263333333</v>
      </c>
      <c>
        <v>0</v>
      </c>
      <c>
        <v>1</v>
      </c>
      <c>
        <v>0</v>
      </c>
      <c>
        <v>0</v>
      </c>
      <c>
        <v>0</v>
      </c>
      <c>
        <v>0.263333</v>
      </c>
      <c>
        <v>0</v>
      </c>
      <c>
        <v>0</v>
      </c>
    </row>
    <row>
      <c>
        <is>
          <t>1599737</t>
        </is>
      </c>
      <c>
        <v>1</v>
      </c>
      <c>
        <is>
          <t>İZMİR</t>
        </is>
      </c>
      <c>
        <v>BAYRAKLI</v>
      </c>
      <c>
        <is>
          <t>K-4712 35-02-K04712_99265623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13:59:00</t>
        </is>
      </c>
      <c>
        <is>
          <t>02.12.2020 14:19:45</t>
        </is>
      </c>
      <c>
        <v>0.345833333</v>
      </c>
      <c>
        <v>0</v>
      </c>
      <c>
        <v>3</v>
      </c>
      <c>
        <v>0</v>
      </c>
      <c>
        <v>0</v>
      </c>
      <c>
        <v>0</v>
      </c>
      <c>
        <v>1.0375</v>
      </c>
      <c>
        <v>0</v>
      </c>
      <c>
        <v>0</v>
      </c>
    </row>
    <row>
      <c>
        <is>
          <t>1599740</t>
        </is>
      </c>
      <c>
        <v>1</v>
      </c>
      <c>
        <is>
          <t>İZMİR</t>
        </is>
      </c>
      <c>
        <v>BAYRAKLI</v>
      </c>
      <c>
        <is>
          <t>K-4712 35-02-K04712_99155244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14:01:00</t>
        </is>
      </c>
      <c>
        <is>
          <t>02.12.2020 14:11:00</t>
        </is>
      </c>
      <c>
        <v>0.166666666</v>
      </c>
      <c>
        <v>0</v>
      </c>
      <c>
        <v>3</v>
      </c>
      <c>
        <v>0</v>
      </c>
      <c>
        <v>0</v>
      </c>
      <c>
        <v>0</v>
      </c>
      <c>
        <v>0.5</v>
      </c>
      <c>
        <v>0</v>
      </c>
      <c>
        <v>0</v>
      </c>
    </row>
    <row>
      <c>
        <is>
          <t>1599622</t>
        </is>
      </c>
      <c>
        <v>1</v>
      </c>
      <c>
        <is>
          <t>İZMİR</t>
        </is>
      </c>
      <c>
        <v>BAYRAKLI</v>
      </c>
      <c>
        <is>
          <t>K-4712 35-02-K04712_99510528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11:53:00</t>
        </is>
      </c>
      <c>
        <is>
          <t>02.12.2020 12:43:53</t>
        </is>
      </c>
      <c>
        <v>0.848055555</v>
      </c>
      <c>
        <v>0</v>
      </c>
      <c>
        <v>2</v>
      </c>
      <c>
        <v>0</v>
      </c>
      <c>
        <v>0</v>
      </c>
      <c>
        <v>0</v>
      </c>
      <c>
        <v>1.696111</v>
      </c>
      <c>
        <v>0</v>
      </c>
      <c>
        <v>0</v>
      </c>
    </row>
    <row>
      <c>
        <is>
          <t>1599642</t>
        </is>
      </c>
      <c>
        <v>1</v>
      </c>
      <c>
        <is>
          <t>İZMİR</t>
        </is>
      </c>
      <c>
        <v>BAYRAKLI</v>
      </c>
      <c>
        <is>
          <t>K-4712 35-02-K04712_98997529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12:16:00</t>
        </is>
      </c>
      <c>
        <is>
          <t>02.12.2020 13:27:14</t>
        </is>
      </c>
      <c>
        <v>1.187222222</v>
      </c>
      <c>
        <v>0</v>
      </c>
      <c>
        <v>4</v>
      </c>
      <c>
        <v>0</v>
      </c>
      <c>
        <v>0</v>
      </c>
      <c>
        <v>0</v>
      </c>
      <c>
        <v>4.748889</v>
      </c>
      <c>
        <v>0</v>
      </c>
      <c>
        <v>0</v>
      </c>
    </row>
    <row>
      <c>
        <is>
          <t>1599644</t>
        </is>
      </c>
      <c>
        <v>1</v>
      </c>
      <c>
        <is>
          <t>İZMİR</t>
        </is>
      </c>
      <c>
        <v>BAYRAKLI</v>
      </c>
      <c>
        <is>
          <t>K-4712 35-02-K04712_99255181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12:18:00</t>
        </is>
      </c>
      <c>
        <is>
          <t>02.12.2020 12:53:45</t>
        </is>
      </c>
      <c>
        <v>0.595833333</v>
      </c>
      <c>
        <v>0</v>
      </c>
      <c>
        <v>4</v>
      </c>
      <c>
        <v>0</v>
      </c>
      <c>
        <v>0</v>
      </c>
      <c>
        <v>0</v>
      </c>
      <c>
        <v>2.383333</v>
      </c>
      <c>
        <v>0</v>
      </c>
      <c>
        <v>0</v>
      </c>
    </row>
    <row>
      <c>
        <is>
          <t>1599633</t>
        </is>
      </c>
      <c>
        <v>1</v>
      </c>
      <c>
        <is>
          <t>İZMİR</t>
        </is>
      </c>
      <c>
        <v>BAYRAKLI</v>
      </c>
      <c>
        <is>
          <t>K-4712 35-02-K04712_912592676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12:10:00</t>
        </is>
      </c>
      <c>
        <is>
          <t>02.12.2020 13:43:49</t>
        </is>
      </c>
      <c>
        <v>1.563611111</v>
      </c>
      <c>
        <v>0</v>
      </c>
      <c>
        <v>3</v>
      </c>
      <c>
        <v>0</v>
      </c>
      <c>
        <v>0</v>
      </c>
      <c>
        <v>0</v>
      </c>
      <c>
        <v>4.690833</v>
      </c>
      <c>
        <v>0</v>
      </c>
      <c>
        <v>0</v>
      </c>
    </row>
    <row>
      <c>
        <is>
          <t>1599636</t>
        </is>
      </c>
      <c>
        <v>1</v>
      </c>
      <c>
        <is>
          <t>İZMİR</t>
        </is>
      </c>
      <c>
        <v>BAYRAKLI</v>
      </c>
      <c>
        <is>
          <t>K-4712 35-02-K04712_914573424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12:13:00</t>
        </is>
      </c>
      <c>
        <is>
          <t>02.12.2020 13:38:30</t>
        </is>
      </c>
      <c>
        <v>1.425</v>
      </c>
      <c>
        <v>0</v>
      </c>
      <c>
        <v>1</v>
      </c>
      <c>
        <v>0</v>
      </c>
      <c>
        <v>0</v>
      </c>
      <c>
        <v>0</v>
      </c>
      <c>
        <v>1.425</v>
      </c>
      <c>
        <v>0</v>
      </c>
      <c>
        <v>0</v>
      </c>
    </row>
    <row>
      <c>
        <is>
          <t>1599843</t>
        </is>
      </c>
      <c>
        <v>1</v>
      </c>
      <c>
        <is>
          <t>İZMİR</t>
        </is>
      </c>
      <c>
        <v>BAYRAKLI</v>
      </c>
      <c>
        <is>
          <t>K-4712 35-02-K04712_99302027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16:20:00</t>
        </is>
      </c>
      <c>
        <is>
          <t>02.12.2020 18:50:17</t>
        </is>
      </c>
      <c>
        <v>2.504722222</v>
      </c>
      <c>
        <v>0</v>
      </c>
      <c>
        <v>3</v>
      </c>
      <c>
        <v>0</v>
      </c>
      <c>
        <v>0</v>
      </c>
      <c>
        <v>0</v>
      </c>
      <c>
        <v>7.514167</v>
      </c>
      <c>
        <v>0</v>
      </c>
      <c>
        <v>0</v>
      </c>
    </row>
    <row>
      <c>
        <is>
          <t>1599845</t>
        </is>
      </c>
      <c>
        <v>1</v>
      </c>
      <c>
        <is>
          <t>İZMİR</t>
        </is>
      </c>
      <c>
        <v>BAYRAKLI</v>
      </c>
      <c>
        <is>
          <t>K-4712 35-02-K04712_912538005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16:24:00</t>
        </is>
      </c>
      <c>
        <is>
          <t>02.12.2020 18:52:22</t>
        </is>
      </c>
      <c>
        <v>2.472777777</v>
      </c>
      <c>
        <v>0</v>
      </c>
      <c>
        <v>1</v>
      </c>
      <c>
        <v>0</v>
      </c>
      <c>
        <v>0</v>
      </c>
      <c>
        <v>0</v>
      </c>
      <c>
        <v>2.472778</v>
      </c>
      <c>
        <v>0</v>
      </c>
      <c>
        <v>0</v>
      </c>
    </row>
    <row>
      <c>
        <is>
          <t>1604941</t>
        </is>
      </c>
      <c>
        <v>1</v>
      </c>
      <c>
        <is>
          <t>İZMİR</t>
        </is>
      </c>
      <c>
        <v>BAYRAKLI</v>
      </c>
      <c>
        <is>
          <t>M-2516 (YATIRIM REZERVE) 35-02-M02516_D_56371885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11:42:10</t>
        </is>
      </c>
      <c>
        <is>
          <t>10.12.2020 13:18:09</t>
        </is>
      </c>
      <c>
        <v>1.599722222</v>
      </c>
      <c>
        <v>0</v>
      </c>
      <c>
        <v>217</v>
      </c>
      <c>
        <v>0</v>
      </c>
      <c>
        <v>0</v>
      </c>
      <c>
        <v>0</v>
      </c>
      <c>
        <v>347.139722</v>
      </c>
      <c>
        <v>0</v>
      </c>
      <c>
        <v>0</v>
      </c>
    </row>
    <row>
      <c>
        <is>
          <t>1609078</t>
        </is>
      </c>
      <c>
        <v>1</v>
      </c>
      <c>
        <is>
          <t>İZMİR</t>
        </is>
      </c>
      <c>
        <v>BAYRAKLI</v>
      </c>
      <c>
        <is>
          <t>M-2564 (YATIRIM REZERVE) 35-02-M02564_35-02-M02564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09:24:00</t>
        </is>
      </c>
      <c>
        <is>
          <t>14.12.2020 09:35:00</t>
        </is>
      </c>
      <c>
        <v>0.183333333</v>
      </c>
      <c>
        <v>1</v>
      </c>
      <c>
        <v>0</v>
      </c>
      <c>
        <v>0</v>
      </c>
      <c>
        <v>0</v>
      </c>
      <c>
        <v>0.183333</v>
      </c>
      <c>
        <v>0</v>
      </c>
      <c>
        <v>0</v>
      </c>
      <c>
        <v>0</v>
      </c>
    </row>
    <row>
      <c>
        <is>
          <t>1627243</t>
        </is>
      </c>
      <c>
        <v>1</v>
      </c>
      <c>
        <is>
          <t>İZMİR</t>
        </is>
      </c>
      <c>
        <v>TİRE</v>
      </c>
      <c>
        <is>
          <t>SARILAR TR-1 35-29-L00475_944415427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09:53:56</t>
        </is>
      </c>
      <c>
        <is>
          <t>31.12.2020 13:44:54</t>
        </is>
      </c>
      <c>
        <v>3.849444444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3.849444</v>
      </c>
    </row>
    <row>
      <c>
        <is>
          <t>1599663</t>
        </is>
      </c>
      <c>
        <v>1</v>
      </c>
      <c>
        <is>
          <t>İZMİR</t>
        </is>
      </c>
      <c>
        <v>TİRE</v>
      </c>
      <c>
        <is>
          <t>SARILAR TR-1 35-29-L00475_944415427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12:04:58</t>
        </is>
      </c>
      <c>
        <is>
          <t>02.12.2020 14:00:18</t>
        </is>
      </c>
      <c>
        <v>1.922222222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1.922222</v>
      </c>
    </row>
    <row>
      <c>
        <is>
          <t>1622389</t>
        </is>
      </c>
      <c>
        <v>1</v>
      </c>
      <c>
        <is>
          <t>İZMİR</t>
        </is>
      </c>
      <c>
        <v>TİRE</v>
      </c>
      <c>
        <is>
          <t>ÇOBANKÖY KÖK 35-29-L00066_HAMAMKÖY FİDERİ-L05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21.12.2020 09:01:41</t>
        </is>
      </c>
      <c>
        <is>
          <t>21.12.2020 16:32:01</t>
        </is>
      </c>
      <c>
        <v>7.505555555</v>
      </c>
      <c>
        <v>0</v>
      </c>
      <c>
        <v>0</v>
      </c>
      <c>
        <v>62</v>
      </c>
      <c>
        <v>1649</v>
      </c>
      <c>
        <v>0</v>
      </c>
      <c>
        <v>0</v>
      </c>
      <c>
        <v>465.344444</v>
      </c>
      <c>
        <v>12376.66111</v>
      </c>
    </row>
    <row>
      <c>
        <is>
          <t>1607928</t>
        </is>
      </c>
      <c>
        <v>1</v>
      </c>
      <c>
        <is>
          <t>MANİSA</t>
        </is>
      </c>
      <c>
        <v>SARUHANLI</v>
      </c>
      <c>
        <is>
          <t>SARUHANLI TR-13 45-80-M00013_PAŞAKÖY ÇIKIŞI M04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13.12.2020 07:38:14</t>
        </is>
      </c>
      <c>
        <is>
          <t>13.12.2020 09:08:00</t>
        </is>
      </c>
      <c>
        <v>1.496111111</v>
      </c>
      <c>
        <v>11</v>
      </c>
      <c>
        <v>990</v>
      </c>
      <c>
        <v>156</v>
      </c>
      <c>
        <v>1942</v>
      </c>
      <c>
        <v>16.457222</v>
      </c>
      <c>
        <v>1481.15</v>
      </c>
      <c>
        <v>233.393333</v>
      </c>
      <c>
        <v>2905.447778</v>
      </c>
    </row>
    <row>
      <c>
        <is>
          <t>1621550</t>
        </is>
      </c>
      <c>
        <v>1</v>
      </c>
      <c>
        <is>
          <t>İZMİR</t>
        </is>
      </c>
      <c>
        <v>BAYRAKLI</v>
      </c>
      <c>
        <is>
          <t>M-2546 35-02-M02546_35-02-M02546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01:28:23</t>
        </is>
      </c>
      <c>
        <is>
          <t>19.12.2020 01:50:40</t>
        </is>
      </c>
      <c>
        <v>0.371388888</v>
      </c>
      <c>
        <v>2</v>
      </c>
      <c>
        <v>13</v>
      </c>
      <c>
        <v>0</v>
      </c>
      <c>
        <v>0</v>
      </c>
      <c>
        <v>0.742778</v>
      </c>
      <c>
        <v>4.828056</v>
      </c>
      <c>
        <v>0</v>
      </c>
      <c>
        <v>0</v>
      </c>
    </row>
    <row>
      <c>
        <is>
          <t>1605753</t>
        </is>
      </c>
      <c>
        <v>1</v>
      </c>
      <c>
        <is>
          <t>İZMİR</t>
        </is>
      </c>
      <c>
        <v>SELÇUK</v>
      </c>
      <c>
        <is>
          <t>TR-34 35-13-L00034_B_56356111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09:18:00</t>
        </is>
      </c>
      <c>
        <is>
          <t>11.12.2020 10:00:24</t>
        </is>
      </c>
      <c>
        <v>0.706666666</v>
      </c>
      <c>
        <v>0</v>
      </c>
      <c>
        <v>4</v>
      </c>
      <c>
        <v>0</v>
      </c>
      <c>
        <v>2</v>
      </c>
      <c>
        <v>0</v>
      </c>
      <c>
        <v>2.826667</v>
      </c>
      <c>
        <v>0</v>
      </c>
      <c>
        <v>1.413333</v>
      </c>
    </row>
    <row>
      <c>
        <is>
          <t>1600880</t>
        </is>
      </c>
      <c>
        <v>1</v>
      </c>
      <c>
        <is>
          <t>İZMİR</t>
        </is>
      </c>
      <c>
        <v>SELÇUK</v>
      </c>
      <c>
        <is>
          <t>TR-30 35-13-L00030_946418248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12:41:00</t>
        </is>
      </c>
      <c>
        <is>
          <t>04.12.2020 13:54:49</t>
        </is>
      </c>
      <c>
        <v>1.230277777</v>
      </c>
      <c>
        <v>0</v>
      </c>
      <c>
        <v>7</v>
      </c>
      <c>
        <v>0</v>
      </c>
      <c>
        <v>0</v>
      </c>
      <c>
        <v>0</v>
      </c>
      <c>
        <v>8.611944</v>
      </c>
      <c>
        <v>0</v>
      </c>
      <c>
        <v>0</v>
      </c>
    </row>
    <row>
      <c>
        <is>
          <t>1610230</t>
        </is>
      </c>
      <c>
        <v>1</v>
      </c>
      <c>
        <is>
          <t>İZMİR</t>
        </is>
      </c>
      <c>
        <v>BAYRAKLI</v>
      </c>
      <c>
        <is>
          <t>K-2782 35-02-K02782_H h1b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18:04:31</t>
        </is>
      </c>
      <c>
        <is>
          <t>16.12.2020 21:18:00</t>
        </is>
      </c>
      <c>
        <v>3.224722222</v>
      </c>
      <c>
        <v>0</v>
      </c>
      <c>
        <v>25</v>
      </c>
      <c>
        <v>0</v>
      </c>
      <c>
        <v>0</v>
      </c>
      <c>
        <v>0</v>
      </c>
      <c>
        <v>80.618056</v>
      </c>
      <c>
        <v>0</v>
      </c>
      <c>
        <v>0</v>
      </c>
    </row>
    <row>
      <c>
        <is>
          <t>1599983</t>
        </is>
      </c>
      <c>
        <v>1</v>
      </c>
      <c>
        <is>
          <t>İZMİR</t>
        </is>
      </c>
      <c>
        <v>BAYRAKLI</v>
      </c>
      <c>
        <is>
          <t>K-960 35-02-K00960_B b4b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00:43:27</t>
        </is>
      </c>
      <c>
        <is>
          <t>03.12.2020 01:39:34</t>
        </is>
      </c>
      <c>
        <v>0.935277777</v>
      </c>
      <c>
        <v>0</v>
      </c>
      <c>
        <v>101</v>
      </c>
      <c>
        <v>0</v>
      </c>
      <c>
        <v>0</v>
      </c>
      <c>
        <v>0</v>
      </c>
      <c>
        <v>94.463055</v>
      </c>
      <c>
        <v>0</v>
      </c>
      <c>
        <v>0</v>
      </c>
    </row>
    <row>
      <c>
        <is>
          <t>1626423</t>
        </is>
      </c>
      <c>
        <v>1</v>
      </c>
      <c>
        <is>
          <t>İZMİR</t>
        </is>
      </c>
      <c>
        <v>BAYRAKLI</v>
      </c>
      <c>
        <is>
          <t>K-3900 35-02-K03900_99388552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12:47:16</t>
        </is>
      </c>
      <c>
        <is>
          <t>29.12.2020 15:04:59</t>
        </is>
      </c>
      <c>
        <v>2.295277777</v>
      </c>
      <c>
        <v>0</v>
      </c>
      <c>
        <v>1</v>
      </c>
      <c>
        <v>0</v>
      </c>
      <c>
        <v>0</v>
      </c>
      <c>
        <v>0</v>
      </c>
      <c>
        <v>2.295278</v>
      </c>
      <c>
        <v>0</v>
      </c>
      <c>
        <v>0</v>
      </c>
    </row>
    <row>
      <c>
        <is>
          <t>1600867</t>
        </is>
      </c>
      <c>
        <v>1</v>
      </c>
      <c>
        <is>
          <t>İZMİR</t>
        </is>
      </c>
      <c>
        <v>BAYRAKLI</v>
      </c>
      <c>
        <is>
          <t>K-744 35-02-K00744_910037122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12:22:36</t>
        </is>
      </c>
      <c>
        <is>
          <t>04.12.2020 13:44:04</t>
        </is>
      </c>
      <c>
        <v>1.357777777</v>
      </c>
      <c>
        <v>0</v>
      </c>
      <c>
        <v>1</v>
      </c>
      <c>
        <v>0</v>
      </c>
      <c>
        <v>0</v>
      </c>
      <c>
        <v>0</v>
      </c>
      <c>
        <v>1.357778</v>
      </c>
      <c>
        <v>0</v>
      </c>
      <c>
        <v>0</v>
      </c>
    </row>
    <row>
      <c>
        <is>
          <t>1623533</t>
        </is>
      </c>
      <c>
        <v>1</v>
      </c>
      <c>
        <is>
          <t>İZMİR</t>
        </is>
      </c>
      <c>
        <v>BALÇOVA</v>
      </c>
      <c>
        <is>
          <t>M-2525 (YATIRIM REZERVE) 35-07-M02525_912485974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11:36:00</t>
        </is>
      </c>
      <c>
        <is>
          <t>23.12.2020 13:15:37</t>
        </is>
      </c>
      <c>
        <v>1.660277777</v>
      </c>
      <c>
        <v>0</v>
      </c>
      <c>
        <v>11</v>
      </c>
      <c>
        <v>0</v>
      </c>
      <c>
        <v>0</v>
      </c>
      <c>
        <v>0</v>
      </c>
      <c>
        <v>18.263056</v>
      </c>
      <c>
        <v>0</v>
      </c>
      <c>
        <v>0</v>
      </c>
    </row>
    <row>
      <c>
        <is>
          <t>1609029</t>
        </is>
      </c>
      <c>
        <v>1</v>
      </c>
      <c>
        <is>
          <t>İZMİR</t>
        </is>
      </c>
      <c>
        <v>BALÇOVA</v>
      </c>
      <c>
        <is>
          <t>M-2139 35-07-M02139_99229794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09:35:40</t>
        </is>
      </c>
      <c>
        <is>
          <t>14.12.2020 23:28:22</t>
        </is>
      </c>
      <c>
        <v>13.878333333</v>
      </c>
      <c>
        <v>0</v>
      </c>
      <c>
        <v>18</v>
      </c>
      <c>
        <v>0</v>
      </c>
      <c>
        <v>0</v>
      </c>
      <c>
        <v>0</v>
      </c>
      <c>
        <v>249.81</v>
      </c>
      <c>
        <v>0</v>
      </c>
      <c>
        <v>0</v>
      </c>
    </row>
    <row>
      <c>
        <is>
          <t>1623836</t>
        </is>
      </c>
      <c>
        <v>1</v>
      </c>
      <c>
        <is>
          <t>İZMİR</t>
        </is>
      </c>
      <c>
        <v>KEMALPAŞA</v>
      </c>
      <c>
        <is>
          <t>SÜTÇÜLER TR-2 35-27-M00406_A_56381804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07:23:20</t>
        </is>
      </c>
      <c>
        <is>
          <t>24.12.2020 15:14:04</t>
        </is>
      </c>
      <c>
        <v>7.845555555</v>
      </c>
      <c>
        <v>0</v>
      </c>
      <c>
        <v>0</v>
      </c>
      <c>
        <v>0</v>
      </c>
      <c>
        <v>251</v>
      </c>
      <c>
        <v>0</v>
      </c>
      <c>
        <v>0</v>
      </c>
      <c>
        <v>0</v>
      </c>
      <c>
        <v>1969.234444</v>
      </c>
    </row>
    <row>
      <c>
        <is>
          <t>1624278</t>
        </is>
      </c>
      <c>
        <v>1</v>
      </c>
      <c>
        <is>
          <t>İZMİR</t>
        </is>
      </c>
      <c>
        <v>KEMALPAŞA</v>
      </c>
      <c>
        <is>
          <t>SÜTÇÜLER TR-2 35-27-M00406_A_56381804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19:32:43</t>
        </is>
      </c>
      <c>
        <is>
          <t>24.12.2020 21:38:54</t>
        </is>
      </c>
      <c>
        <v>2.103055555</v>
      </c>
      <c>
        <v>0</v>
      </c>
      <c>
        <v>0</v>
      </c>
      <c>
        <v>0</v>
      </c>
      <c>
        <v>251</v>
      </c>
      <c>
        <v>0</v>
      </c>
      <c>
        <v>0</v>
      </c>
      <c>
        <v>0</v>
      </c>
      <c>
        <v>527.866944</v>
      </c>
    </row>
    <row>
      <c>
        <is>
          <t>1609673</t>
        </is>
      </c>
      <c>
        <v>1</v>
      </c>
      <c>
        <is>
          <t>İZMİR</t>
        </is>
      </c>
      <c>
        <v>KEMALPAŞA</v>
      </c>
      <c>
        <is>
          <t>İZELTAŞ KÖK 35-27-M00808_İZELTAŞ M04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15.12.2020 09:13:42</t>
        </is>
      </c>
      <c>
        <is>
          <t>15.12.2020 09:16:00</t>
        </is>
      </c>
      <c>
        <v>0.038123888</v>
      </c>
      <c>
        <v>0</v>
      </c>
      <c>
        <v>0</v>
      </c>
      <c>
        <v>1</v>
      </c>
      <c>
        <v>0</v>
      </c>
      <c>
        <v>0</v>
      </c>
      <c>
        <v>0</v>
      </c>
      <c>
        <v>0.038124</v>
      </c>
      <c>
        <v>0</v>
      </c>
    </row>
    <row>
      <c>
        <is>
          <t>1608436</t>
        </is>
      </c>
      <c>
        <v>1</v>
      </c>
      <c>
        <is>
          <t>İZMİR</t>
        </is>
      </c>
      <c>
        <v>KEMALPAŞA</v>
      </c>
      <c>
        <is>
          <t>YUKARI SÜTÇÜLER KÖYÜ TR-1 35-27-M00410_Ayırıcı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16:06:39</t>
        </is>
      </c>
      <c>
        <is>
          <t>13.12.2020 22:13:00</t>
        </is>
      </c>
      <c>
        <v>6.105833333</v>
      </c>
      <c>
        <v>0</v>
      </c>
      <c>
        <v>0</v>
      </c>
      <c>
        <v>1</v>
      </c>
      <c>
        <v>99</v>
      </c>
      <c>
        <v>0</v>
      </c>
      <c>
        <v>0</v>
      </c>
      <c>
        <v>6.105833</v>
      </c>
      <c>
        <v>604.4775</v>
      </c>
    </row>
    <row>
      <c>
        <is>
          <t>1624166</t>
        </is>
      </c>
      <c>
        <v>1</v>
      </c>
      <c>
        <is>
          <t>İZMİR</t>
        </is>
      </c>
      <c>
        <v>KEMALPAŞA</v>
      </c>
      <c>
        <is>
          <t>SÜTÇÜLER TR-2 35-27-M00406_A_56381804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15:29:23</t>
        </is>
      </c>
      <c>
        <is>
          <t>24.12.2020 17:41:47</t>
        </is>
      </c>
      <c>
        <v>2.206666666</v>
      </c>
      <c>
        <v>0</v>
      </c>
      <c>
        <v>0</v>
      </c>
      <c>
        <v>0</v>
      </c>
      <c>
        <v>251</v>
      </c>
      <c>
        <v>0</v>
      </c>
      <c>
        <v>0</v>
      </c>
      <c>
        <v>0</v>
      </c>
      <c>
        <v>553.873333</v>
      </c>
    </row>
    <row>
      <c>
        <is>
          <t>1604079</t>
        </is>
      </c>
      <c>
        <v>1</v>
      </c>
      <c>
        <is>
          <t>İZMİR</t>
        </is>
      </c>
      <c>
        <v>SELÇUK</v>
      </c>
      <c>
        <is>
          <t>DM-4/TR-2 35-13-L00057_946423256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23:20:10</t>
        </is>
      </c>
      <c>
        <is>
          <t>08.12.2020 23:53:46</t>
        </is>
      </c>
      <c>
        <v>0.56</v>
      </c>
      <c>
        <v>0</v>
      </c>
      <c>
        <v>2</v>
      </c>
      <c>
        <v>0</v>
      </c>
      <c>
        <v>0</v>
      </c>
      <c>
        <v>0</v>
      </c>
      <c>
        <v>1.12</v>
      </c>
      <c>
        <v>0</v>
      </c>
      <c>
        <v>0</v>
      </c>
    </row>
    <row>
      <c>
        <is>
          <t>1623119</t>
        </is>
      </c>
      <c>
        <v>1</v>
      </c>
      <c>
        <is>
          <t>İZMİR</t>
        </is>
      </c>
      <c>
        <v>KEMALPAŞA</v>
      </c>
      <c>
        <is>
          <t>SÜTÇÜLER TR-2 35-27-M00406_913412094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13:52:02</t>
        </is>
      </c>
      <c>
        <is>
          <t>22.12.2020 16:46:33</t>
        </is>
      </c>
      <c>
        <v>2.908611111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8.725833</v>
      </c>
    </row>
    <row>
      <c>
        <is>
          <t>1605717</t>
        </is>
      </c>
      <c>
        <v>1</v>
      </c>
      <c>
        <is>
          <t>İZMİR</t>
        </is>
      </c>
      <c>
        <v>BALÇOVA</v>
      </c>
      <c>
        <is>
          <t>K-1266 35-07-K01266_Ayırıcı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09:03:19</t>
        </is>
      </c>
      <c>
        <is>
          <t>11.12.2020 11:50:00</t>
        </is>
      </c>
      <c>
        <v>2.778055555</v>
      </c>
      <c>
        <v>0</v>
      </c>
      <c>
        <v>0</v>
      </c>
      <c>
        <v>1</v>
      </c>
      <c>
        <v>143</v>
      </c>
      <c>
        <v>0</v>
      </c>
      <c>
        <v>0</v>
      </c>
      <c>
        <v>2.778056</v>
      </c>
      <c>
        <v>397.261944</v>
      </c>
    </row>
    <row>
      <c>
        <is>
          <t>1599870</t>
        </is>
      </c>
      <c>
        <v>1</v>
      </c>
      <c>
        <is>
          <t>İZMİR</t>
        </is>
      </c>
      <c>
        <v>BALÇOVA</v>
      </c>
      <c>
        <is>
          <t>K-2806 35-07-K02806_TRAFO / K-808 / K-3425-K01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11:58:00</t>
        </is>
      </c>
      <c>
        <is>
          <t>02.12.2020 19:11:53</t>
        </is>
      </c>
      <c>
        <v>7.231388888</v>
      </c>
      <c>
        <v>1</v>
      </c>
      <c>
        <v>361</v>
      </c>
      <c>
        <v>0</v>
      </c>
      <c>
        <v>0</v>
      </c>
      <c>
        <v>7.231389</v>
      </c>
      <c>
        <v>2610.531389</v>
      </c>
      <c>
        <v>0</v>
      </c>
      <c>
        <v>0</v>
      </c>
    </row>
    <row>
      <c>
        <is>
          <t>1599494</t>
        </is>
      </c>
      <c>
        <v>1</v>
      </c>
      <c>
        <is>
          <t>İZMİR</t>
        </is>
      </c>
      <c>
        <v>BALÇOVA</v>
      </c>
      <c>
        <is>
          <t>K-2806 35-07-K02806_TRAFO / K-808 / K-3425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09:07:54</t>
        </is>
      </c>
      <c>
        <is>
          <t>02.12.2020 11:57:15</t>
        </is>
      </c>
      <c>
        <v>2.8225</v>
      </c>
      <c>
        <v>1</v>
      </c>
      <c>
        <v>361</v>
      </c>
      <c>
        <v>0</v>
      </c>
      <c>
        <v>0</v>
      </c>
      <c>
        <v>2.8225</v>
      </c>
      <c>
        <v>1018.9225</v>
      </c>
      <c>
        <v>0</v>
      </c>
      <c>
        <v>0</v>
      </c>
    </row>
    <row>
      <c>
        <is>
          <t>1605122</t>
        </is>
      </c>
      <c>
        <v>1</v>
      </c>
      <c>
        <is>
          <t>İZMİR</t>
        </is>
      </c>
      <c>
        <v>TİRE</v>
      </c>
      <c>
        <is>
          <t>DM-1/21 35-29-M00021_35-29-M00021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14:29:58</t>
        </is>
      </c>
      <c>
        <is>
          <t>10.12.2020 15:20:24</t>
        </is>
      </c>
      <c>
        <v>0.840555555</v>
      </c>
      <c>
        <v>2</v>
      </c>
      <c>
        <v>53</v>
      </c>
      <c>
        <v>0</v>
      </c>
      <c>
        <v>0</v>
      </c>
      <c>
        <v>1.681111</v>
      </c>
      <c>
        <v>44.549444</v>
      </c>
      <c>
        <v>0</v>
      </c>
      <c>
        <v>0</v>
      </c>
    </row>
    <row>
      <c>
        <is>
          <t>1606582</t>
        </is>
      </c>
      <c>
        <v>1</v>
      </c>
      <c>
        <is>
          <t>İZMİR</t>
        </is>
      </c>
      <c>
        <v>TİRE</v>
      </c>
      <c>
        <is>
          <t>TİRE İM-DM-1 35-29-A00001_GÖKÇEN SULAMA-M26 M26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03:19:12</t>
        </is>
      </c>
      <c>
        <is>
          <t>12.12.2020 05:28:50</t>
        </is>
      </c>
      <c>
        <v>2.160555555</v>
      </c>
      <c>
        <v>1</v>
      </c>
      <c>
        <v>0</v>
      </c>
      <c>
        <v>47</v>
      </c>
      <c>
        <v>252</v>
      </c>
      <c>
        <v>2.160556</v>
      </c>
      <c>
        <v>0</v>
      </c>
      <c>
        <v>101.546111</v>
      </c>
      <c>
        <v>544.46</v>
      </c>
    </row>
    <row>
      <c>
        <is>
          <t>1608445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16:53:13</t>
        </is>
      </c>
      <c>
        <is>
          <t>13.12.2020 17:08:42</t>
        </is>
      </c>
      <c>
        <v>0.258055555</v>
      </c>
      <c>
        <v>0</v>
      </c>
      <c>
        <v>74</v>
      </c>
      <c>
        <v>75</v>
      </c>
      <c>
        <v>214</v>
      </c>
      <c>
        <v>0</v>
      </c>
      <c>
        <v>19.096111</v>
      </c>
      <c>
        <v>19.354167</v>
      </c>
      <c>
        <v>55.223889</v>
      </c>
    </row>
    <row>
      <c>
        <is>
          <t>1608876</t>
        </is>
      </c>
      <c>
        <v>1</v>
      </c>
      <c>
        <is>
          <t>İZMİR</t>
        </is>
      </c>
      <c>
        <v>TİRE</v>
      </c>
      <c>
        <is>
          <t>TİRE İM-DM-1 35-29-A00001_BOYNUYOĞUN-L04 L04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14.12.2020 07:14:24</t>
        </is>
      </c>
      <c>
        <is>
          <t>14.12.2020 07:32:31</t>
        </is>
      </c>
      <c>
        <v>0.301944444</v>
      </c>
      <c>
        <v>21</v>
      </c>
      <c>
        <v>23</v>
      </c>
      <c>
        <v>139</v>
      </c>
      <c>
        <v>2935</v>
      </c>
      <c>
        <v>6.340833</v>
      </c>
      <c>
        <v>6.944722</v>
      </c>
      <c>
        <v>41.970278</v>
      </c>
      <c>
        <v>886.206943</v>
      </c>
    </row>
    <row>
      <c>
        <is>
          <t>1609723</t>
        </is>
      </c>
      <c>
        <v>1</v>
      </c>
      <c>
        <is>
          <t>İZMİR</t>
        </is>
      </c>
      <c>
        <v>TİRE</v>
      </c>
      <c>
        <is>
          <t>TİRE TM 35-29-A00003_BAYINDIR M25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10:14:34</t>
        </is>
      </c>
      <c>
        <is>
          <t>15.12.2020 10:20:00</t>
        </is>
      </c>
      <c>
        <v>0.090555555</v>
      </c>
      <c>
        <v>69</v>
      </c>
      <c>
        <v>18392</v>
      </c>
      <c>
        <v>399</v>
      </c>
      <c>
        <v>701</v>
      </c>
      <c>
        <v>6.248333</v>
      </c>
      <c>
        <v>1665.497768</v>
      </c>
      <c>
        <v>36.131666</v>
      </c>
      <c>
        <v>63.479444</v>
      </c>
    </row>
    <row>
      <c>
        <is>
          <t>1610278</t>
        </is>
      </c>
      <c>
        <v>1</v>
      </c>
      <c>
        <is>
          <t>İZMİR</t>
        </is>
      </c>
      <c>
        <v>TİRE</v>
      </c>
      <c>
        <is>
          <t>TİRE İM-DM-1 35-29-A00001_TİRE ŞEHİR-4-L21 L21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07:07:54</t>
        </is>
      </c>
      <c>
        <is>
          <t>17.12.2020 07:39:33</t>
        </is>
      </c>
      <c>
        <v>0.5275</v>
      </c>
      <c>
        <v>43</v>
      </c>
      <c>
        <v>7162</v>
      </c>
      <c>
        <v>2</v>
      </c>
      <c>
        <v>113</v>
      </c>
      <c>
        <v>22.6825</v>
      </c>
      <c>
        <v>3777.955</v>
      </c>
      <c>
        <v>1.055</v>
      </c>
      <c>
        <v>59.6075</v>
      </c>
    </row>
    <row>
      <c>
        <is>
          <t>1626791</t>
        </is>
      </c>
      <c>
        <v>1</v>
      </c>
      <c>
        <is>
          <t>İZMİR</t>
        </is>
      </c>
      <c>
        <v>TİRE</v>
      </c>
      <c>
        <is>
          <t>TİRE İM-DM-1 35-29-A00001_TOKİ-M24 M24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30.12.2020 10:27:44</t>
        </is>
      </c>
      <c>
        <is>
          <t>30.12.2020 14:29:19</t>
        </is>
      </c>
      <c>
        <v>4.026388888</v>
      </c>
      <c>
        <v>8</v>
      </c>
      <c>
        <v>1047</v>
      </c>
      <c>
        <v>0</v>
      </c>
      <c>
        <v>0</v>
      </c>
      <c>
        <v>32.211111</v>
      </c>
      <c>
        <v>4215.629166</v>
      </c>
      <c>
        <v>0</v>
      </c>
      <c>
        <v>0</v>
      </c>
    </row>
    <row>
      <c>
        <is>
          <t>1605227</t>
        </is>
      </c>
      <c>
        <v>1</v>
      </c>
      <c>
        <is>
          <t>İZMİR</t>
        </is>
      </c>
      <c>
        <v>TİRE</v>
      </c>
      <c>
        <is>
          <t>TİRE İM-DM-1 35-29-A00001_DM-2 M06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10.12.2020 16:29:53</t>
        </is>
      </c>
      <c>
        <is>
          <t>10.12.2020 16:49:33</t>
        </is>
      </c>
      <c>
        <v>0.327777777</v>
      </c>
      <c>
        <v>73</v>
      </c>
      <c>
        <v>13859</v>
      </c>
      <c>
        <v>0</v>
      </c>
      <c>
        <v>2</v>
      </c>
      <c>
        <v>23.927778</v>
      </c>
      <c>
        <v>4542.672211</v>
      </c>
      <c>
        <v>0</v>
      </c>
      <c>
        <v>0.655556</v>
      </c>
    </row>
    <row>
      <c>
        <is>
          <t>1604931</t>
        </is>
      </c>
      <c>
        <v>1</v>
      </c>
      <c>
        <is>
          <t>İZMİR</t>
        </is>
      </c>
      <c>
        <v>TİRE</v>
      </c>
      <c>
        <is>
          <t>TİRE İM-DM-1 35-29-A00001_DM-2-M06 M06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10.12.2020 11:38:13</t>
        </is>
      </c>
      <c>
        <is>
          <t>10.12.2020 11:58:00</t>
        </is>
      </c>
      <c>
        <v>0.329722222</v>
      </c>
      <c>
        <v>73</v>
      </c>
      <c>
        <v>13859</v>
      </c>
      <c>
        <v>0</v>
      </c>
      <c>
        <v>2</v>
      </c>
      <c>
        <v>24.069722</v>
      </c>
      <c>
        <v>4569.620275</v>
      </c>
      <c>
        <v>0</v>
      </c>
      <c>
        <v>0.659444</v>
      </c>
    </row>
    <row>
      <c>
        <is>
          <t>1603759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13:54:16</t>
        </is>
      </c>
      <c>
        <is>
          <t>08.12.2020 13:58:45</t>
        </is>
      </c>
      <c>
        <v>0.074722222</v>
      </c>
      <c>
        <v>0</v>
      </c>
      <c>
        <v>74</v>
      </c>
      <c>
        <v>75</v>
      </c>
      <c>
        <v>214</v>
      </c>
      <c>
        <v>0</v>
      </c>
      <c>
        <v>5.529444</v>
      </c>
      <c>
        <v>5.604167</v>
      </c>
      <c>
        <v>15.990556</v>
      </c>
    </row>
    <row>
      <c>
        <is>
          <t>1602447</t>
        </is>
      </c>
      <c>
        <v>1</v>
      </c>
      <c>
        <is>
          <t>İZMİR</t>
        </is>
      </c>
      <c>
        <v>TİRE</v>
      </c>
      <c>
        <is>
          <t>TİRE İM-DM-1 35-29-A00001_DM-1/51-M17 M17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15:30:52</t>
        </is>
      </c>
      <c>
        <is>
          <t>06.12.2020 15:57:37</t>
        </is>
      </c>
      <c>
        <v>0.445833333</v>
      </c>
      <c>
        <v>33</v>
      </c>
      <c>
        <v>6484</v>
      </c>
      <c>
        <v>0</v>
      </c>
      <c>
        <v>5</v>
      </c>
      <c>
        <v>14.7125</v>
      </c>
      <c>
        <v>2890.783331</v>
      </c>
      <c>
        <v>0</v>
      </c>
      <c>
        <v>2.229167</v>
      </c>
    </row>
    <row>
      <c>
        <is>
          <t>1602426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14:58:45</t>
        </is>
      </c>
      <c>
        <is>
          <t>06.12.2020 15:09:24</t>
        </is>
      </c>
      <c>
        <v>0.1775</v>
      </c>
      <c>
        <v>0</v>
      </c>
      <c>
        <v>74</v>
      </c>
      <c>
        <v>75</v>
      </c>
      <c>
        <v>214</v>
      </c>
      <c>
        <v>0</v>
      </c>
      <c>
        <v>13.135</v>
      </c>
      <c>
        <v>13.3125</v>
      </c>
      <c>
        <v>37.985</v>
      </c>
    </row>
    <row>
      <c>
        <is>
          <t>1601780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09:02:55</t>
        </is>
      </c>
      <c>
        <is>
          <t>06.12.2020 09:11:48</t>
        </is>
      </c>
      <c>
        <v>0.148055555</v>
      </c>
      <c>
        <v>0</v>
      </c>
      <c>
        <v>74</v>
      </c>
      <c>
        <v>75</v>
      </c>
      <c>
        <v>214</v>
      </c>
      <c>
        <v>0</v>
      </c>
      <c>
        <v>10.956111</v>
      </c>
      <c>
        <v>11.104167</v>
      </c>
      <c>
        <v>31.683889</v>
      </c>
    </row>
    <row>
      <c>
        <is>
          <t>1602500</t>
        </is>
      </c>
      <c>
        <v>1</v>
      </c>
      <c>
        <is>
          <t>İZMİR</t>
        </is>
      </c>
      <c>
        <v>TİRE</v>
      </c>
      <c>
        <is>
          <t>DM-1/38 35-29-M00038_DM-1/53-M01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16:46:05</t>
        </is>
      </c>
      <c>
        <is>
          <t>06.12.2020 18:08:31</t>
        </is>
      </c>
      <c>
        <v>1.373888888</v>
      </c>
      <c>
        <v>3</v>
      </c>
      <c>
        <v>1</v>
      </c>
      <c>
        <v>0</v>
      </c>
      <c>
        <v>0</v>
      </c>
      <c>
        <v>4.121667</v>
      </c>
      <c>
        <v>1.373889</v>
      </c>
      <c>
        <v>0</v>
      </c>
      <c>
        <v>0</v>
      </c>
    </row>
    <row>
      <c>
        <is>
          <t>1603666</t>
        </is>
      </c>
      <c>
        <v>1</v>
      </c>
      <c>
        <is>
          <t>İZMİR</t>
        </is>
      </c>
      <c>
        <v>TİRE</v>
      </c>
      <c>
        <is>
          <t>TİRE İM-DM-1 35-29-A00001_DM-1/66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08.12.2020 10:10:00</t>
        </is>
      </c>
      <c>
        <is>
          <t>08.12.2020 10:37:00</t>
        </is>
      </c>
      <c>
        <v>0.45</v>
      </c>
      <c>
        <v>1</v>
      </c>
      <c>
        <v>201</v>
      </c>
      <c>
        <v>36</v>
      </c>
      <c>
        <v>133</v>
      </c>
      <c>
        <v>0.45</v>
      </c>
      <c>
        <v>90.45</v>
      </c>
      <c>
        <v>16.2</v>
      </c>
      <c>
        <v>59.85</v>
      </c>
    </row>
    <row>
      <c>
        <is>
          <t>1600043</t>
        </is>
      </c>
      <c>
        <v>1</v>
      </c>
      <c>
        <is>
          <t>İZMİR</t>
        </is>
      </c>
      <c>
        <v>TİRE</v>
      </c>
      <c>
        <is>
          <t>TİRE İM-DM-1 35-29-A00001_GÖKÇEN SULAMA-M26 M26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09:17:28</t>
        </is>
      </c>
      <c>
        <is>
          <t>03.12.2020 10:20:06</t>
        </is>
      </c>
      <c>
        <v>1.043888888</v>
      </c>
      <c>
        <v>1</v>
      </c>
      <c>
        <v>0</v>
      </c>
      <c>
        <v>47</v>
      </c>
      <c>
        <v>252</v>
      </c>
      <c>
        <v>1.043889</v>
      </c>
      <c>
        <v>0</v>
      </c>
      <c>
        <v>49.062778</v>
      </c>
      <c>
        <v>263.06</v>
      </c>
    </row>
    <row>
      <c>
        <is>
          <t>1600082</t>
        </is>
      </c>
      <c>
        <v>1</v>
      </c>
      <c>
        <is>
          <t>İZMİR</t>
        </is>
      </c>
      <c>
        <v>TİRE</v>
      </c>
      <c>
        <is>
          <t>TİRE İM-DM-1 35-29-A00001_DEREBAŞI-M25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09:48:45</t>
        </is>
      </c>
      <c>
        <is>
          <t>03.12.2020 10:13:00</t>
        </is>
      </c>
      <c>
        <v>0.404166666</v>
      </c>
      <c>
        <v>12</v>
      </c>
      <c>
        <v>0</v>
      </c>
      <c>
        <v>32</v>
      </c>
      <c>
        <v>105</v>
      </c>
      <c>
        <v>4.85</v>
      </c>
      <c>
        <v>0</v>
      </c>
      <c>
        <v>12.933333</v>
      </c>
      <c>
        <v>42.4375</v>
      </c>
    </row>
    <row>
      <c>
        <is>
          <t>1604933</t>
        </is>
      </c>
      <c>
        <v>1</v>
      </c>
      <c>
        <is>
          <t>İZMİR</t>
        </is>
      </c>
      <c>
        <v>TİRE</v>
      </c>
      <c>
        <is>
          <t>DM-1/25 35-29-M00025_TİRE İM-DM1-M01 M01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10.12.2020 11:39:21</t>
        </is>
      </c>
      <c>
        <is>
          <t>10.12.2020 12:59:00</t>
        </is>
      </c>
      <c>
        <v>1.3275</v>
      </c>
      <c>
        <v>19</v>
      </c>
      <c>
        <v>3514</v>
      </c>
      <c>
        <v>0</v>
      </c>
      <c>
        <v>2</v>
      </c>
      <c>
        <v>25.2225</v>
      </c>
      <c>
        <v>4664.835</v>
      </c>
      <c>
        <v>0</v>
      </c>
      <c>
        <v>2.655</v>
      </c>
    </row>
    <row>
      <c>
        <is>
          <t>1626628</t>
        </is>
      </c>
      <c>
        <v>1</v>
      </c>
      <c>
        <is>
          <t>İZMİR</t>
        </is>
      </c>
      <c>
        <v>TİRE</v>
      </c>
      <c>
        <is>
          <t>TİRE İM-DM-1 35-29-A00001_DM-2-M06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19:26:06</t>
        </is>
      </c>
      <c>
        <is>
          <t>29.12.2020 19:39:05</t>
        </is>
      </c>
      <c>
        <v>0.216388888</v>
      </c>
      <c>
        <v>73</v>
      </c>
      <c>
        <v>13857</v>
      </c>
      <c>
        <v>0</v>
      </c>
      <c>
        <v>2</v>
      </c>
      <c>
        <v>15.796389</v>
      </c>
      <c>
        <v>2998.500821</v>
      </c>
      <c>
        <v>0</v>
      </c>
      <c>
        <v>0.432778</v>
      </c>
    </row>
    <row>
      <c>
        <is>
          <t>1624070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13:25:35</t>
        </is>
      </c>
      <c>
        <is>
          <t>24.12.2020 13:34:30</t>
        </is>
      </c>
      <c>
        <v>0.148611111</v>
      </c>
      <c>
        <v>0</v>
      </c>
      <c>
        <v>74</v>
      </c>
      <c>
        <v>75</v>
      </c>
      <c>
        <v>214</v>
      </c>
      <c>
        <v>0</v>
      </c>
      <c>
        <v>10.997222</v>
      </c>
      <c>
        <v>11.145833</v>
      </c>
      <c>
        <v>31.802778</v>
      </c>
    </row>
    <row>
      <c>
        <is>
          <t>1611294</t>
        </is>
      </c>
      <c>
        <v>1</v>
      </c>
      <c>
        <is>
          <t>İZMİR</t>
        </is>
      </c>
      <c>
        <v>TİRE</v>
      </c>
      <c>
        <is>
          <t>TİRE İM-DM-1 35-29-A00001_TOKİ M24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15:15:08</t>
        </is>
      </c>
      <c>
        <is>
          <t>18.12.2020 17:04:01</t>
        </is>
      </c>
      <c>
        <v>1.814722222</v>
      </c>
      <c>
        <v>8</v>
      </c>
      <c>
        <v>1047</v>
      </c>
      <c>
        <v>0</v>
      </c>
      <c>
        <v>0</v>
      </c>
      <c>
        <v>14.517778</v>
      </c>
      <c>
        <v>1900.014166</v>
      </c>
      <c>
        <v>0</v>
      </c>
      <c>
        <v>0</v>
      </c>
    </row>
    <row>
      <c>
        <is>
          <t>1623256</t>
        </is>
      </c>
      <c>
        <v>1</v>
      </c>
      <c>
        <is>
          <t>İZMİR</t>
        </is>
      </c>
      <c>
        <v>TİRE</v>
      </c>
      <c>
        <is>
          <t>TİRE İM-DM-1 35-29-A00001_BOYNUYOĞUN-L04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17:22:43</t>
        </is>
      </c>
      <c>
        <is>
          <t>22.12.2020 17:30:28</t>
        </is>
      </c>
      <c>
        <v>0.129166666</v>
      </c>
      <c>
        <v>21</v>
      </c>
      <c>
        <v>23</v>
      </c>
      <c>
        <v>139</v>
      </c>
      <c>
        <v>2935</v>
      </c>
      <c>
        <v>2.7125</v>
      </c>
      <c>
        <v>2.970833</v>
      </c>
      <c>
        <v>17.954167</v>
      </c>
      <c>
        <v>379.104165</v>
      </c>
    </row>
    <row>
      <c>
        <is>
          <t>1605191</t>
        </is>
      </c>
      <c>
        <v>1</v>
      </c>
      <c>
        <is>
          <t>İZMİR</t>
        </is>
      </c>
      <c>
        <v>TİRE</v>
      </c>
      <c>
        <is>
          <t>TİRE İM-DM-1 35-29-A00001_DM-2-M06 M06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10.12.2020 16:06:37</t>
        </is>
      </c>
      <c>
        <is>
          <t>10.12.2020 16:23:31</t>
        </is>
      </c>
      <c>
        <v>0.281666666</v>
      </c>
      <c>
        <v>73</v>
      </c>
      <c>
        <v>13859</v>
      </c>
      <c>
        <v>0</v>
      </c>
      <c>
        <v>2</v>
      </c>
      <c>
        <v>20.561667</v>
      </c>
      <c>
        <v>3903.618324</v>
      </c>
      <c>
        <v>0</v>
      </c>
      <c>
        <v>0.563333</v>
      </c>
    </row>
    <row>
      <c>
        <is>
          <t>1604675</t>
        </is>
      </c>
      <c>
        <v>1</v>
      </c>
      <c>
        <is>
          <t>İZMİR</t>
        </is>
      </c>
      <c>
        <v>TİRE</v>
      </c>
      <c>
        <is>
          <t>TİRE İM-DM-1 35-29-A00001_BOYNUYOĞUN-L04 L04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10.12.2020 05:54:07</t>
        </is>
      </c>
      <c>
        <is>
          <t>10.12.2020 06:40:03</t>
        </is>
      </c>
      <c>
        <v>0.765555555</v>
      </c>
      <c>
        <v>19</v>
      </c>
      <c>
        <v>11</v>
      </c>
      <c>
        <v>126</v>
      </c>
      <c>
        <v>2506</v>
      </c>
      <c>
        <v>14.545556</v>
      </c>
      <c>
        <v>8.421111</v>
      </c>
      <c>
        <v>96.46</v>
      </c>
      <c>
        <v>1918.482221</v>
      </c>
    </row>
    <row>
      <c>
        <is>
          <t>1602465</t>
        </is>
      </c>
      <c>
        <v>1</v>
      </c>
      <c>
        <is>
          <t>İZMİR</t>
        </is>
      </c>
      <c>
        <v>TİRE</v>
      </c>
      <c>
        <is>
          <t>TİRE İM-DM-1 35-29-A00001_DM-1/51-M17 M17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15:58:58</t>
        </is>
      </c>
      <c>
        <is>
          <t>06.12.2020 16:12:12</t>
        </is>
      </c>
      <c>
        <v>0.220555555</v>
      </c>
      <c>
        <v>33</v>
      </c>
      <c>
        <v>6484</v>
      </c>
      <c>
        <v>0</v>
      </c>
      <c>
        <v>5</v>
      </c>
      <c>
        <v>7.278333</v>
      </c>
      <c>
        <v>1430.082219</v>
      </c>
      <c>
        <v>0</v>
      </c>
      <c>
        <v>1.102778</v>
      </c>
    </row>
    <row>
      <c>
        <is>
          <t>1602476</t>
        </is>
      </c>
      <c>
        <v>1</v>
      </c>
      <c>
        <is>
          <t>İZMİR</t>
        </is>
      </c>
      <c>
        <v>TİRE</v>
      </c>
      <c>
        <is>
          <t>TİRE İM-DM-1 35-29-A00001_DM-3 (DM-2 KESİKBAŞ)-M13 M13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16:17:25</t>
        </is>
      </c>
      <c>
        <is>
          <t>06.12.2020 16:29:23</t>
        </is>
      </c>
      <c>
        <v>0.199444444</v>
      </c>
      <c>
        <v>26</v>
      </c>
      <c>
        <v>5717</v>
      </c>
      <c>
        <v>5</v>
      </c>
      <c>
        <v>206</v>
      </c>
      <c>
        <v>5.185556</v>
      </c>
      <c>
        <v>1140.223886</v>
      </c>
      <c>
        <v>0.997222</v>
      </c>
      <c>
        <v>41.085555</v>
      </c>
    </row>
    <row>
      <c>
        <is>
          <t>1605232</t>
        </is>
      </c>
      <c>
        <v>1</v>
      </c>
      <c>
        <is>
          <t>İZMİR</t>
        </is>
      </c>
      <c>
        <v>TİRE</v>
      </c>
      <c>
        <is>
          <t>TİRE İM-DM-1 35-29-A00001_DM-3 (DM-2 KESİKBAŞ)-M13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16:46:39</t>
        </is>
      </c>
      <c>
        <is>
          <t>10.12.2020 17:05:00</t>
        </is>
      </c>
      <c>
        <v>0.305833333</v>
      </c>
      <c>
        <v>26</v>
      </c>
      <c>
        <v>5717</v>
      </c>
      <c>
        <v>5</v>
      </c>
      <c>
        <v>206</v>
      </c>
      <c>
        <v>7.951667</v>
      </c>
      <c>
        <v>1748.449165</v>
      </c>
      <c>
        <v>1.529167</v>
      </c>
      <c>
        <v>63.001667</v>
      </c>
    </row>
    <row>
      <c>
        <is>
          <t>1607426</t>
        </is>
      </c>
      <c>
        <v>1</v>
      </c>
      <c>
        <is>
          <t>İZMİR</t>
        </is>
      </c>
      <c>
        <v>TİRE</v>
      </c>
      <c>
        <is>
          <t>TİRE TM 35-29-A00003_SELATİN TÜNELİ-M19 M19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16:53:00</t>
        </is>
      </c>
      <c>
        <is>
          <t>12.12.2020 19:07:30</t>
        </is>
      </c>
      <c>
        <v>2.241666666</v>
      </c>
      <c>
        <v>0</v>
      </c>
      <c>
        <v>0</v>
      </c>
      <c>
        <v>17</v>
      </c>
      <c>
        <v>0</v>
      </c>
      <c>
        <v>0</v>
      </c>
      <c>
        <v>0</v>
      </c>
      <c>
        <v>38.108333</v>
      </c>
      <c>
        <v>0</v>
      </c>
    </row>
    <row>
      <c>
        <is>
          <t>1602479</t>
        </is>
      </c>
      <c>
        <v>1</v>
      </c>
      <c>
        <is>
          <t>İZMİR</t>
        </is>
      </c>
      <c>
        <v>TİRE</v>
      </c>
      <c>
        <is>
          <t>TİRE İM-DM-1 35-29-A00001_TİRE-2 GİRİŞ-M15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16:18:13</t>
        </is>
      </c>
      <c>
        <is>
          <t>06.12.2020 16:24:00</t>
        </is>
      </c>
      <c>
        <v>0.096388888</v>
      </c>
      <c>
        <v>111</v>
      </c>
      <c>
        <v>17143</v>
      </c>
      <c>
        <v>324</v>
      </c>
      <c>
        <v>3763</v>
      </c>
      <c>
        <v>10.699167</v>
      </c>
      <c>
        <v>1652.394707</v>
      </c>
      <c>
        <v>31.23</v>
      </c>
      <c>
        <v>362.711386</v>
      </c>
    </row>
    <row>
      <c>
        <is>
          <t>1602436</t>
        </is>
      </c>
      <c>
        <v>1</v>
      </c>
      <c>
        <is>
          <t>İZMİR</t>
        </is>
      </c>
      <c>
        <v>TİRE</v>
      </c>
      <c>
        <is>
          <t>TİRE İM-DM-1 35-29-A00001_GÖKÇEN-2-M22 M22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06.12.2020 15:12:40</t>
        </is>
      </c>
      <c>
        <is>
          <t>06.12.2020 15:36:05</t>
        </is>
      </c>
      <c>
        <v>0.390277777</v>
      </c>
      <c>
        <v>21</v>
      </c>
      <c>
        <v>1294</v>
      </c>
      <c>
        <v>515</v>
      </c>
      <c>
        <v>5386</v>
      </c>
      <c>
        <v>8.195833</v>
      </c>
      <c>
        <v>505.019443</v>
      </c>
      <c>
        <v>200.993055</v>
      </c>
      <c>
        <v>2102.036107</v>
      </c>
    </row>
    <row>
      <c>
        <is>
          <t>1601379</t>
        </is>
      </c>
      <c>
        <v>1</v>
      </c>
      <c>
        <is>
          <t>İZMİR</t>
        </is>
      </c>
      <c>
        <v>TİRE</v>
      </c>
      <c>
        <is>
          <t>TİRE İM-DM-1 35-29-A00001_ESKİOBA-L03 L03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11:37:23</t>
        </is>
      </c>
      <c>
        <is>
          <t>05.12.2020 11:58:35</t>
        </is>
      </c>
      <c>
        <v>0.353333333</v>
      </c>
      <c>
        <v>0</v>
      </c>
      <c>
        <v>0</v>
      </c>
      <c>
        <v>157</v>
      </c>
      <c>
        <v>1631</v>
      </c>
      <c>
        <v>0</v>
      </c>
      <c>
        <v>0</v>
      </c>
      <c>
        <v>55.473333</v>
      </c>
      <c>
        <v>576.286666</v>
      </c>
    </row>
    <row>
      <c>
        <is>
          <t>1623304</t>
        </is>
      </c>
      <c>
        <v>1</v>
      </c>
      <c>
        <is>
          <t>İZMİR</t>
        </is>
      </c>
      <c>
        <v>TİRE</v>
      </c>
      <c>
        <is>
          <t>TİRE İM-DM-1 35-29-A00001_BOYNUYOĞUN-L04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18:44:54</t>
        </is>
      </c>
      <c>
        <is>
          <t>22.12.2020 18:54:05</t>
        </is>
      </c>
      <c>
        <v>0.153055555</v>
      </c>
      <c>
        <v>21</v>
      </c>
      <c>
        <v>23</v>
      </c>
      <c>
        <v>139</v>
      </c>
      <c>
        <v>2935</v>
      </c>
      <c>
        <v>3.214167</v>
      </c>
      <c>
        <v>3.520278</v>
      </c>
      <c>
        <v>21.274722</v>
      </c>
      <c>
        <v>449.218054</v>
      </c>
    </row>
    <row>
      <c>
        <is>
          <t>1627525</t>
        </is>
      </c>
      <c>
        <v>1</v>
      </c>
      <c>
        <is>
          <t>İZMİR</t>
        </is>
      </c>
      <c>
        <v>BAYRAKLI</v>
      </c>
      <c>
        <is>
          <t>K-3167 35-04-K03167_915169876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20:56:20</t>
        </is>
      </c>
      <c>
        <is>
          <t>31.12.2020 21:56:32</t>
        </is>
      </c>
      <c>
        <v>1.003333333</v>
      </c>
      <c>
        <v>0</v>
      </c>
      <c>
        <v>1</v>
      </c>
      <c>
        <v>0</v>
      </c>
      <c>
        <v>0</v>
      </c>
      <c>
        <v>0</v>
      </c>
      <c>
        <v>1.003333</v>
      </c>
      <c>
        <v>0</v>
      </c>
      <c>
        <v>0</v>
      </c>
    </row>
    <row>
      <c>
        <is>
          <t>1600371</t>
        </is>
      </c>
      <c>
        <v>1</v>
      </c>
      <c>
        <is>
          <t>İZMİR</t>
        </is>
      </c>
      <c>
        <v>BEYDAĞ</v>
      </c>
      <c>
        <is>
          <t>KURUDERE TR-3 35-32-L00023_946409019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15:49:19</t>
        </is>
      </c>
      <c>
        <is>
          <t>03.12.2020 17:58:04</t>
        </is>
      </c>
      <c>
        <v>2.145833333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2.145833</v>
      </c>
    </row>
    <row>
      <c>
        <is>
          <t>1624316</t>
        </is>
      </c>
      <c>
        <v>1</v>
      </c>
      <c>
        <is>
          <t>İZMİR</t>
        </is>
      </c>
      <c>
        <v>BEYDAĞ</v>
      </c>
      <c>
        <is>
          <t>TR-2 (MENDERES YANI KABİN) 35-32-L00002_946410030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21:50:00</t>
        </is>
      </c>
      <c>
        <is>
          <t>24.12.2020 22:36:01</t>
        </is>
      </c>
      <c>
        <v>0.766944444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0.766944</v>
      </c>
    </row>
    <row>
      <c>
        <is>
          <t>1607747</t>
        </is>
      </c>
      <c>
        <v>1</v>
      </c>
      <c>
        <is>
          <t>MANİSA</t>
        </is>
      </c>
      <c>
        <v>KÖPRÜBAŞI</v>
      </c>
      <c>
        <is>
          <t>GÖKEYÜP KÖK 45-86-M00334_KÖPRÜBAŞI ÇIKIŞI-M02 M02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13.12.2020 00:10:34</t>
        </is>
      </c>
      <c>
        <is>
          <t>13.12.2020 00:14:42</t>
        </is>
      </c>
      <c>
        <v>0.068616666</v>
      </c>
      <c>
        <v>0</v>
      </c>
      <c>
        <v>0</v>
      </c>
      <c>
        <v>218</v>
      </c>
      <c>
        <v>2394</v>
      </c>
      <c>
        <v>0</v>
      </c>
      <c>
        <v>0</v>
      </c>
      <c>
        <v>14.958433</v>
      </c>
      <c>
        <v>164.268298</v>
      </c>
    </row>
    <row>
      <c>
        <is>
          <t>1622720</t>
        </is>
      </c>
      <c>
        <v>1</v>
      </c>
      <c>
        <is>
          <t>İZMİR</t>
        </is>
      </c>
      <c>
        <v>BALÇOVA</v>
      </c>
      <c>
        <is>
          <t>K-3426 35-07-K03426_A_56376514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16:45:00</t>
        </is>
      </c>
      <c>
        <is>
          <t>21.12.2020 17:43:12</t>
        </is>
      </c>
      <c>
        <v>0.97</v>
      </c>
      <c>
        <v>0</v>
      </c>
      <c>
        <v>65</v>
      </c>
      <c>
        <v>0</v>
      </c>
      <c>
        <v>0</v>
      </c>
      <c>
        <v>0</v>
      </c>
      <c>
        <v>63.05</v>
      </c>
      <c>
        <v>0</v>
      </c>
      <c>
        <v>0</v>
      </c>
    </row>
    <row>
      <c>
        <is>
          <t>1610067</t>
        </is>
      </c>
      <c>
        <v>1</v>
      </c>
      <c>
        <is>
          <t>İZMİR</t>
        </is>
      </c>
      <c>
        <v>BAYRAKLI</v>
      </c>
      <c>
        <is>
          <t>K-1666 35-02-K01666_35-02-K01666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09:25:31</t>
        </is>
      </c>
      <c>
        <is>
          <t>16.12.2020 12:17:03</t>
        </is>
      </c>
      <c>
        <v>2.858868333</v>
      </c>
      <c>
        <v>1</v>
      </c>
      <c>
        <v>1001</v>
      </c>
      <c>
        <v>0</v>
      </c>
      <c>
        <v>0</v>
      </c>
      <c>
        <v>2.858868</v>
      </c>
      <c>
        <v>2861.727201</v>
      </c>
      <c>
        <v>0</v>
      </c>
      <c>
        <v>0</v>
      </c>
    </row>
    <row>
      <c>
        <is>
          <t>1625803</t>
        </is>
      </c>
      <c>
        <v>1</v>
      </c>
      <c>
        <is>
          <t>İZMİR</t>
        </is>
      </c>
      <c>
        <v>BAYRAKLI</v>
      </c>
      <c>
        <is>
          <t>K-4785 35-02-K04785_95000576959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11:17:18</t>
        </is>
      </c>
      <c>
        <is>
          <t>28.12.2020 12:55:51</t>
        </is>
      </c>
      <c>
        <v>1.6425</v>
      </c>
      <c>
        <v>0</v>
      </c>
      <c>
        <v>9</v>
      </c>
      <c>
        <v>0</v>
      </c>
      <c>
        <v>0</v>
      </c>
      <c>
        <v>0</v>
      </c>
      <c>
        <v>14.7825</v>
      </c>
      <c>
        <v>0</v>
      </c>
      <c>
        <v>0</v>
      </c>
    </row>
    <row>
      <c>
        <is>
          <t>1625670</t>
        </is>
      </c>
      <c>
        <v>1</v>
      </c>
      <c>
        <is>
          <t>İZMİR</t>
        </is>
      </c>
      <c>
        <v>BAYRAKLI</v>
      </c>
      <c>
        <is>
          <t>K-4785 35-02-K04785_B_60984176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07:06:00</t>
        </is>
      </c>
      <c>
        <is>
          <t>28.12.2020 09:28:34</t>
        </is>
      </c>
      <c>
        <v>2.376111111</v>
      </c>
      <c>
        <v>0</v>
      </c>
      <c>
        <v>150</v>
      </c>
      <c>
        <v>0</v>
      </c>
      <c>
        <v>0</v>
      </c>
      <c>
        <v>0</v>
      </c>
      <c>
        <v>356.416667</v>
      </c>
      <c>
        <v>0</v>
      </c>
      <c>
        <v>0</v>
      </c>
    </row>
    <row>
      <c>
        <is>
          <t>1605548</t>
        </is>
      </c>
      <c>
        <v>1</v>
      </c>
      <c>
        <is>
          <t>İZMİR</t>
        </is>
      </c>
      <c>
        <v>BAYRAKLI</v>
      </c>
      <c>
        <is>
          <t>K-3888 35-02-K03888_912493853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00:02:00</t>
        </is>
      </c>
      <c>
        <is>
          <t>11.12.2020 00:56:27</t>
        </is>
      </c>
      <c>
        <v>0.9075</v>
      </c>
      <c>
        <v>0</v>
      </c>
      <c>
        <v>2</v>
      </c>
      <c>
        <v>0</v>
      </c>
      <c>
        <v>0</v>
      </c>
      <c>
        <v>0</v>
      </c>
      <c>
        <v>1.815</v>
      </c>
      <c>
        <v>0</v>
      </c>
      <c>
        <v>0</v>
      </c>
    </row>
    <row>
      <c>
        <is>
          <t>1626763</t>
        </is>
      </c>
      <c>
        <v>1</v>
      </c>
      <c>
        <is>
          <t>İZMİR</t>
        </is>
      </c>
      <c>
        <v>BAYRAKLI</v>
      </c>
      <c>
        <is>
          <t>K-4785 35-02-K04785_98998233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10:02:41</t>
        </is>
      </c>
      <c>
        <is>
          <t>30.12.2020 11:13:22</t>
        </is>
      </c>
      <c>
        <v>1.178055555</v>
      </c>
      <c>
        <v>0</v>
      </c>
      <c>
        <v>10</v>
      </c>
      <c>
        <v>0</v>
      </c>
      <c>
        <v>0</v>
      </c>
      <c>
        <v>0</v>
      </c>
      <c>
        <v>11.780556</v>
      </c>
      <c>
        <v>0</v>
      </c>
      <c>
        <v>0</v>
      </c>
    </row>
    <row>
      <c>
        <is>
          <t>1625644</t>
        </is>
      </c>
      <c>
        <v>1</v>
      </c>
      <c>
        <is>
          <t>İZMİR</t>
        </is>
      </c>
      <c>
        <v>BAYRAKLI</v>
      </c>
      <c>
        <is>
          <t>M-2774(YATIRIM REZERVE) 35-02-M02774_966288370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06:26:33</t>
        </is>
      </c>
      <c>
        <is>
          <t>28.12.2020 09:11:55</t>
        </is>
      </c>
      <c>
        <v>2.756111111</v>
      </c>
      <c>
        <v>1</v>
      </c>
      <c>
        <v>0</v>
      </c>
      <c>
        <v>0</v>
      </c>
      <c>
        <v>0</v>
      </c>
      <c>
        <v>2.756111</v>
      </c>
      <c>
        <v>0</v>
      </c>
      <c>
        <v>0</v>
      </c>
      <c>
        <v>0</v>
      </c>
    </row>
    <row>
      <c>
        <is>
          <t>1625781</t>
        </is>
      </c>
      <c>
        <v>1</v>
      </c>
      <c>
        <is>
          <t>İZMİR</t>
        </is>
      </c>
      <c>
        <v>BAYRAKLI</v>
      </c>
      <c>
        <is>
          <t>M-2769(YATIRIM REZERVE) 35-02-M02769_942460251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10:46:42</t>
        </is>
      </c>
      <c>
        <is>
          <t>29.12.2020 04:16:42</t>
        </is>
      </c>
      <c>
        <v>17.5</v>
      </c>
      <c>
        <v>0</v>
      </c>
      <c>
        <v>13</v>
      </c>
      <c>
        <v>0</v>
      </c>
      <c>
        <v>0</v>
      </c>
      <c>
        <v>0</v>
      </c>
      <c>
        <v>227.5</v>
      </c>
      <c>
        <v>0</v>
      </c>
      <c>
        <v>0</v>
      </c>
    </row>
    <row>
      <c>
        <is>
          <t>1611509</t>
        </is>
      </c>
      <c>
        <v>1</v>
      </c>
      <c>
        <is>
          <t>İZMİR</t>
        </is>
      </c>
      <c>
        <v>BAYRAKLI</v>
      </c>
      <c>
        <is>
          <t>M-2774(YATIRIM REZERVE) 35-02-M02774_966288370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22:03:00</t>
        </is>
      </c>
      <c>
        <is>
          <t>19.12.2020 01:41:52</t>
        </is>
      </c>
      <c>
        <v>3.647777777</v>
      </c>
      <c>
        <v>1</v>
      </c>
      <c>
        <v>0</v>
      </c>
      <c>
        <v>0</v>
      </c>
      <c>
        <v>0</v>
      </c>
      <c>
        <v>3.647778</v>
      </c>
      <c>
        <v>0</v>
      </c>
      <c>
        <v>0</v>
      </c>
      <c>
        <v>0</v>
      </c>
    </row>
    <row>
      <c>
        <is>
          <t>1622494</t>
        </is>
      </c>
      <c>
        <v>1</v>
      </c>
      <c>
        <is>
          <t>İZMİR</t>
        </is>
      </c>
      <c>
        <v>BAYRAKLI</v>
      </c>
      <c>
        <is>
          <t>M-2774(YATIRIM REZERVE) 35-02-M02774_95000478236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10:52:15</t>
        </is>
      </c>
      <c>
        <is>
          <t>21.12.2020 14:03:34</t>
        </is>
      </c>
      <c>
        <v>3.188611111</v>
      </c>
      <c>
        <v>0</v>
      </c>
      <c>
        <v>13</v>
      </c>
      <c>
        <v>0</v>
      </c>
      <c>
        <v>0</v>
      </c>
      <c>
        <v>0</v>
      </c>
      <c>
        <v>41.451944</v>
      </c>
      <c>
        <v>0</v>
      </c>
      <c>
        <v>0</v>
      </c>
    </row>
    <row>
      <c>
        <is>
          <t>1608093</t>
        </is>
      </c>
      <c>
        <v>1</v>
      </c>
      <c>
        <is>
          <t>İZMİR</t>
        </is>
      </c>
      <c>
        <v>BAYRAKLI</v>
      </c>
      <c>
        <is>
          <t>K-4622 35-04-K04622_912529972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10:47:09</t>
        </is>
      </c>
      <c>
        <is>
          <t>13.12.2020 11:36:36</t>
        </is>
      </c>
      <c>
        <v>0.824166666</v>
      </c>
      <c>
        <v>0</v>
      </c>
      <c>
        <v>1</v>
      </c>
      <c>
        <v>0</v>
      </c>
      <c>
        <v>0</v>
      </c>
      <c>
        <v>0</v>
      </c>
      <c>
        <v>0.824167</v>
      </c>
      <c>
        <v>0</v>
      </c>
      <c>
        <v>0</v>
      </c>
    </row>
    <row>
      <c>
        <is>
          <t>1607264</t>
        </is>
      </c>
      <c>
        <v>1</v>
      </c>
      <c>
        <is>
          <t>İZMİR</t>
        </is>
      </c>
      <c>
        <v>BORNOVA</v>
      </c>
      <c>
        <is>
          <t>K-3124 LAKA TR-1 35-02-K03124_35-02-K03124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12.12.2020 14:16:24</t>
        </is>
      </c>
      <c>
        <is>
          <t>12.12.2020 14:31:48</t>
        </is>
      </c>
      <c>
        <v>0.256666666</v>
      </c>
      <c>
        <v>0</v>
      </c>
      <c>
        <v>0</v>
      </c>
      <c>
        <v>1</v>
      </c>
      <c>
        <v>114</v>
      </c>
      <c>
        <v>0</v>
      </c>
      <c>
        <v>0</v>
      </c>
      <c>
        <v>0.256667</v>
      </c>
      <c>
        <v>29.26</v>
      </c>
    </row>
    <row>
      <c>
        <is>
          <t>1623962</t>
        </is>
      </c>
      <c>
        <v>1</v>
      </c>
      <c>
        <is>
          <t>İZMİR</t>
        </is>
      </c>
      <c>
        <v>BORNOVA</v>
      </c>
      <c>
        <is>
          <t>K-3563 35-02-K03563_E_56372314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10:34:38</t>
        </is>
      </c>
      <c>
        <is>
          <t>24.12.2020 10:54:56</t>
        </is>
      </c>
      <c>
        <v>0.338333333</v>
      </c>
      <c>
        <v>0</v>
      </c>
      <c>
        <v>73</v>
      </c>
      <c>
        <v>0</v>
      </c>
      <c>
        <v>0</v>
      </c>
      <c>
        <v>0</v>
      </c>
      <c>
        <v>24.698333</v>
      </c>
      <c>
        <v>0</v>
      </c>
      <c>
        <v>0</v>
      </c>
    </row>
    <row>
      <c>
        <is>
          <t>1602645</t>
        </is>
      </c>
      <c>
        <v>1</v>
      </c>
      <c>
        <is>
          <t>İZMİR</t>
        </is>
      </c>
      <c>
        <v>BORNOVA</v>
      </c>
      <c>
        <is>
          <t>EBSO TM 35-09-A00001_HARMANDALI-1-M25 M25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07.12.2020 03:06:00</t>
        </is>
      </c>
      <c>
        <is>
          <t>07.12.2020 03:18:37</t>
        </is>
      </c>
      <c>
        <v>0.210277777</v>
      </c>
      <c>
        <v>59</v>
      </c>
      <c>
        <v>584</v>
      </c>
      <c>
        <v>0</v>
      </c>
      <c>
        <v>5</v>
      </c>
      <c>
        <v>12.406389</v>
      </c>
      <c>
        <v>122.802222</v>
      </c>
      <c>
        <v>0</v>
      </c>
      <c>
        <v>1.051389</v>
      </c>
    </row>
    <row>
      <c>
        <is>
          <t>1602649</t>
        </is>
      </c>
      <c>
        <v>1</v>
      </c>
      <c>
        <is>
          <t>İZMİR</t>
        </is>
      </c>
      <c>
        <v>BORNOVA</v>
      </c>
      <c>
        <is>
          <t>EBSO TM 35-09-A00001_KUŞ CENNETİ-M22 M22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07.12.2020 03:10:00</t>
        </is>
      </c>
      <c>
        <is>
          <t>07.12.2020 03:17:55</t>
        </is>
      </c>
      <c>
        <v>0.131944444</v>
      </c>
      <c>
        <v>45</v>
      </c>
      <c>
        <v>1236</v>
      </c>
      <c>
        <v>0</v>
      </c>
      <c>
        <v>0</v>
      </c>
      <c>
        <v>5.9375</v>
      </c>
      <c>
        <v>163.083333</v>
      </c>
      <c>
        <v>0</v>
      </c>
      <c>
        <v>0</v>
      </c>
    </row>
    <row>
      <c>
        <is>
          <t>1602642</t>
        </is>
      </c>
      <c>
        <v>1</v>
      </c>
      <c>
        <is>
          <t>İZMİR</t>
        </is>
      </c>
      <c>
        <v>BORNOVA</v>
      </c>
      <c>
        <is>
          <t>EBSO TM 35-09-A00001_BİOENERJİ-2-M09 M09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07.12.2020 03:03:00</t>
        </is>
      </c>
      <c>
        <is>
          <t>07.12.2020 03:19:15</t>
        </is>
      </c>
      <c>
        <v>0.270833333</v>
      </c>
      <c>
        <v>0</v>
      </c>
      <c>
        <v>0</v>
      </c>
      <c>
        <v>1</v>
      </c>
      <c>
        <v>0</v>
      </c>
      <c>
        <v>0</v>
      </c>
      <c>
        <v>0</v>
      </c>
      <c>
        <v>0.270833</v>
      </c>
      <c>
        <v>0</v>
      </c>
    </row>
    <row>
      <c>
        <is>
          <t>1622167</t>
        </is>
      </c>
      <c>
        <v>1</v>
      </c>
      <c>
        <is>
          <t>İZMİR</t>
        </is>
      </c>
      <c>
        <v>BORNOVA</v>
      </c>
      <c>
        <is>
          <t>M-417 35-02-M00417_95000138817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15:48:24</t>
        </is>
      </c>
      <c>
        <is>
          <t>20.12.2020 18:18:04</t>
        </is>
      </c>
      <c>
        <v>2.494444444</v>
      </c>
      <c>
        <v>0</v>
      </c>
      <c>
        <v>6</v>
      </c>
      <c>
        <v>0</v>
      </c>
      <c>
        <v>0</v>
      </c>
      <c>
        <v>0</v>
      </c>
      <c>
        <v>14.966667</v>
      </c>
      <c>
        <v>0</v>
      </c>
      <c>
        <v>0</v>
      </c>
    </row>
    <row>
      <c>
        <is>
          <t>1623841</t>
        </is>
      </c>
      <c>
        <v>1</v>
      </c>
      <c>
        <is>
          <t>İZMİR</t>
        </is>
      </c>
      <c>
        <v>BORNOVA</v>
      </c>
      <c>
        <is>
          <t>M-324 35-02-M00324_T T15B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07:55:53</t>
        </is>
      </c>
      <c>
        <is>
          <t>24.12.2020 10:14:47</t>
        </is>
      </c>
      <c>
        <v>2.315</v>
      </c>
      <c>
        <v>0</v>
      </c>
      <c>
        <v>8</v>
      </c>
      <c>
        <v>0</v>
      </c>
      <c>
        <v>0</v>
      </c>
      <c>
        <v>0</v>
      </c>
      <c>
        <v>18.52</v>
      </c>
      <c>
        <v>0</v>
      </c>
      <c>
        <v>0</v>
      </c>
    </row>
    <row>
      <c>
        <is>
          <t>1622450</t>
        </is>
      </c>
      <c>
        <v>1</v>
      </c>
      <c>
        <is>
          <t>İZMİR</t>
        </is>
      </c>
      <c>
        <v>BEYDAĞ</v>
      </c>
      <c>
        <is>
          <t>TR-11 35-32-L00011_946413433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09:45:57</t>
        </is>
      </c>
      <c>
        <is>
          <t>21.12.2020 11:28:12</t>
        </is>
      </c>
      <c>
        <v>1.704166666</v>
      </c>
      <c>
        <v>0</v>
      </c>
      <c>
        <v>2</v>
      </c>
      <c>
        <v>0</v>
      </c>
      <c>
        <v>0</v>
      </c>
      <c>
        <v>0</v>
      </c>
      <c>
        <v>3.408333</v>
      </c>
      <c>
        <v>0</v>
      </c>
      <c>
        <v>0</v>
      </c>
    </row>
    <row>
      <c>
        <is>
          <t>1609468</t>
        </is>
      </c>
      <c>
        <v>1</v>
      </c>
      <c>
        <is>
          <t>İZMİR</t>
        </is>
      </c>
      <c>
        <v>BALÇOVA</v>
      </c>
      <c>
        <is>
          <t>K-3426 35-07-K03426_95000543817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14.12.2020 15:54:29</t>
        </is>
      </c>
      <c>
        <is>
          <t>14.12.2020 18:00:00</t>
        </is>
      </c>
      <c>
        <v>2.091944444</v>
      </c>
      <c>
        <v>0</v>
      </c>
      <c>
        <v>1</v>
      </c>
      <c>
        <v>0</v>
      </c>
      <c>
        <v>0</v>
      </c>
      <c>
        <v>0</v>
      </c>
      <c>
        <v>2.091944</v>
      </c>
      <c>
        <v>0</v>
      </c>
      <c>
        <v>0</v>
      </c>
    </row>
    <row>
      <c>
        <is>
          <t>1626726</t>
        </is>
      </c>
      <c>
        <v>1</v>
      </c>
      <c>
        <is>
          <t>İZMİR</t>
        </is>
      </c>
      <c>
        <v>BAYRAKLI</v>
      </c>
      <c>
        <is>
          <t>K-4021 35-04-K04021_A_56369456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30.12.2020 09:07:59</t>
        </is>
      </c>
      <c>
        <is>
          <t>30.12.2020 12:12:58</t>
        </is>
      </c>
      <c>
        <v>3.083055555</v>
      </c>
      <c>
        <v>0</v>
      </c>
      <c>
        <v>168</v>
      </c>
      <c>
        <v>0</v>
      </c>
      <c>
        <v>0</v>
      </c>
      <c>
        <v>0</v>
      </c>
      <c>
        <v>517.953333</v>
      </c>
      <c>
        <v>0</v>
      </c>
      <c>
        <v>0</v>
      </c>
    </row>
    <row>
      <c>
        <is>
          <t>1603094</t>
        </is>
      </c>
      <c>
        <v>1</v>
      </c>
      <c>
        <is>
          <t>İZMİR</t>
        </is>
      </c>
      <c>
        <v>BAYRAKLI</v>
      </c>
      <c>
        <is>
          <t>K-1699 35-02-K01699_35-02-K01699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16:13:53</t>
        </is>
      </c>
      <c>
        <is>
          <t>07.12.2020 17:34:10</t>
        </is>
      </c>
      <c>
        <v>1.338055555</v>
      </c>
      <c>
        <v>1</v>
      </c>
      <c>
        <v>635</v>
      </c>
      <c>
        <v>0</v>
      </c>
      <c>
        <v>0</v>
      </c>
      <c>
        <v>1.338056</v>
      </c>
      <c>
        <v>849.665277</v>
      </c>
      <c>
        <v>0</v>
      </c>
      <c>
        <v>0</v>
      </c>
    </row>
    <row>
      <c>
        <is>
          <t>1608397</t>
        </is>
      </c>
      <c>
        <v>1</v>
      </c>
      <c>
        <is>
          <t>İZMİR</t>
        </is>
      </c>
      <c>
        <v>BAYRAKLI</v>
      </c>
      <c>
        <is>
          <t>M-2769(YATIRIM REZERVE) 35-02-M02769_99822985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15:46:54</t>
        </is>
      </c>
      <c>
        <is>
          <t>13.12.2020 17:13:59</t>
        </is>
      </c>
      <c>
        <v>1.451388888</v>
      </c>
      <c>
        <v>0</v>
      </c>
      <c>
        <v>4</v>
      </c>
      <c>
        <v>0</v>
      </c>
      <c>
        <v>0</v>
      </c>
      <c>
        <v>0</v>
      </c>
      <c>
        <v>5.805556</v>
      </c>
      <c>
        <v>0</v>
      </c>
      <c>
        <v>0</v>
      </c>
    </row>
    <row>
      <c>
        <is>
          <t>1625485</t>
        </is>
      </c>
      <c>
        <v>1</v>
      </c>
      <c>
        <is>
          <t>İZMİR</t>
        </is>
      </c>
      <c>
        <v>BORNOVA</v>
      </c>
      <c>
        <is>
          <t>M-851 35-02-M00851_99731452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17:03:42</t>
        </is>
      </c>
      <c>
        <is>
          <t>27.12.2020 18:33:26</t>
        </is>
      </c>
      <c>
        <v>1.495555555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2.991111</v>
      </c>
    </row>
    <row>
      <c>
        <is>
          <t>1626649</t>
        </is>
      </c>
      <c>
        <v>1</v>
      </c>
      <c>
        <is>
          <t>İZMİR</t>
        </is>
      </c>
      <c>
        <v>BORNOVA</v>
      </c>
      <c>
        <is>
          <t>K-3341 35-02-K03341_910023241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20:31:00</t>
        </is>
      </c>
      <c>
        <is>
          <t>29.12.2020 21:36:06</t>
        </is>
      </c>
      <c>
        <v>1.085</v>
      </c>
      <c>
        <v>0</v>
      </c>
      <c>
        <v>5</v>
      </c>
      <c>
        <v>0</v>
      </c>
      <c>
        <v>0</v>
      </c>
      <c>
        <v>0</v>
      </c>
      <c>
        <v>5.425</v>
      </c>
      <c>
        <v>0</v>
      </c>
      <c>
        <v>0</v>
      </c>
    </row>
    <row>
      <c>
        <is>
          <t>1602731</t>
        </is>
      </c>
      <c>
        <v>1</v>
      </c>
      <c>
        <is>
          <t>İZMİR</t>
        </is>
      </c>
      <c>
        <v>BORNOVA</v>
      </c>
      <c>
        <is>
          <t>M-2315 35-02-M02315_35-02-M02315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09:20:00</t>
        </is>
      </c>
      <c>
        <is>
          <t>07.12.2020 09:42:00</t>
        </is>
      </c>
      <c>
        <v>0.366666666</v>
      </c>
      <c>
        <v>1</v>
      </c>
      <c>
        <v>938</v>
      </c>
      <c>
        <v>0</v>
      </c>
      <c>
        <v>0</v>
      </c>
      <c>
        <v>0.366667</v>
      </c>
      <c>
        <v>343.933333</v>
      </c>
      <c>
        <v>0</v>
      </c>
      <c>
        <v>0</v>
      </c>
    </row>
    <row>
      <c>
        <is>
          <t>1624737</t>
        </is>
      </c>
      <c>
        <v>1</v>
      </c>
      <c>
        <is>
          <t>İZMİR</t>
        </is>
      </c>
      <c>
        <v>BALÇOVA</v>
      </c>
      <c>
        <is>
          <t>K-4384 35-07-K04384_912511446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16:44:40</t>
        </is>
      </c>
      <c>
        <is>
          <t>25.12.2020 19:47:35</t>
        </is>
      </c>
      <c>
        <v>3.048611111</v>
      </c>
      <c>
        <v>0</v>
      </c>
      <c>
        <v>11</v>
      </c>
      <c>
        <v>0</v>
      </c>
      <c>
        <v>0</v>
      </c>
      <c>
        <v>0</v>
      </c>
      <c>
        <v>33.534722</v>
      </c>
      <c>
        <v>0</v>
      </c>
      <c>
        <v>0</v>
      </c>
    </row>
    <row>
      <c>
        <is>
          <t>1624805</t>
        </is>
      </c>
      <c>
        <v>1</v>
      </c>
      <c>
        <is>
          <t>İZMİR</t>
        </is>
      </c>
      <c>
        <v>BALÇOVA</v>
      </c>
      <c>
        <is>
          <t>K-4384 35-07-K04384_D_56384977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18:40:01</t>
        </is>
      </c>
      <c>
        <is>
          <t>25.12.2020 20:40:34</t>
        </is>
      </c>
      <c>
        <v>2.009166666</v>
      </c>
      <c>
        <v>0</v>
      </c>
      <c>
        <v>197</v>
      </c>
      <c>
        <v>0</v>
      </c>
      <c>
        <v>0</v>
      </c>
      <c>
        <v>0</v>
      </c>
      <c>
        <v>395.805833</v>
      </c>
      <c>
        <v>0</v>
      </c>
      <c>
        <v>0</v>
      </c>
    </row>
    <row>
      <c>
        <is>
          <t>1607656</t>
        </is>
      </c>
      <c>
        <v>1</v>
      </c>
      <c>
        <is>
          <t>İZMİR</t>
        </is>
      </c>
      <c>
        <v>BALÇOVA</v>
      </c>
      <c>
        <is>
          <t>K-426 35-07-K00426_98974207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21:01:47</t>
        </is>
      </c>
      <c>
        <is>
          <t>12.12.2020 22:15:42</t>
        </is>
      </c>
      <c>
        <v>1.231944444</v>
      </c>
      <c>
        <v>0</v>
      </c>
      <c>
        <v>10</v>
      </c>
      <c>
        <v>0</v>
      </c>
      <c>
        <v>0</v>
      </c>
      <c>
        <v>0</v>
      </c>
      <c>
        <v>12.319444</v>
      </c>
      <c>
        <v>0</v>
      </c>
      <c>
        <v>0</v>
      </c>
    </row>
    <row>
      <c>
        <is>
          <t>1626921</t>
        </is>
      </c>
      <c>
        <v>1</v>
      </c>
      <c>
        <is>
          <t>İZMİR</t>
        </is>
      </c>
      <c>
        <v>BALÇOVA</v>
      </c>
      <c>
        <is>
          <t>K-426 35-07-K00426_913584182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13:53:21</t>
        </is>
      </c>
      <c>
        <is>
          <t>30.12.2020 18:22:12</t>
        </is>
      </c>
      <c>
        <v>4.480833333</v>
      </c>
      <c>
        <v>0</v>
      </c>
      <c>
        <v>1</v>
      </c>
      <c>
        <v>0</v>
      </c>
      <c>
        <v>0</v>
      </c>
      <c>
        <v>0</v>
      </c>
      <c>
        <v>4.480833</v>
      </c>
      <c>
        <v>0</v>
      </c>
      <c>
        <v>0</v>
      </c>
    </row>
    <row>
      <c>
        <is>
          <t>1609537</t>
        </is>
      </c>
      <c>
        <v>1</v>
      </c>
      <c>
        <is>
          <t>İZMİR</t>
        </is>
      </c>
      <c>
        <v>BAYRAKLI</v>
      </c>
      <c>
        <is>
          <t>K-1666 35-02-K01666_911993628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18:13:03</t>
        </is>
      </c>
      <c>
        <is>
          <t>14.12.2020 19:43:42</t>
        </is>
      </c>
      <c>
        <v>1.510833333</v>
      </c>
      <c>
        <v>0</v>
      </c>
      <c>
        <v>5</v>
      </c>
      <c>
        <v>0</v>
      </c>
      <c>
        <v>0</v>
      </c>
      <c>
        <v>0</v>
      </c>
      <c>
        <v>7.554167</v>
      </c>
      <c>
        <v>0</v>
      </c>
      <c>
        <v>0</v>
      </c>
    </row>
    <row>
      <c>
        <is>
          <t>1626167</t>
        </is>
      </c>
      <c>
        <v>1</v>
      </c>
      <c>
        <is>
          <t>İZMİR</t>
        </is>
      </c>
      <c>
        <v>BAYRAKLI</v>
      </c>
      <c>
        <is>
          <t>K-4294 35-02-K04294_913008351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23:36:00</t>
        </is>
      </c>
      <c>
        <is>
          <t>29.12.2020 00:08:10</t>
        </is>
      </c>
      <c>
        <v>0.536111111</v>
      </c>
      <c>
        <v>0</v>
      </c>
      <c>
        <v>2</v>
      </c>
      <c>
        <v>0</v>
      </c>
      <c>
        <v>0</v>
      </c>
      <c>
        <v>0</v>
      </c>
      <c>
        <v>1.072222</v>
      </c>
      <c>
        <v>0</v>
      </c>
      <c>
        <v>0</v>
      </c>
    </row>
    <row>
      <c>
        <is>
          <t>1607564</t>
        </is>
      </c>
      <c>
        <v>1</v>
      </c>
      <c>
        <is>
          <t>İZMİR</t>
        </is>
      </c>
      <c>
        <v>BAYRAKLI</v>
      </c>
      <c>
        <is>
          <t>K-522 35-04-K00522_C_56365299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18:40:00</t>
        </is>
      </c>
      <c>
        <is>
          <t>12.12.2020 21:51:12</t>
        </is>
      </c>
      <c>
        <v>3.186666666</v>
      </c>
      <c>
        <v>0</v>
      </c>
      <c>
        <v>236</v>
      </c>
      <c>
        <v>0</v>
      </c>
      <c>
        <v>0</v>
      </c>
      <c>
        <v>0</v>
      </c>
      <c>
        <v>752.053333</v>
      </c>
      <c>
        <v>0</v>
      </c>
      <c>
        <v>0</v>
      </c>
    </row>
    <row>
      <c>
        <is>
          <t>1606861</t>
        </is>
      </c>
      <c>
        <v>1</v>
      </c>
      <c>
        <is>
          <t>İZMİR</t>
        </is>
      </c>
      <c>
        <v>BAYRAKLI</v>
      </c>
      <c>
        <is>
          <t>K-522 35-04-K00522_C_56365299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11:48:42</t>
        </is>
      </c>
      <c>
        <is>
          <t>12.12.2020 17:35:21</t>
        </is>
      </c>
      <c>
        <v>5.7775</v>
      </c>
      <c>
        <v>0</v>
      </c>
      <c>
        <v>236</v>
      </c>
      <c>
        <v>0</v>
      </c>
      <c>
        <v>0</v>
      </c>
      <c>
        <v>0</v>
      </c>
      <c>
        <v>1363.49</v>
      </c>
      <c>
        <v>0</v>
      </c>
      <c>
        <v>0</v>
      </c>
    </row>
    <row>
      <c>
        <is>
          <t>1606649</t>
        </is>
      </c>
      <c>
        <v>1</v>
      </c>
      <c>
        <is>
          <t>İZMİR</t>
        </is>
      </c>
      <c>
        <v>BAYRAKLI</v>
      </c>
      <c>
        <is>
          <t>K-522 35-04-K00522_G K-522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07:16:42</t>
        </is>
      </c>
      <c>
        <is>
          <t>12.12.2020 08:34:13</t>
        </is>
      </c>
      <c>
        <v>1.291944444</v>
      </c>
      <c>
        <v>0</v>
      </c>
      <c>
        <v>24</v>
      </c>
      <c>
        <v>0</v>
      </c>
      <c>
        <v>0</v>
      </c>
      <c>
        <v>0</v>
      </c>
      <c>
        <v>31.006667</v>
      </c>
      <c>
        <v>0</v>
      </c>
      <c>
        <v>0</v>
      </c>
    </row>
    <row>
      <c>
        <is>
          <t>1606532</t>
        </is>
      </c>
      <c>
        <v>1</v>
      </c>
      <c>
        <is>
          <t>İZMİR</t>
        </is>
      </c>
      <c>
        <v>BAYRAKLI</v>
      </c>
      <c>
        <is>
          <t>K-522 35-04-K00522_C_56365299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23:17:18</t>
        </is>
      </c>
      <c>
        <is>
          <t>12.12.2020 03:25:35</t>
        </is>
      </c>
      <c>
        <v>4.138055555</v>
      </c>
      <c>
        <v>0</v>
      </c>
      <c>
        <v>236</v>
      </c>
      <c>
        <v>0</v>
      </c>
      <c>
        <v>0</v>
      </c>
      <c>
        <v>0</v>
      </c>
      <c>
        <v>976.581111</v>
      </c>
      <c>
        <v>0</v>
      </c>
      <c>
        <v>0</v>
      </c>
    </row>
    <row>
      <c>
        <is>
          <t>1609355</t>
        </is>
      </c>
      <c>
        <v>1</v>
      </c>
      <c>
        <is>
          <t>İZMİR</t>
        </is>
      </c>
      <c>
        <v>BAYRAKLI</v>
      </c>
      <c>
        <is>
          <t>K-1771 35-02-K01771_C_56394160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14:43:48</t>
        </is>
      </c>
      <c>
        <is>
          <t>14.12.2020 14:54:13</t>
        </is>
      </c>
      <c>
        <v>0.173509166</v>
      </c>
      <c>
        <v>0</v>
      </c>
      <c>
        <v>213</v>
      </c>
      <c>
        <v>0</v>
      </c>
      <c>
        <v>0</v>
      </c>
      <c>
        <v>0</v>
      </c>
      <c>
        <v>36.957452</v>
      </c>
      <c>
        <v>0</v>
      </c>
      <c>
        <v>0</v>
      </c>
    </row>
    <row>
      <c>
        <is>
          <t>1600905</t>
        </is>
      </c>
      <c>
        <v>1</v>
      </c>
      <c>
        <is>
          <t>İZMİR</t>
        </is>
      </c>
      <c>
        <v>BAYRAKLI</v>
      </c>
      <c>
        <is>
          <t>K-594 35-04-K00594_35-04-K00594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13:10:39</t>
        </is>
      </c>
      <c>
        <is>
          <t>04.12.2020 17:25:41</t>
        </is>
      </c>
      <c>
        <v>4.250555555</v>
      </c>
      <c>
        <v>1</v>
      </c>
      <c>
        <v>290</v>
      </c>
      <c>
        <v>0</v>
      </c>
      <c>
        <v>0</v>
      </c>
      <c>
        <v>4.250556</v>
      </c>
      <c>
        <v>1232.661111</v>
      </c>
      <c>
        <v>0</v>
      </c>
      <c>
        <v>0</v>
      </c>
    </row>
    <row>
      <c>
        <is>
          <t>1606239</t>
        </is>
      </c>
      <c>
        <v>1</v>
      </c>
      <c>
        <is>
          <t>İZMİR</t>
        </is>
      </c>
      <c>
        <v>BAYRAKLI</v>
      </c>
      <c>
        <is>
          <t>K-594 35-04-K00594_99490486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14:54:09</t>
        </is>
      </c>
      <c>
        <is>
          <t>11.12.2020 16:49:29</t>
        </is>
      </c>
      <c>
        <v>1.922222222</v>
      </c>
      <c>
        <v>0</v>
      </c>
      <c>
        <v>1</v>
      </c>
      <c>
        <v>0</v>
      </c>
      <c>
        <v>0</v>
      </c>
      <c>
        <v>0</v>
      </c>
      <c>
        <v>1.922222</v>
      </c>
      <c>
        <v>0</v>
      </c>
      <c>
        <v>0</v>
      </c>
    </row>
    <row>
      <c>
        <is>
          <t>1605546</t>
        </is>
      </c>
      <c>
        <v>1</v>
      </c>
      <c>
        <is>
          <t>İZMİR</t>
        </is>
      </c>
      <c>
        <v>BAYRAKLI</v>
      </c>
      <c>
        <is>
          <t>K-594 35-04-K00594_912519312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23:58:00</t>
        </is>
      </c>
      <c>
        <is>
          <t>11.12.2020 07:44:08</t>
        </is>
      </c>
      <c>
        <v>7.768888888</v>
      </c>
      <c>
        <v>0</v>
      </c>
      <c>
        <v>1</v>
      </c>
      <c>
        <v>0</v>
      </c>
      <c>
        <v>0</v>
      </c>
      <c>
        <v>0</v>
      </c>
      <c>
        <v>7.768889</v>
      </c>
      <c>
        <v>0</v>
      </c>
      <c>
        <v>0</v>
      </c>
    </row>
    <row>
      <c>
        <is>
          <t>1605444</t>
        </is>
      </c>
      <c>
        <v>1</v>
      </c>
      <c>
        <is>
          <t>İZMİR</t>
        </is>
      </c>
      <c>
        <v>BAYRAKLI</v>
      </c>
      <c>
        <is>
          <t>K-594 35-04-K00594_912519312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20:47:11</t>
        </is>
      </c>
      <c>
        <is>
          <t>10.12.2020 23:57:28</t>
        </is>
      </c>
      <c>
        <v>3.171388888</v>
      </c>
      <c>
        <v>0</v>
      </c>
      <c>
        <v>1</v>
      </c>
      <c>
        <v>0</v>
      </c>
      <c>
        <v>0</v>
      </c>
      <c>
        <v>0</v>
      </c>
      <c>
        <v>3.171389</v>
      </c>
      <c>
        <v>0</v>
      </c>
      <c>
        <v>0</v>
      </c>
    </row>
    <row>
      <c>
        <is>
          <t>1601140</t>
        </is>
      </c>
      <c>
        <v>1</v>
      </c>
      <c>
        <is>
          <t>İZMİR</t>
        </is>
      </c>
      <c>
        <v>BAYRAKLI</v>
      </c>
      <c>
        <is>
          <t>K-758 35-02-K00758_C_56372920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19:06:59</t>
        </is>
      </c>
      <c>
        <is>
          <t>04.12.2020 21:43:52</t>
        </is>
      </c>
      <c>
        <v>2.614722222</v>
      </c>
      <c>
        <v>0</v>
      </c>
      <c>
        <v>48</v>
      </c>
      <c>
        <v>0</v>
      </c>
      <c>
        <v>0</v>
      </c>
      <c>
        <v>0</v>
      </c>
      <c>
        <v>125.506667</v>
      </c>
      <c>
        <v>0</v>
      </c>
      <c>
        <v>0</v>
      </c>
    </row>
    <row>
      <c>
        <is>
          <t>1599958</t>
        </is>
      </c>
      <c>
        <v>1</v>
      </c>
      <c>
        <is>
          <t>İZMİR</t>
        </is>
      </c>
      <c>
        <v>BAYRAKLI</v>
      </c>
      <c>
        <is>
          <t>K-4440 35-02-K04440_E_56375131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20:08:13</t>
        </is>
      </c>
      <c>
        <is>
          <t>02.12.2020 21:25:34</t>
        </is>
      </c>
      <c>
        <v>1.289166666</v>
      </c>
      <c>
        <v>0</v>
      </c>
      <c>
        <v>56</v>
      </c>
      <c>
        <v>0</v>
      </c>
      <c>
        <v>0</v>
      </c>
      <c>
        <v>0</v>
      </c>
      <c>
        <v>72.193333</v>
      </c>
      <c>
        <v>0</v>
      </c>
      <c>
        <v>0</v>
      </c>
    </row>
    <row>
      <c>
        <is>
          <t>1600490</t>
        </is>
      </c>
      <c>
        <v>1</v>
      </c>
      <c>
        <is>
          <t>İZMİR</t>
        </is>
      </c>
      <c>
        <v>BAYRAKLI</v>
      </c>
      <c>
        <is>
          <t>K-4440 35-02-K04440_E_56375131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18:44:00</t>
        </is>
      </c>
      <c>
        <is>
          <t>03.12.2020 20:57:28</t>
        </is>
      </c>
      <c>
        <v>2.224444444</v>
      </c>
      <c>
        <v>0</v>
      </c>
      <c>
        <v>56</v>
      </c>
      <c>
        <v>0</v>
      </c>
      <c>
        <v>0</v>
      </c>
      <c>
        <v>0</v>
      </c>
      <c>
        <v>124.568889</v>
      </c>
      <c>
        <v>0</v>
      </c>
      <c>
        <v>0</v>
      </c>
    </row>
    <row>
      <c>
        <is>
          <t>1603515</t>
        </is>
      </c>
      <c>
        <v>1</v>
      </c>
      <c>
        <is>
          <t>İZMİR</t>
        </is>
      </c>
      <c>
        <v>BAYRAKLI</v>
      </c>
      <c>
        <is>
          <t>K-4440 35-02-K04440_E_56375131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09:53:36</t>
        </is>
      </c>
      <c>
        <is>
          <t>08.12.2020 13:07:29</t>
        </is>
      </c>
      <c>
        <v>3.231388888</v>
      </c>
      <c>
        <v>0</v>
      </c>
      <c>
        <v>56</v>
      </c>
      <c>
        <v>0</v>
      </c>
      <c>
        <v>0</v>
      </c>
      <c>
        <v>0</v>
      </c>
      <c>
        <v>180.957778</v>
      </c>
      <c>
        <v>0</v>
      </c>
      <c>
        <v>0</v>
      </c>
    </row>
    <row>
      <c>
        <is>
          <t>1603332</t>
        </is>
      </c>
      <c>
        <v>1</v>
      </c>
      <c>
        <is>
          <t>İZMİR</t>
        </is>
      </c>
      <c>
        <v>BEYDAĞ</v>
      </c>
      <c>
        <is>
          <t>YEŞİLTEPE TUTAK MAH. TR-2 35-32-L00049_946414499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21:28:51</t>
        </is>
      </c>
      <c>
        <is>
          <t>07.12.2020 22:41:10</t>
        </is>
      </c>
      <c>
        <v>1.205277777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2.410556</v>
      </c>
    </row>
    <row>
      <c>
        <is>
          <t>1622627</t>
        </is>
      </c>
      <c>
        <v>1</v>
      </c>
      <c>
        <is>
          <t>İZMİR</t>
        </is>
      </c>
      <c>
        <v>BEYDAĞ</v>
      </c>
      <c>
        <is>
          <t>YEŞİLTEPE TUTAK MAH. TR-2 35-32-L00049_946414471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14:04:08</t>
        </is>
      </c>
      <c>
        <is>
          <t>21.12.2020 15:30:43</t>
        </is>
      </c>
      <c>
        <v>1.443055555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1.443056</v>
      </c>
    </row>
    <row>
      <c>
        <is>
          <t>1610757</t>
        </is>
      </c>
      <c>
        <v>1</v>
      </c>
      <c>
        <is>
          <t>İZMİR</t>
        </is>
      </c>
      <c>
        <v>BEYDAĞ</v>
      </c>
      <c>
        <is>
          <t>YEŞİLTEPE YONUÇ TR-3 35-32-L00050_35-32-L00050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17:48:00</t>
        </is>
      </c>
      <c>
        <is>
          <t>17.12.2020 18:41:48</t>
        </is>
      </c>
      <c>
        <v>0.896666666</v>
      </c>
      <c>
        <v>0</v>
      </c>
      <c>
        <v>0</v>
      </c>
      <c>
        <v>1</v>
      </c>
      <c>
        <v>48</v>
      </c>
      <c>
        <v>0</v>
      </c>
      <c>
        <v>0</v>
      </c>
      <c>
        <v>0.896667</v>
      </c>
      <c>
        <v>43.04</v>
      </c>
    </row>
    <row>
      <c>
        <is>
          <t>1621714</t>
        </is>
      </c>
      <c>
        <v>1</v>
      </c>
      <c>
        <is>
          <t>İZMİR</t>
        </is>
      </c>
      <c>
        <v>BEYDAĞ</v>
      </c>
      <c>
        <is>
          <t>YUKARIAKTEPE TR-4 35-32-L00141_B_65507650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13:15:00</t>
        </is>
      </c>
      <c>
        <is>
          <t>19.12.2020 18:53:12</t>
        </is>
      </c>
      <c>
        <v>5.636666666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73.276667</v>
      </c>
    </row>
    <row>
      <c>
        <is>
          <t>1621992</t>
        </is>
      </c>
      <c>
        <v>1</v>
      </c>
      <c>
        <is>
          <t>İZMİR</t>
        </is>
      </c>
      <c>
        <v>BEYDAĞ</v>
      </c>
      <c>
        <is>
          <t>YUKARIAKTEPE TR-4 35-32-L00141_35-32-L00141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09:26:00</t>
        </is>
      </c>
      <c>
        <is>
          <t>20.12.2020 14:37:32</t>
        </is>
      </c>
      <c>
        <v>5.192222222</v>
      </c>
      <c>
        <v>0</v>
      </c>
      <c>
        <v>0</v>
      </c>
      <c>
        <v>1</v>
      </c>
      <c>
        <v>9</v>
      </c>
      <c>
        <v>0</v>
      </c>
      <c>
        <v>0</v>
      </c>
      <c>
        <v>5.192222</v>
      </c>
      <c>
        <v>46.73</v>
      </c>
    </row>
    <row>
      <c>
        <is>
          <t>1609315</t>
        </is>
      </c>
      <c>
        <v>1</v>
      </c>
      <c>
        <is>
          <t>İZMİR</t>
        </is>
      </c>
      <c>
        <v>BEYDAĞ</v>
      </c>
      <c>
        <is>
          <t>HALIKÖY OVACIK MAH. TR-4 35-32-L00125_C_56368719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13:56:43</t>
        </is>
      </c>
      <c>
        <is>
          <t>14.12.2020 15:13:12</t>
        </is>
      </c>
      <c>
        <v>1.274722222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33.142778</v>
      </c>
    </row>
    <row>
      <c>
        <is>
          <t>1601841</t>
        </is>
      </c>
      <c>
        <v>1</v>
      </c>
      <c>
        <is>
          <t>İZMİR</t>
        </is>
      </c>
      <c>
        <v>BEYDAĞ</v>
      </c>
      <c>
        <is>
          <t>HALIKÖY OVACIK TR-5 35-32-L00126_35-32-L00126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10:32:00</t>
        </is>
      </c>
      <c>
        <is>
          <t>06.12.2020 11:52:05</t>
        </is>
      </c>
      <c>
        <v>1.334722222</v>
      </c>
      <c>
        <v>0</v>
      </c>
      <c>
        <v>0</v>
      </c>
      <c>
        <v>1</v>
      </c>
      <c>
        <v>73</v>
      </c>
      <c>
        <v>0</v>
      </c>
      <c>
        <v>0</v>
      </c>
      <c>
        <v>1.334722</v>
      </c>
      <c>
        <v>97.434722</v>
      </c>
    </row>
    <row>
      <c>
        <is>
          <t>1607417</t>
        </is>
      </c>
      <c>
        <v>1</v>
      </c>
      <c>
        <is>
          <t>İZMİR</t>
        </is>
      </c>
      <c>
        <v>BEYDAĞ</v>
      </c>
      <c>
        <is>
          <t>HALIKÖY OVACIK MAH. TR-4 35-32-L00125_B_56368021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16:30:14</t>
        </is>
      </c>
      <c>
        <is>
          <t>12.12.2020 18:02:50</t>
        </is>
      </c>
      <c>
        <v>1.543333333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40.126667</v>
      </c>
    </row>
    <row>
      <c>
        <is>
          <t>1623321</t>
        </is>
      </c>
      <c>
        <v>1</v>
      </c>
      <c>
        <is>
          <t>İZMİR</t>
        </is>
      </c>
      <c>
        <v>BORNOVA</v>
      </c>
      <c>
        <is>
          <t>M-1781 35-02-M01781_913109753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19:38:01</t>
        </is>
      </c>
      <c>
        <is>
          <t>22.12.2020 22:21:33</t>
        </is>
      </c>
      <c>
        <v>2.725555555</v>
      </c>
      <c>
        <v>0</v>
      </c>
      <c>
        <v>1</v>
      </c>
      <c>
        <v>0</v>
      </c>
      <c>
        <v>0</v>
      </c>
      <c>
        <v>0</v>
      </c>
      <c>
        <v>2.725556</v>
      </c>
      <c>
        <v>0</v>
      </c>
      <c>
        <v>0</v>
      </c>
    </row>
    <row>
      <c>
        <is>
          <t>1600032</t>
        </is>
      </c>
      <c>
        <v>1</v>
      </c>
      <c>
        <is>
          <t>İZMİR</t>
        </is>
      </c>
      <c>
        <v>BORNOVA</v>
      </c>
      <c>
        <is>
          <t>M-1781 35-02-M01781_B_56381895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09:17:00</t>
        </is>
      </c>
      <c>
        <is>
          <t>03.12.2020 13:23:48</t>
        </is>
      </c>
      <c>
        <v>4.113333333</v>
      </c>
      <c>
        <v>0</v>
      </c>
      <c>
        <v>39</v>
      </c>
      <c>
        <v>0</v>
      </c>
      <c>
        <v>0</v>
      </c>
      <c>
        <v>0</v>
      </c>
      <c>
        <v>160.42</v>
      </c>
      <c>
        <v>0</v>
      </c>
      <c>
        <v>0</v>
      </c>
    </row>
    <row>
      <c>
        <is>
          <t>1608025</t>
        </is>
      </c>
      <c>
        <v>1</v>
      </c>
      <c>
        <is>
          <t>İZMİR</t>
        </is>
      </c>
      <c>
        <v>BORNOVA</v>
      </c>
      <c>
        <is>
          <t>M-2512 35-02-M02512_910119621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09:48:38</t>
        </is>
      </c>
      <c>
        <is>
          <t>13.12.2020 11:52:39</t>
        </is>
      </c>
      <c>
        <v>2.066944444</v>
      </c>
      <c>
        <v>0</v>
      </c>
      <c>
        <v>1</v>
      </c>
      <c>
        <v>0</v>
      </c>
      <c>
        <v>0</v>
      </c>
      <c>
        <v>0</v>
      </c>
      <c>
        <v>2.066944</v>
      </c>
      <c>
        <v>0</v>
      </c>
      <c>
        <v>0</v>
      </c>
    </row>
    <row>
      <c>
        <is>
          <t>1623681</t>
        </is>
      </c>
      <c>
        <v>1</v>
      </c>
      <c>
        <is>
          <t>İZMİR</t>
        </is>
      </c>
      <c>
        <v>BORNOVA</v>
      </c>
      <c>
        <is>
          <t>K-4648 35-01-K04648_C_56362776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16:48:49</t>
        </is>
      </c>
      <c>
        <is>
          <t>23.12.2020 17:27:02</t>
        </is>
      </c>
      <c>
        <v>0.636944444</v>
      </c>
      <c>
        <v>0</v>
      </c>
      <c>
        <v>10</v>
      </c>
      <c>
        <v>0</v>
      </c>
      <c>
        <v>0</v>
      </c>
      <c>
        <v>0</v>
      </c>
      <c>
        <v>6.369444</v>
      </c>
      <c>
        <v>0</v>
      </c>
      <c>
        <v>0</v>
      </c>
    </row>
    <row>
      <c>
        <is>
          <t>1609267</t>
        </is>
      </c>
      <c>
        <v>1</v>
      </c>
      <c>
        <is>
          <t>İZMİR</t>
        </is>
      </c>
      <c>
        <v>BORNOVA</v>
      </c>
      <c>
        <is>
          <t>M-1474 35-02-M01474_910021349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13:20:08</t>
        </is>
      </c>
      <c>
        <is>
          <t>14.12.2020 15:00:31</t>
        </is>
      </c>
      <c>
        <v>1.673055555</v>
      </c>
      <c>
        <v>0</v>
      </c>
      <c>
        <v>3</v>
      </c>
      <c>
        <v>0</v>
      </c>
      <c>
        <v>0</v>
      </c>
      <c>
        <v>0</v>
      </c>
      <c>
        <v>5.019167</v>
      </c>
      <c>
        <v>0</v>
      </c>
      <c>
        <v>0</v>
      </c>
    </row>
    <row>
      <c>
        <is>
          <t>1625737</t>
        </is>
      </c>
      <c>
        <v>1</v>
      </c>
      <c>
        <is>
          <t>İZMİR</t>
        </is>
      </c>
      <c>
        <v>BORNOVA</v>
      </c>
      <c>
        <is>
          <t>M-2761(YATIRIM REZERVE) 35-02-M02761_35-02-M02761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09:40:34</t>
        </is>
      </c>
      <c>
        <is>
          <t>28.12.2020 12:22:28</t>
        </is>
      </c>
      <c>
        <v>2.698333333</v>
      </c>
      <c>
        <v>2</v>
      </c>
      <c>
        <v>0</v>
      </c>
      <c>
        <v>0</v>
      </c>
      <c>
        <v>0</v>
      </c>
      <c>
        <v>5.396667</v>
      </c>
      <c>
        <v>0</v>
      </c>
      <c>
        <v>0</v>
      </c>
      <c>
        <v>0</v>
      </c>
    </row>
    <row>
      <c>
        <is>
          <t>1627482</t>
        </is>
      </c>
      <c>
        <v>1</v>
      </c>
      <c>
        <is>
          <t>İZMİR</t>
        </is>
      </c>
      <c>
        <v>BORNOVA</v>
      </c>
      <c>
        <is>
          <t>M-2761(YATIRIM REZERVE) 35-02-M02761_35-02-M02761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18:07:23</t>
        </is>
      </c>
      <c>
        <is>
          <t>31.12.2020 19:25:08</t>
        </is>
      </c>
      <c>
        <v>1.295833333</v>
      </c>
      <c>
        <v>2</v>
      </c>
      <c>
        <v>0</v>
      </c>
      <c>
        <v>0</v>
      </c>
      <c>
        <v>0</v>
      </c>
      <c>
        <v>2.591667</v>
      </c>
      <c>
        <v>0</v>
      </c>
      <c>
        <v>0</v>
      </c>
      <c>
        <v>0</v>
      </c>
    </row>
    <row>
      <c>
        <is>
          <t>1621906</t>
        </is>
      </c>
      <c>
        <v>1</v>
      </c>
      <c>
        <is>
          <t>İZMİR</t>
        </is>
      </c>
      <c>
        <v>BORNOVA</v>
      </c>
      <c>
        <is>
          <t>M-2761(YATIRIM REZERVE) 35-02-M02761_35-02-M02761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19:34:51</t>
        </is>
      </c>
      <c>
        <is>
          <t>19.12.2020 20:34:08</t>
        </is>
      </c>
      <c>
        <v>0.988055555</v>
      </c>
      <c>
        <v>2</v>
      </c>
      <c>
        <v>0</v>
      </c>
      <c>
        <v>0</v>
      </c>
      <c>
        <v>0</v>
      </c>
      <c>
        <v>1.976111</v>
      </c>
      <c>
        <v>0</v>
      </c>
      <c>
        <v>0</v>
      </c>
      <c>
        <v>0</v>
      </c>
    </row>
    <row>
      <c>
        <is>
          <t>1627125</t>
        </is>
      </c>
      <c>
        <v>1</v>
      </c>
      <c>
        <is>
          <t>İZMİR</t>
        </is>
      </c>
      <c>
        <v>BORNOVA</v>
      </c>
      <c>
        <is>
          <t>M-2761(YATIRIM REZERVE) 35-02-M02761_973034303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22:27:28</t>
        </is>
      </c>
      <c>
        <is>
          <t>31.12.2020 00:04:31</t>
        </is>
      </c>
      <c>
        <v>1.6175</v>
      </c>
      <c>
        <v>2</v>
      </c>
      <c>
        <v>0</v>
      </c>
      <c>
        <v>0</v>
      </c>
      <c>
        <v>0</v>
      </c>
      <c>
        <v>3.235</v>
      </c>
      <c>
        <v>0</v>
      </c>
      <c>
        <v>0</v>
      </c>
      <c>
        <v>0</v>
      </c>
    </row>
    <row>
      <c>
        <is>
          <t>1626253</t>
        </is>
      </c>
      <c>
        <v>1</v>
      </c>
      <c>
        <is>
          <t>İZMİR</t>
        </is>
      </c>
      <c>
        <v>BAYRAKLI</v>
      </c>
      <c>
        <is>
          <t>K-1078 35-02-K01078_E E05b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09:25:00</t>
        </is>
      </c>
      <c>
        <is>
          <t>29.12.2020 15:43:55</t>
        </is>
      </c>
      <c>
        <v>6.315277777</v>
      </c>
      <c>
        <v>0</v>
      </c>
      <c>
        <v>22</v>
      </c>
      <c>
        <v>0</v>
      </c>
      <c>
        <v>0</v>
      </c>
      <c>
        <v>0</v>
      </c>
      <c>
        <v>138.936111</v>
      </c>
      <c>
        <v>0</v>
      </c>
      <c>
        <v>0</v>
      </c>
    </row>
    <row>
      <c>
        <is>
          <t>1621949</t>
        </is>
      </c>
      <c>
        <v>1</v>
      </c>
      <c>
        <is>
          <t>İZMİR</t>
        </is>
      </c>
      <c>
        <v>BAYRAKLI</v>
      </c>
      <c>
        <is>
          <t>K-2481 35-02-K02481_B_56394831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00:58:01</t>
        </is>
      </c>
      <c>
        <is>
          <t>20.12.2020 03:10:13</t>
        </is>
      </c>
      <c>
        <v>2.203333333</v>
      </c>
      <c>
        <v>0</v>
      </c>
      <c>
        <v>81</v>
      </c>
      <c>
        <v>0</v>
      </c>
      <c>
        <v>0</v>
      </c>
      <c>
        <v>0</v>
      </c>
      <c>
        <v>178.47</v>
      </c>
      <c>
        <v>0</v>
      </c>
      <c>
        <v>0</v>
      </c>
    </row>
    <row>
      <c>
        <is>
          <t>1609707</t>
        </is>
      </c>
      <c>
        <v>1</v>
      </c>
      <c>
        <is>
          <t>İZMİR</t>
        </is>
      </c>
      <c>
        <v>BAYRAKLI</v>
      </c>
      <c>
        <is>
          <t>M-1060 35-02-M01060_A_56374611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09:54:06</t>
        </is>
      </c>
      <c>
        <is>
          <t>15.12.2020 10:57:38</t>
        </is>
      </c>
      <c>
        <v>1.05885</v>
      </c>
      <c>
        <v>0</v>
      </c>
      <c>
        <v>124</v>
      </c>
      <c>
        <v>0</v>
      </c>
      <c>
        <v>0</v>
      </c>
      <c>
        <v>0</v>
      </c>
      <c>
        <v>131.2974</v>
      </c>
      <c>
        <v>0</v>
      </c>
      <c>
        <v>0</v>
      </c>
    </row>
    <row>
      <c>
        <is>
          <t>1606439</t>
        </is>
      </c>
      <c>
        <v>1</v>
      </c>
      <c>
        <is>
          <t>İZMİR</t>
        </is>
      </c>
      <c>
        <v>BAYRAKLI</v>
      </c>
      <c>
        <is>
          <t>K-1771 35-02-K01771_35-02-K01771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19:33:13</t>
        </is>
      </c>
      <c>
        <is>
          <t>11.12.2020 19:57:00</t>
        </is>
      </c>
      <c>
        <v>0.396388888</v>
      </c>
      <c>
        <v>1</v>
      </c>
      <c>
        <v>578</v>
      </c>
      <c>
        <v>0</v>
      </c>
      <c>
        <v>0</v>
      </c>
      <c>
        <v>0.396389</v>
      </c>
      <c>
        <v>229.112777</v>
      </c>
      <c>
        <v>0</v>
      </c>
      <c>
        <v>0</v>
      </c>
    </row>
    <row>
      <c>
        <is>
          <t>1623316</t>
        </is>
      </c>
      <c>
        <v>1</v>
      </c>
      <c>
        <is>
          <t>İZMİR</t>
        </is>
      </c>
      <c>
        <v>BAYRAKLI</v>
      </c>
      <c>
        <is>
          <t>K-364 35-04-K00364_912408215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19:12:31</t>
        </is>
      </c>
      <c>
        <is>
          <t>22.12.2020 21:42:35</t>
        </is>
      </c>
      <c>
        <v>2.501111111</v>
      </c>
      <c>
        <v>0</v>
      </c>
      <c>
        <v>5</v>
      </c>
      <c>
        <v>0</v>
      </c>
      <c>
        <v>0</v>
      </c>
      <c>
        <v>0</v>
      </c>
      <c>
        <v>12.505556</v>
      </c>
      <c>
        <v>0</v>
      </c>
      <c>
        <v>0</v>
      </c>
    </row>
    <row>
      <c>
        <is>
          <t>1606336</t>
        </is>
      </c>
      <c>
        <v>1</v>
      </c>
      <c>
        <is>
          <t>İZMİR</t>
        </is>
      </c>
      <c>
        <v>BAYRAKLI</v>
      </c>
      <c>
        <is>
          <t>K-1771 35-02-K01771_912889827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16:40:19</t>
        </is>
      </c>
      <c>
        <is>
          <t>11.12.2020 20:14:18</t>
        </is>
      </c>
      <c>
        <v>3.566388888</v>
      </c>
      <c>
        <v>0</v>
      </c>
      <c>
        <v>32</v>
      </c>
      <c>
        <v>0</v>
      </c>
      <c>
        <v>0</v>
      </c>
      <c>
        <v>0</v>
      </c>
      <c>
        <v>114.124444</v>
      </c>
      <c>
        <v>0</v>
      </c>
      <c>
        <v>0</v>
      </c>
    </row>
    <row>
      <c>
        <is>
          <t>1605603</t>
        </is>
      </c>
      <c>
        <v>1</v>
      </c>
      <c>
        <is>
          <t>İZMİR</t>
        </is>
      </c>
      <c>
        <v>BAYRAKLI</v>
      </c>
      <c>
        <is>
          <t>K-1771 35-02-K01771_910425195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02:01:18</t>
        </is>
      </c>
      <c>
        <is>
          <t>11.12.2020 03:53:16</t>
        </is>
      </c>
      <c>
        <v>1.866111111</v>
      </c>
      <c>
        <v>0</v>
      </c>
      <c>
        <v>40</v>
      </c>
      <c>
        <v>0</v>
      </c>
      <c>
        <v>0</v>
      </c>
      <c>
        <v>0</v>
      </c>
      <c>
        <v>74.644444</v>
      </c>
      <c>
        <v>0</v>
      </c>
      <c>
        <v>0</v>
      </c>
    </row>
    <row>
      <c>
        <is>
          <t>1605617</t>
        </is>
      </c>
      <c>
        <v>1</v>
      </c>
      <c>
        <is>
          <t>İZMİR</t>
        </is>
      </c>
      <c>
        <v>BAYRAKLI</v>
      </c>
      <c>
        <is>
          <t>K-1771 35-02-K01771_910425195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05:03:26</t>
        </is>
      </c>
      <c>
        <is>
          <t>11.12.2020 15:21:35</t>
        </is>
      </c>
      <c>
        <v>10.3025</v>
      </c>
      <c>
        <v>0</v>
      </c>
      <c>
        <v>40</v>
      </c>
      <c>
        <v>0</v>
      </c>
      <c>
        <v>0</v>
      </c>
      <c>
        <v>0</v>
      </c>
      <c>
        <v>412.1</v>
      </c>
      <c>
        <v>0</v>
      </c>
      <c>
        <v>0</v>
      </c>
    </row>
    <row>
      <c>
        <is>
          <t>1607395</t>
        </is>
      </c>
      <c>
        <v>1</v>
      </c>
      <c>
        <is>
          <t>İZMİR</t>
        </is>
      </c>
      <c>
        <v>BAYRAKLI</v>
      </c>
      <c>
        <is>
          <t>K-1771 35-02-K01771_912889827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16:11:03</t>
        </is>
      </c>
      <c>
        <is>
          <t>12.12.2020 19:07:05</t>
        </is>
      </c>
      <c>
        <v>2.933888888</v>
      </c>
      <c>
        <v>0</v>
      </c>
      <c>
        <v>32</v>
      </c>
      <c>
        <v>0</v>
      </c>
      <c>
        <v>0</v>
      </c>
      <c>
        <v>0</v>
      </c>
      <c>
        <v>93.884444</v>
      </c>
      <c>
        <v>0</v>
      </c>
      <c>
        <v>0</v>
      </c>
    </row>
    <row>
      <c>
        <is>
          <t>1606380</t>
        </is>
      </c>
      <c>
        <v>1</v>
      </c>
      <c>
        <is>
          <t>İZMİR</t>
        </is>
      </c>
      <c>
        <v>BAYRAKLI</v>
      </c>
      <c>
        <is>
          <t>K-329 35-02-K00329_99957513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17:59:05</t>
        </is>
      </c>
      <c>
        <is>
          <t>11.12.2020 19:04:29</t>
        </is>
      </c>
      <c>
        <v>1.09</v>
      </c>
      <c>
        <v>0</v>
      </c>
      <c>
        <v>3</v>
      </c>
      <c>
        <v>0</v>
      </c>
      <c>
        <v>0</v>
      </c>
      <c>
        <v>0</v>
      </c>
      <c>
        <v>3.27</v>
      </c>
      <c>
        <v>0</v>
      </c>
      <c>
        <v>0</v>
      </c>
    </row>
    <row>
      <c>
        <is>
          <t>1606817</t>
        </is>
      </c>
      <c>
        <v>1</v>
      </c>
      <c>
        <is>
          <t>İZMİR</t>
        </is>
      </c>
      <c>
        <v>BALÇOVA</v>
      </c>
      <c>
        <is>
          <t>M-2139 35-07-M02139_97595240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10:49:23</t>
        </is>
      </c>
      <c>
        <is>
          <t>12.12.2020 22:25:58</t>
        </is>
      </c>
      <c>
        <v>11.609722222</v>
      </c>
      <c>
        <v>0</v>
      </c>
      <c>
        <v>7</v>
      </c>
      <c>
        <v>0</v>
      </c>
      <c>
        <v>0</v>
      </c>
      <c>
        <v>0</v>
      </c>
      <c>
        <v>81.268056</v>
      </c>
      <c>
        <v>0</v>
      </c>
      <c>
        <v>0</v>
      </c>
    </row>
    <row>
      <c>
        <is>
          <t>1626792</t>
        </is>
      </c>
      <c>
        <v>1</v>
      </c>
      <c>
        <is>
          <t>İZMİR</t>
        </is>
      </c>
      <c>
        <v>BALÇOVA</v>
      </c>
      <c>
        <is>
          <t>M-2139 35-07-M02139_99147623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10:55:00</t>
        </is>
      </c>
      <c>
        <is>
          <t>30.12.2020 13:08:41</t>
        </is>
      </c>
      <c>
        <v>2.228055555</v>
      </c>
      <c>
        <v>0</v>
      </c>
      <c>
        <v>13</v>
      </c>
      <c>
        <v>0</v>
      </c>
      <c>
        <v>0</v>
      </c>
      <c>
        <v>0</v>
      </c>
      <c>
        <v>28.964722</v>
      </c>
      <c>
        <v>0</v>
      </c>
      <c>
        <v>0</v>
      </c>
    </row>
    <row>
      <c>
        <is>
          <t>1626164</t>
        </is>
      </c>
      <c>
        <v>1</v>
      </c>
      <c>
        <is>
          <t>İZMİR</t>
        </is>
      </c>
      <c>
        <v>BALÇOVA</v>
      </c>
      <c>
        <is>
          <t>M-2139 35-07-M02139_99147623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22:55:22</t>
        </is>
      </c>
      <c>
        <is>
          <t>29.12.2020 17:58:41</t>
        </is>
      </c>
      <c>
        <v>19.055277777</v>
      </c>
      <c>
        <v>0</v>
      </c>
      <c>
        <v>13</v>
      </c>
      <c>
        <v>0</v>
      </c>
      <c>
        <v>0</v>
      </c>
      <c>
        <v>0</v>
      </c>
      <c>
        <v>247.718611</v>
      </c>
      <c>
        <v>0</v>
      </c>
      <c>
        <v>0</v>
      </c>
    </row>
    <row>
      <c>
        <is>
          <t>1626152</t>
        </is>
      </c>
      <c>
        <v>1</v>
      </c>
      <c>
        <is>
          <t>İZMİR</t>
        </is>
      </c>
      <c>
        <v>BALÇOVA</v>
      </c>
      <c>
        <is>
          <t>M-2139 35-07-M02139_99147623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21:16:37</t>
        </is>
      </c>
      <c>
        <is>
          <t>28.12.2020 22:24:15</t>
        </is>
      </c>
      <c>
        <v>1.127222222</v>
      </c>
      <c>
        <v>0</v>
      </c>
      <c>
        <v>13</v>
      </c>
      <c>
        <v>0</v>
      </c>
      <c>
        <v>0</v>
      </c>
      <c>
        <v>0</v>
      </c>
      <c>
        <v>14.653889</v>
      </c>
      <c>
        <v>0</v>
      </c>
      <c>
        <v>0</v>
      </c>
    </row>
    <row>
      <c>
        <is>
          <t>1608126</t>
        </is>
      </c>
      <c>
        <v>1</v>
      </c>
      <c>
        <is>
          <t>İZMİR</t>
        </is>
      </c>
      <c>
        <v>BALÇOVA</v>
      </c>
      <c>
        <is>
          <t>M-2139 35-07-M02139_98744401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11:19:45</t>
        </is>
      </c>
      <c>
        <is>
          <t>13.12.2020 12:25:42</t>
        </is>
      </c>
      <c>
        <v>1.099166666</v>
      </c>
      <c>
        <v>0</v>
      </c>
      <c>
        <v>27</v>
      </c>
      <c>
        <v>0</v>
      </c>
      <c>
        <v>0</v>
      </c>
      <c>
        <v>0</v>
      </c>
      <c>
        <v>29.6775</v>
      </c>
      <c>
        <v>0</v>
      </c>
      <c>
        <v>0</v>
      </c>
    </row>
    <row>
      <c>
        <is>
          <t>1606567</t>
        </is>
      </c>
      <c>
        <v>1</v>
      </c>
      <c>
        <is>
          <t>İZMİR</t>
        </is>
      </c>
      <c>
        <v>BALÇOVA</v>
      </c>
      <c>
        <is>
          <t>M-2139 35-07-M02139_97595240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01:56:20</t>
        </is>
      </c>
      <c>
        <is>
          <t>12.12.2020 03:30:59</t>
        </is>
      </c>
      <c>
        <v>1.5775</v>
      </c>
      <c>
        <v>0</v>
      </c>
      <c>
        <v>7</v>
      </c>
      <c>
        <v>0</v>
      </c>
      <c>
        <v>0</v>
      </c>
      <c>
        <v>0</v>
      </c>
      <c>
        <v>11.0425</v>
      </c>
      <c>
        <v>0</v>
      </c>
      <c>
        <v>0</v>
      </c>
    </row>
    <row>
      <c>
        <is>
          <t>1604501</t>
        </is>
      </c>
      <c>
        <v>1</v>
      </c>
      <c>
        <is>
          <t>İZMİR</t>
        </is>
      </c>
      <c>
        <v>BALÇOVA</v>
      </c>
      <c>
        <is>
          <t>M-2139 35-07-M02139_G G2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16:23:34</t>
        </is>
      </c>
      <c>
        <is>
          <t>09.12.2020 18:52:34</t>
        </is>
      </c>
      <c>
        <v>2.483333333</v>
      </c>
      <c>
        <v>0</v>
      </c>
      <c>
        <v>83</v>
      </c>
      <c>
        <v>0</v>
      </c>
      <c>
        <v>0</v>
      </c>
      <c>
        <v>0</v>
      </c>
      <c>
        <v>206.116667</v>
      </c>
      <c>
        <v>0</v>
      </c>
      <c>
        <v>0</v>
      </c>
    </row>
    <row>
      <c>
        <is>
          <t>1605513</t>
        </is>
      </c>
      <c>
        <v>1</v>
      </c>
      <c>
        <is>
          <t>İZMİR</t>
        </is>
      </c>
      <c>
        <v>BEYDAĞ</v>
      </c>
      <c>
        <is>
          <t>MUTAFLAR ORTA MAH. TR-2 35-32-L00071_946414673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22:56:34</t>
        </is>
      </c>
      <c>
        <is>
          <t>10.12.2020 23:46:58</t>
        </is>
      </c>
      <c>
        <v>0.84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0.84</v>
      </c>
    </row>
    <row>
      <c>
        <is>
          <t>1600124</t>
        </is>
      </c>
      <c>
        <v>1</v>
      </c>
      <c>
        <is>
          <t>İZMİR</t>
        </is>
      </c>
      <c>
        <v>KARABURUN</v>
      </c>
      <c>
        <is>
          <t>ARDIÇ MAHALLESİ TR-8 35-21-L00131_953356828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03.12.2020 09:32:38</t>
        </is>
      </c>
      <c>
        <is>
          <t>03.12.2020 15:20:19</t>
        </is>
      </c>
      <c>
        <v>5.794722222</v>
      </c>
      <c>
        <v>0</v>
      </c>
      <c>
        <v>1</v>
      </c>
      <c>
        <v>0</v>
      </c>
      <c>
        <v>0</v>
      </c>
      <c>
        <v>0</v>
      </c>
      <c>
        <v>5.794722</v>
      </c>
      <c>
        <v>0</v>
      </c>
      <c>
        <v>0</v>
      </c>
    </row>
    <row>
      <c>
        <is>
          <t>1609044</t>
        </is>
      </c>
      <c>
        <v>1</v>
      </c>
      <c>
        <is>
          <t>İZMİR</t>
        </is>
      </c>
      <c>
        <v>BEYDAĞ</v>
      </c>
      <c>
        <is>
          <t>TR-11/A 35-32-L00131_A A05b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09:35:16</t>
        </is>
      </c>
      <c>
        <is>
          <t>14.12.2020 14:11:04</t>
        </is>
      </c>
      <c>
        <v>4.596666666</v>
      </c>
      <c>
        <v>0</v>
      </c>
      <c>
        <v>45</v>
      </c>
      <c>
        <v>0</v>
      </c>
      <c>
        <v>0</v>
      </c>
      <c>
        <v>0</v>
      </c>
      <c>
        <v>206.85</v>
      </c>
      <c>
        <v>0</v>
      </c>
      <c>
        <v>0</v>
      </c>
    </row>
    <row>
      <c>
        <is>
          <t>1599714</t>
        </is>
      </c>
      <c>
        <v>1</v>
      </c>
      <c>
        <is>
          <t>İZMİR</t>
        </is>
      </c>
      <c>
        <v>BAYRAKLI</v>
      </c>
      <c>
        <is>
          <t>M-2769(YATIRIM REZERVE) 35-02-M02769_99340072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13:39:00</t>
        </is>
      </c>
      <c>
        <is>
          <t>02.12.2020 13:51:00</t>
        </is>
      </c>
      <c>
        <v>0.2</v>
      </c>
      <c>
        <v>0</v>
      </c>
      <c>
        <v>3</v>
      </c>
      <c>
        <v>0</v>
      </c>
      <c>
        <v>0</v>
      </c>
      <c>
        <v>0</v>
      </c>
      <c>
        <v>0.6</v>
      </c>
      <c>
        <v>0</v>
      </c>
      <c>
        <v>0</v>
      </c>
    </row>
    <row>
      <c>
        <is>
          <t>1611050</t>
        </is>
      </c>
      <c>
        <v>1</v>
      </c>
      <c>
        <is>
          <t>İZMİR</t>
        </is>
      </c>
      <c>
        <v>BAYRAKLI</v>
      </c>
      <c>
        <is>
          <t>K-1032 35-04-K01032_A_56379760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11:00:05</t>
        </is>
      </c>
      <c>
        <is>
          <t>18.12.2020 17:47:00</t>
        </is>
      </c>
      <c>
        <v>6.781944444</v>
      </c>
      <c>
        <v>0</v>
      </c>
      <c>
        <v>95</v>
      </c>
      <c>
        <v>0</v>
      </c>
      <c>
        <v>0</v>
      </c>
      <c>
        <v>0</v>
      </c>
      <c>
        <v>644.284722</v>
      </c>
      <c>
        <v>0</v>
      </c>
      <c>
        <v>0</v>
      </c>
    </row>
    <row>
      <c>
        <is>
          <t>1625347</t>
        </is>
      </c>
      <c>
        <v>1</v>
      </c>
      <c>
        <is>
          <t>İZMİR</t>
        </is>
      </c>
      <c>
        <v>TİRE</v>
      </c>
      <c>
        <is>
          <t>DM-1/27 35-29-M00027_35-29-M00027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10:52:15</t>
        </is>
      </c>
      <c>
        <is>
          <t>27.12.2020 11:14:13</t>
        </is>
      </c>
      <c>
        <v>0.366111111</v>
      </c>
      <c>
        <v>2</v>
      </c>
      <c>
        <v>514</v>
      </c>
      <c>
        <v>0</v>
      </c>
      <c>
        <v>0</v>
      </c>
      <c>
        <v>0.732222</v>
      </c>
      <c>
        <v>188.181111</v>
      </c>
      <c>
        <v>0</v>
      </c>
      <c>
        <v>0</v>
      </c>
    </row>
    <row>
      <c>
        <is>
          <t>1609964</t>
        </is>
      </c>
      <c>
        <v>1</v>
      </c>
      <c>
        <is>
          <t>İZMİR</t>
        </is>
      </c>
      <c>
        <v>TİRE</v>
      </c>
      <c>
        <is>
          <t>DM-1/44 35-29-M00044_Ayırıcı H01</t>
        </is>
      </c>
      <c>
        <v>OG Kademe Ayarı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16.12.2020 03:14:00</t>
        </is>
      </c>
      <c>
        <is>
          <t>16.12.2020 03:16:45</t>
        </is>
      </c>
      <c>
        <v>0.045833333</v>
      </c>
      <c>
        <v>2</v>
      </c>
      <c>
        <v>504</v>
      </c>
      <c>
        <v>0</v>
      </c>
      <c>
        <v>0</v>
      </c>
      <c>
        <v>0.091667</v>
      </c>
      <c>
        <v>23.1</v>
      </c>
      <c>
        <v>0</v>
      </c>
      <c>
        <v>0</v>
      </c>
    </row>
    <row>
      <c>
        <is>
          <t>1599388</t>
        </is>
      </c>
      <c>
        <v>1</v>
      </c>
      <c>
        <is>
          <t>İZMİR</t>
        </is>
      </c>
      <c>
        <v>BAYRAKLI</v>
      </c>
      <c>
        <is>
          <t>K-2504 35-04-K02504_A_56362517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18:52:29</t>
        </is>
      </c>
      <c>
        <is>
          <t>01.12.2020 20:26:25</t>
        </is>
      </c>
      <c>
        <v>1.565555555</v>
      </c>
      <c>
        <v>0</v>
      </c>
      <c>
        <v>119</v>
      </c>
      <c>
        <v>0</v>
      </c>
      <c>
        <v>0</v>
      </c>
      <c>
        <v>0</v>
      </c>
      <c>
        <v>186.301111</v>
      </c>
      <c>
        <v>0</v>
      </c>
      <c>
        <v>0</v>
      </c>
    </row>
    <row>
      <c>
        <is>
          <t>1609015</t>
        </is>
      </c>
      <c>
        <v>1</v>
      </c>
      <c>
        <is>
          <t>İZMİR</t>
        </is>
      </c>
      <c>
        <v>BORNOVA</v>
      </c>
      <c>
        <is>
          <t>K-2882 35-02-K02882_910038652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09:32:07</t>
        </is>
      </c>
      <c>
        <is>
          <t>14.12.2020 10:41:42</t>
        </is>
      </c>
      <c>
        <v>1.159722222</v>
      </c>
      <c>
        <v>0</v>
      </c>
      <c>
        <v>6</v>
      </c>
      <c>
        <v>0</v>
      </c>
      <c>
        <v>0</v>
      </c>
      <c>
        <v>0</v>
      </c>
      <c>
        <v>6.958333</v>
      </c>
      <c>
        <v>0</v>
      </c>
      <c>
        <v>0</v>
      </c>
    </row>
    <row>
      <c>
        <is>
          <t>1599795</t>
        </is>
      </c>
      <c>
        <v>1</v>
      </c>
      <c>
        <is>
          <t>İZMİR</t>
        </is>
      </c>
      <c>
        <v>BORNOVA</v>
      </c>
      <c>
        <is>
          <t>K-3231 35-02-K03231_913165445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14:57:44</t>
        </is>
      </c>
      <c>
        <is>
          <t>02.12.2020 19:25:50</t>
        </is>
      </c>
      <c>
        <v>4.468333333</v>
      </c>
      <c>
        <v>0</v>
      </c>
      <c>
        <v>1</v>
      </c>
      <c>
        <v>0</v>
      </c>
      <c>
        <v>0</v>
      </c>
      <c>
        <v>0</v>
      </c>
      <c>
        <v>4.468333</v>
      </c>
      <c>
        <v>0</v>
      </c>
      <c>
        <v>0</v>
      </c>
    </row>
    <row>
      <c>
        <is>
          <t>1608665</t>
        </is>
      </c>
      <c>
        <v>1</v>
      </c>
      <c>
        <is>
          <t>İZMİR</t>
        </is>
      </c>
      <c>
        <v>SELÇUK</v>
      </c>
      <c>
        <is>
          <t>TR-32 35-13-L00032_B_56356274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20:45:28</t>
        </is>
      </c>
      <c>
        <is>
          <t>13.12.2020 21:55:39</t>
        </is>
      </c>
      <c>
        <v>1.169722222</v>
      </c>
      <c>
        <v>0</v>
      </c>
      <c>
        <v>62</v>
      </c>
      <c>
        <v>0</v>
      </c>
      <c>
        <v>0</v>
      </c>
      <c>
        <v>0</v>
      </c>
      <c>
        <v>72.522778</v>
      </c>
      <c>
        <v>0</v>
      </c>
      <c>
        <v>0</v>
      </c>
    </row>
    <row>
      <c>
        <is>
          <t>1608307</t>
        </is>
      </c>
      <c>
        <v>1</v>
      </c>
      <c>
        <is>
          <t>İZMİR</t>
        </is>
      </c>
      <c>
        <v>SELÇUK</v>
      </c>
      <c>
        <is>
          <t>TR-20 35-13-L00020_946422100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14:24:00</t>
        </is>
      </c>
      <c>
        <is>
          <t>13.12.2020 16:28:33</t>
        </is>
      </c>
      <c>
        <v>2.075833333</v>
      </c>
      <c>
        <v>0</v>
      </c>
      <c>
        <v>7</v>
      </c>
      <c>
        <v>0</v>
      </c>
      <c>
        <v>0</v>
      </c>
      <c>
        <v>0</v>
      </c>
      <c>
        <v>14.530833</v>
      </c>
      <c>
        <v>0</v>
      </c>
      <c>
        <v>0</v>
      </c>
    </row>
    <row>
      <c>
        <is>
          <t>1611061</t>
        </is>
      </c>
      <c>
        <v>1</v>
      </c>
      <c>
        <is>
          <t>İZMİR</t>
        </is>
      </c>
      <c>
        <v>SELÇUK</v>
      </c>
      <c>
        <is>
          <t>TR-20 35-13-L00020_946418470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11:19:00</t>
        </is>
      </c>
      <c>
        <is>
          <t>18.12.2020 11:52:06</t>
        </is>
      </c>
      <c>
        <v>0.551666666</v>
      </c>
      <c>
        <v>0</v>
      </c>
      <c>
        <v>1</v>
      </c>
      <c>
        <v>0</v>
      </c>
      <c>
        <v>0</v>
      </c>
      <c>
        <v>0</v>
      </c>
      <c>
        <v>0.551667</v>
      </c>
      <c>
        <v>0</v>
      </c>
      <c>
        <v>0</v>
      </c>
    </row>
    <row>
      <c>
        <is>
          <t>1603112</t>
        </is>
      </c>
      <c>
        <v>1</v>
      </c>
      <c>
        <is>
          <t>İZMİR</t>
        </is>
      </c>
      <c>
        <v>BAYRAKLI</v>
      </c>
      <c>
        <is>
          <t>K-3888 35-02-K03888_99727192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16:36:38</t>
        </is>
      </c>
      <c>
        <is>
          <t>07.12.2020 18:31:37</t>
        </is>
      </c>
      <c>
        <v>1.916388888</v>
      </c>
      <c>
        <v>0</v>
      </c>
      <c>
        <v>1</v>
      </c>
      <c>
        <v>0</v>
      </c>
      <c>
        <v>0</v>
      </c>
      <c>
        <v>0</v>
      </c>
      <c>
        <v>1.916389</v>
      </c>
      <c>
        <v>0</v>
      </c>
      <c>
        <v>0</v>
      </c>
    </row>
    <row>
      <c>
        <is>
          <t>1603707</t>
        </is>
      </c>
      <c>
        <v>1</v>
      </c>
      <c>
        <is>
          <t>İZMİR</t>
        </is>
      </c>
      <c>
        <v>BAYRAKLI</v>
      </c>
      <c>
        <is>
          <t>K-3888 35-02-K03888_99622845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12:39:30</t>
        </is>
      </c>
      <c>
        <is>
          <t>08.12.2020 13:39:03</t>
        </is>
      </c>
      <c>
        <v>0.9925</v>
      </c>
      <c>
        <v>0</v>
      </c>
      <c>
        <v>4</v>
      </c>
      <c>
        <v>0</v>
      </c>
      <c>
        <v>0</v>
      </c>
      <c>
        <v>0</v>
      </c>
      <c>
        <v>3.97</v>
      </c>
      <c>
        <v>0</v>
      </c>
      <c>
        <v>0</v>
      </c>
    </row>
    <row>
      <c>
        <is>
          <t>1625063</t>
        </is>
      </c>
      <c>
        <v>1</v>
      </c>
      <c>
        <is>
          <t>İZMİR</t>
        </is>
      </c>
      <c>
        <v>BAYRAKLI</v>
      </c>
      <c>
        <is>
          <t>K-3186 35-02-K03186_99035885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13:54:28</t>
        </is>
      </c>
      <c>
        <is>
          <t>26.12.2020 15:03:22</t>
        </is>
      </c>
      <c>
        <v>1.148333333</v>
      </c>
      <c>
        <v>0</v>
      </c>
      <c>
        <v>3</v>
      </c>
      <c>
        <v>0</v>
      </c>
      <c>
        <v>0</v>
      </c>
      <c>
        <v>0</v>
      </c>
      <c>
        <v>3.445</v>
      </c>
      <c>
        <v>0</v>
      </c>
      <c>
        <v>0</v>
      </c>
    </row>
    <row>
      <c>
        <is>
          <t>1623735</t>
        </is>
      </c>
      <c>
        <v>1</v>
      </c>
      <c>
        <is>
          <t>İZMİR</t>
        </is>
      </c>
      <c>
        <v>BAYRAKLI</v>
      </c>
      <c>
        <is>
          <t>K-339 35-02-K00339_912572346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19:13:52</t>
        </is>
      </c>
      <c>
        <is>
          <t>23.12.2020 20:42:07</t>
        </is>
      </c>
      <c>
        <v>1.470833333</v>
      </c>
      <c>
        <v>0</v>
      </c>
      <c>
        <v>3</v>
      </c>
      <c>
        <v>0</v>
      </c>
      <c>
        <v>0</v>
      </c>
      <c>
        <v>0</v>
      </c>
      <c>
        <v>4.4125</v>
      </c>
      <c>
        <v>0</v>
      </c>
      <c>
        <v>0</v>
      </c>
    </row>
    <row>
      <c>
        <is>
          <t>1605037</t>
        </is>
      </c>
      <c>
        <v>1</v>
      </c>
      <c>
        <is>
          <t>İZMİR</t>
        </is>
      </c>
      <c>
        <v>BAYRAKLI</v>
      </c>
      <c>
        <is>
          <t>K-2330 35-04-K02330_G_56369205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13:23:55</t>
        </is>
      </c>
      <c>
        <is>
          <t>10.12.2020 14:07:22</t>
        </is>
      </c>
      <c>
        <v>0.724166666</v>
      </c>
      <c>
        <v>0</v>
      </c>
      <c>
        <v>105</v>
      </c>
      <c>
        <v>0</v>
      </c>
      <c>
        <v>0</v>
      </c>
      <c>
        <v>0</v>
      </c>
      <c>
        <v>76.0375</v>
      </c>
      <c>
        <v>0</v>
      </c>
      <c>
        <v>0</v>
      </c>
    </row>
    <row>
      <c>
        <is>
          <t>1624731</t>
        </is>
      </c>
      <c>
        <v>1</v>
      </c>
      <c>
        <is>
          <t>İZMİR</t>
        </is>
      </c>
      <c>
        <v>KİRAZ</v>
      </c>
      <c>
        <is>
          <t>KARABURÇ TR-5 DURSUN BEY 35-31-L00264_35-31-L00264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15:53:32</t>
        </is>
      </c>
      <c>
        <is>
          <t>25.12.2020 17:36:14</t>
        </is>
      </c>
      <c>
        <v>1.711666666</v>
      </c>
      <c>
        <v>0</v>
      </c>
      <c>
        <v>0</v>
      </c>
      <c>
        <v>1</v>
      </c>
      <c>
        <v>118</v>
      </c>
      <c>
        <v>0</v>
      </c>
      <c>
        <v>0</v>
      </c>
      <c>
        <v>1.711667</v>
      </c>
      <c>
        <v>201.976667</v>
      </c>
    </row>
    <row>
      <c>
        <is>
          <t>1604795</t>
        </is>
      </c>
      <c>
        <v>1</v>
      </c>
      <c>
        <is>
          <t>İZMİR</t>
        </is>
      </c>
      <c>
        <v>BALÇOVA</v>
      </c>
      <c>
        <is>
          <t>K-426 35-07-K00426_913584182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09:30:45</t>
        </is>
      </c>
      <c>
        <is>
          <t>10.12.2020 10:31:35</t>
        </is>
      </c>
      <c>
        <v>1.013888888</v>
      </c>
      <c>
        <v>0</v>
      </c>
      <c>
        <v>1</v>
      </c>
      <c>
        <v>0</v>
      </c>
      <c>
        <v>0</v>
      </c>
      <c>
        <v>0</v>
      </c>
      <c>
        <v>1.013889</v>
      </c>
      <c>
        <v>0</v>
      </c>
      <c>
        <v>0</v>
      </c>
    </row>
    <row>
      <c>
        <is>
          <t>1605694</t>
        </is>
      </c>
      <c>
        <v>1</v>
      </c>
      <c>
        <is>
          <t>İZMİR</t>
        </is>
      </c>
      <c>
        <v>BALÇOVA</v>
      </c>
      <c>
        <is>
          <t>K-426 35-07-K00426_A a1b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08:40:42</t>
        </is>
      </c>
      <c>
        <is>
          <t>11.12.2020 09:33:35</t>
        </is>
      </c>
      <c>
        <v>0.881388888</v>
      </c>
      <c>
        <v>0</v>
      </c>
      <c>
        <v>119</v>
      </c>
      <c>
        <v>0</v>
      </c>
      <c>
        <v>0</v>
      </c>
      <c>
        <v>0</v>
      </c>
      <c>
        <v>104.885278</v>
      </c>
      <c>
        <v>0</v>
      </c>
      <c>
        <v>0</v>
      </c>
    </row>
    <row>
      <c>
        <is>
          <t>1608985</t>
        </is>
      </c>
      <c>
        <v>1</v>
      </c>
      <c>
        <is>
          <t>İZMİR</t>
        </is>
      </c>
      <c>
        <v>BALÇOVA</v>
      </c>
      <c>
        <is>
          <t>K-426 35-07-K00426_99447337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09:09:29</t>
        </is>
      </c>
      <c>
        <is>
          <t>14.12.2020 10:12:12</t>
        </is>
      </c>
      <c>
        <v>1.045277777</v>
      </c>
      <c>
        <v>0</v>
      </c>
      <c>
        <v>1</v>
      </c>
      <c>
        <v>0</v>
      </c>
      <c>
        <v>0</v>
      </c>
      <c>
        <v>0</v>
      </c>
      <c>
        <v>1.045278</v>
      </c>
      <c>
        <v>0</v>
      </c>
      <c>
        <v>0</v>
      </c>
    </row>
    <row>
      <c>
        <is>
          <t>1599658</t>
        </is>
      </c>
      <c>
        <v>1</v>
      </c>
      <c>
        <is>
          <t>İZMİR</t>
        </is>
      </c>
      <c>
        <v>BALÇOVA</v>
      </c>
      <c>
        <is>
          <t>M-2151 35-07-M02151_A_65504867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12:19:26</t>
        </is>
      </c>
      <c>
        <is>
          <t>02.12.2020 14:50:02</t>
        </is>
      </c>
      <c>
        <v>2.51</v>
      </c>
      <c>
        <v>0</v>
      </c>
      <c>
        <v>4</v>
      </c>
      <c>
        <v>0</v>
      </c>
      <c>
        <v>8</v>
      </c>
      <c>
        <v>0</v>
      </c>
      <c>
        <v>10.04</v>
      </c>
      <c>
        <v>0</v>
      </c>
      <c>
        <v>20.08</v>
      </c>
    </row>
    <row>
      <c>
        <is>
          <t>1609145</t>
        </is>
      </c>
      <c>
        <v>1</v>
      </c>
      <c>
        <is>
          <t>İZMİR</t>
        </is>
      </c>
      <c>
        <v>BAYRAKLI</v>
      </c>
      <c>
        <is>
          <t>K-4792 35-02-K04792_60797961_60983131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09:53:00</t>
        </is>
      </c>
      <c>
        <is>
          <t>14.12.2020 10:18:00</t>
        </is>
      </c>
      <c>
        <v>0.416666666</v>
      </c>
      <c>
        <v>0</v>
      </c>
      <c>
        <v>117</v>
      </c>
      <c>
        <v>0</v>
      </c>
      <c>
        <v>0</v>
      </c>
      <c>
        <v>0</v>
      </c>
      <c>
        <v>48.75</v>
      </c>
      <c>
        <v>0</v>
      </c>
      <c>
        <v>0</v>
      </c>
    </row>
    <row>
      <c>
        <is>
          <t>1626665</t>
        </is>
      </c>
      <c>
        <v>1</v>
      </c>
      <c>
        <is>
          <t>İZMİR</t>
        </is>
      </c>
      <c>
        <v>BORNOVA</v>
      </c>
      <c>
        <is>
          <t>K-4481 35-02-K04481_913387041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21:40:38</t>
        </is>
      </c>
      <c>
        <is>
          <t>29.12.2020 22:19:58</t>
        </is>
      </c>
      <c>
        <v>0.655555555</v>
      </c>
      <c>
        <v>0</v>
      </c>
      <c>
        <v>1</v>
      </c>
      <c>
        <v>0</v>
      </c>
      <c>
        <v>0</v>
      </c>
      <c>
        <v>0</v>
      </c>
      <c>
        <v>0.655556</v>
      </c>
      <c>
        <v>0</v>
      </c>
      <c>
        <v>0</v>
      </c>
    </row>
    <row>
      <c>
        <is>
          <t>1626757</t>
        </is>
      </c>
      <c>
        <v>1</v>
      </c>
      <c>
        <is>
          <t>İZMİR</t>
        </is>
      </c>
      <c>
        <v>BORNOVA</v>
      </c>
      <c>
        <is>
          <t>K-4481 35-02-K04481_C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09:49:02</t>
        </is>
      </c>
      <c>
        <is>
          <t>30.12.2020 10:46:19</t>
        </is>
      </c>
      <c>
        <v>0.954722222</v>
      </c>
      <c>
        <v>0</v>
      </c>
      <c>
        <v>11</v>
      </c>
      <c>
        <v>0</v>
      </c>
      <c>
        <v>0</v>
      </c>
      <c>
        <v>0</v>
      </c>
      <c>
        <v>10.501944</v>
      </c>
      <c>
        <v>0</v>
      </c>
      <c>
        <v>0</v>
      </c>
    </row>
    <row>
      <c>
        <is>
          <t>1621736</t>
        </is>
      </c>
      <c>
        <v>1</v>
      </c>
      <c>
        <is>
          <t>İZMİR</t>
        </is>
      </c>
      <c>
        <v>BORNOVA</v>
      </c>
      <c>
        <is>
          <t>M-442 35-02-M00442_910171849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13:46:22</t>
        </is>
      </c>
      <c>
        <is>
          <t>19.12.2020 14:26:26</t>
        </is>
      </c>
      <c>
        <v>0.667777777</v>
      </c>
      <c>
        <v>0</v>
      </c>
      <c>
        <v>1</v>
      </c>
      <c>
        <v>0</v>
      </c>
      <c>
        <v>0</v>
      </c>
      <c>
        <v>0</v>
      </c>
      <c>
        <v>0.667778</v>
      </c>
      <c>
        <v>0</v>
      </c>
      <c>
        <v>0</v>
      </c>
    </row>
    <row>
      <c>
        <is>
          <t>1622025</t>
        </is>
      </c>
      <c>
        <v>1</v>
      </c>
      <c>
        <is>
          <t>İZMİR</t>
        </is>
      </c>
      <c>
        <v>BORNOVA</v>
      </c>
      <c>
        <is>
          <t>M-319 35-02-M00319_A A1B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20.12.2020 10:27:59</t>
        </is>
      </c>
      <c>
        <is>
          <t>20.12.2020 13:36:32</t>
        </is>
      </c>
      <c>
        <v>3.142459166</v>
      </c>
      <c>
        <v>0</v>
      </c>
      <c>
        <v>17</v>
      </c>
      <c>
        <v>0</v>
      </c>
      <c>
        <v>0</v>
      </c>
      <c>
        <v>0</v>
      </c>
      <c>
        <v>53.421806</v>
      </c>
      <c>
        <v>0</v>
      </c>
      <c>
        <v>0</v>
      </c>
    </row>
    <row>
      <c>
        <is>
          <t>1627468</t>
        </is>
      </c>
      <c>
        <v>1</v>
      </c>
      <c>
        <is>
          <t>İZMİR</t>
        </is>
      </c>
      <c>
        <v>BORNOVA</v>
      </c>
      <c>
        <is>
          <t>M-423 35-02-M00423_913709932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17:33:39</t>
        </is>
      </c>
      <c>
        <is>
          <t>31.12.2020 18:26:45</t>
        </is>
      </c>
      <c>
        <v>0.885</v>
      </c>
      <c>
        <v>0</v>
      </c>
      <c>
        <v>2</v>
      </c>
      <c>
        <v>0</v>
      </c>
      <c>
        <v>0</v>
      </c>
      <c>
        <v>0</v>
      </c>
      <c>
        <v>1.77</v>
      </c>
      <c>
        <v>0</v>
      </c>
      <c>
        <v>0</v>
      </c>
    </row>
    <row>
      <c>
        <is>
          <t>1603680</t>
        </is>
      </c>
      <c>
        <v>1</v>
      </c>
      <c>
        <is>
          <t>İZMİR</t>
        </is>
      </c>
      <c>
        <v>BORNOVA</v>
      </c>
      <c>
        <is>
          <t>M-423 35-02-M00423_910241844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12:02:07</t>
        </is>
      </c>
      <c>
        <is>
          <t>08.12.2020 19:15:01</t>
        </is>
      </c>
      <c>
        <v>7.215</v>
      </c>
      <c>
        <v>0</v>
      </c>
      <c>
        <v>5</v>
      </c>
      <c>
        <v>0</v>
      </c>
      <c>
        <v>0</v>
      </c>
      <c>
        <v>0</v>
      </c>
      <c>
        <v>36.075</v>
      </c>
      <c>
        <v>0</v>
      </c>
      <c>
        <v>0</v>
      </c>
    </row>
    <row>
      <c>
        <is>
          <t>1626506</t>
        </is>
      </c>
      <c>
        <v>1</v>
      </c>
      <c>
        <is>
          <t>İZMİR</t>
        </is>
      </c>
      <c>
        <v>BORNOVA</v>
      </c>
      <c>
        <is>
          <t>M-1044 35-02-M01044_910007774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13:55:16</t>
        </is>
      </c>
      <c>
        <is>
          <t>29.12.2020 17:22:43</t>
        </is>
      </c>
      <c>
        <v>3.4575</v>
      </c>
      <c>
        <v>0</v>
      </c>
      <c>
        <v>5</v>
      </c>
      <c>
        <v>0</v>
      </c>
      <c>
        <v>0</v>
      </c>
      <c>
        <v>0</v>
      </c>
      <c>
        <v>17.2875</v>
      </c>
      <c>
        <v>0</v>
      </c>
      <c>
        <v>0</v>
      </c>
    </row>
    <row>
      <c>
        <is>
          <t>1621642</t>
        </is>
      </c>
      <c>
        <v>1</v>
      </c>
      <c>
        <is>
          <t>İZMİR</t>
        </is>
      </c>
      <c>
        <v>BORNOVA</v>
      </c>
      <c>
        <is>
          <t>K-4016 35-02-K04016_97702074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10:59:00</t>
        </is>
      </c>
      <c>
        <is>
          <t>19.12.2020 19:41:45</t>
        </is>
      </c>
      <c>
        <v>8.7125</v>
      </c>
      <c>
        <v>0</v>
      </c>
      <c>
        <v>5</v>
      </c>
      <c>
        <v>0</v>
      </c>
      <c>
        <v>0</v>
      </c>
      <c>
        <v>0</v>
      </c>
      <c>
        <v>43.5625</v>
      </c>
      <c>
        <v>0</v>
      </c>
      <c>
        <v>0</v>
      </c>
    </row>
    <row>
      <c>
        <is>
          <t>1600702</t>
        </is>
      </c>
      <c>
        <v>1</v>
      </c>
      <c>
        <is>
          <t>İZMİR</t>
        </is>
      </c>
      <c>
        <v>BORNOVA</v>
      </c>
      <c>
        <is>
          <t>M-1210 35-02-M01210_G_56379373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10:01:19</t>
        </is>
      </c>
      <c>
        <is>
          <t>04.12.2020 13:48:07</t>
        </is>
      </c>
      <c>
        <v>3.779988888</v>
      </c>
      <c>
        <v>0</v>
      </c>
      <c>
        <v>70</v>
      </c>
      <c>
        <v>0</v>
      </c>
      <c>
        <v>0</v>
      </c>
      <c>
        <v>0</v>
      </c>
      <c>
        <v>264.599222</v>
      </c>
      <c>
        <v>0</v>
      </c>
      <c>
        <v>0</v>
      </c>
    </row>
    <row>
      <c>
        <is>
          <t>1606100</t>
        </is>
      </c>
      <c>
        <v>1</v>
      </c>
      <c>
        <is>
          <t>İZMİR</t>
        </is>
      </c>
      <c>
        <v>BORNOVA</v>
      </c>
      <c>
        <is>
          <t>K-526 35-02-K00526_910034825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11.12.2020 13:15:00</t>
        </is>
      </c>
      <c>
        <is>
          <t>11.12.2020 14:35:00</t>
        </is>
      </c>
      <c>
        <v>1.333333333</v>
      </c>
      <c>
        <v>0</v>
      </c>
      <c>
        <v>3</v>
      </c>
      <c>
        <v>0</v>
      </c>
      <c>
        <v>0</v>
      </c>
      <c>
        <v>0</v>
      </c>
      <c>
        <v>4</v>
      </c>
      <c>
        <v>0</v>
      </c>
      <c>
        <v>0</v>
      </c>
    </row>
    <row>
      <c>
        <is>
          <t>1606102</t>
        </is>
      </c>
      <c>
        <v>1</v>
      </c>
      <c>
        <is>
          <t>İZMİR</t>
        </is>
      </c>
      <c>
        <v>BORNOVA</v>
      </c>
      <c>
        <is>
          <t>K-526 35-02-K00526_99868572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11.12.2020 13:15:00</t>
        </is>
      </c>
      <c>
        <is>
          <t>11.12.2020 14:10:00</t>
        </is>
      </c>
      <c>
        <v>0.916666666</v>
      </c>
      <c>
        <v>0</v>
      </c>
      <c>
        <v>2</v>
      </c>
      <c>
        <v>0</v>
      </c>
      <c>
        <v>0</v>
      </c>
      <c>
        <v>0</v>
      </c>
      <c>
        <v>1.833333</v>
      </c>
      <c>
        <v>0</v>
      </c>
      <c>
        <v>0</v>
      </c>
    </row>
    <row>
      <c>
        <is>
          <t>1604220</t>
        </is>
      </c>
      <c>
        <v>1</v>
      </c>
      <c>
        <is>
          <t>İZMİR</t>
        </is>
      </c>
      <c>
        <v>BORNOVA</v>
      </c>
      <c>
        <is>
          <t>K-2398 35-02-K02398_912572046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09:19:28</t>
        </is>
      </c>
      <c>
        <is>
          <t>09.12.2020 11:16:35</t>
        </is>
      </c>
      <c>
        <v>1.951944444</v>
      </c>
      <c>
        <v>0</v>
      </c>
      <c>
        <v>1</v>
      </c>
      <c>
        <v>0</v>
      </c>
      <c>
        <v>0</v>
      </c>
      <c>
        <v>0</v>
      </c>
      <c>
        <v>1.951944</v>
      </c>
      <c>
        <v>0</v>
      </c>
      <c>
        <v>0</v>
      </c>
    </row>
    <row>
      <c>
        <is>
          <t>1622147</t>
        </is>
      </c>
      <c>
        <v>1</v>
      </c>
      <c>
        <is>
          <t>İZMİR</t>
        </is>
      </c>
      <c>
        <v>BAYRAKLI</v>
      </c>
      <c>
        <is>
          <t>M-1292 35-02-M01292_98925929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14:42:24</t>
        </is>
      </c>
      <c>
        <is>
          <t>20.12.2020 20:28:32</t>
        </is>
      </c>
      <c>
        <v>5.768888888</v>
      </c>
      <c>
        <v>0</v>
      </c>
      <c>
        <v>3</v>
      </c>
      <c>
        <v>0</v>
      </c>
      <c>
        <v>0</v>
      </c>
      <c>
        <v>0</v>
      </c>
      <c>
        <v>17.306667</v>
      </c>
      <c>
        <v>0</v>
      </c>
      <c>
        <v>0</v>
      </c>
    </row>
    <row>
      <c>
        <is>
          <t>1607812</t>
        </is>
      </c>
      <c>
        <v>1</v>
      </c>
      <c>
        <is>
          <t>İZMİR</t>
        </is>
      </c>
      <c>
        <v>SELÇUK</v>
      </c>
      <c>
        <is>
          <t>TR-20 35-13-L00020_35-13-L00020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02:57:29</t>
        </is>
      </c>
      <c>
        <is>
          <t>13.12.2020 05:28:32</t>
        </is>
      </c>
      <c>
        <v>2.5175</v>
      </c>
      <c>
        <v>1</v>
      </c>
      <c>
        <v>375</v>
      </c>
      <c>
        <v>0</v>
      </c>
      <c>
        <v>3</v>
      </c>
      <c>
        <v>2.5175</v>
      </c>
      <c>
        <v>944.0625</v>
      </c>
      <c>
        <v>0</v>
      </c>
      <c>
        <v>7.5525</v>
      </c>
    </row>
    <row>
      <c>
        <is>
          <t>1604874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10:50:24</t>
        </is>
      </c>
      <c>
        <is>
          <t>10.12.2020 11:04:06</t>
        </is>
      </c>
      <c>
        <v>0.228333333</v>
      </c>
      <c>
        <v>2</v>
      </c>
      <c>
        <v>46</v>
      </c>
      <c>
        <v>35</v>
      </c>
      <c>
        <v>335</v>
      </c>
      <c>
        <v>0.456667</v>
      </c>
      <c>
        <v>10.503333</v>
      </c>
      <c>
        <v>7.991667</v>
      </c>
      <c>
        <v>76.491667</v>
      </c>
    </row>
    <row>
      <c>
        <is>
          <t>1602513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17:13:06</t>
        </is>
      </c>
      <c>
        <is>
          <t>06.12.2020 19:33:57</t>
        </is>
      </c>
      <c>
        <v>2.3475</v>
      </c>
      <c>
        <v>2</v>
      </c>
      <c>
        <v>46</v>
      </c>
      <c>
        <v>35</v>
      </c>
      <c>
        <v>335</v>
      </c>
      <c>
        <v>4.695</v>
      </c>
      <c>
        <v>107.985</v>
      </c>
      <c>
        <v>82.1625</v>
      </c>
      <c>
        <v>786.4125</v>
      </c>
    </row>
    <row>
      <c>
        <is>
          <t>1601795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09:17:41</t>
        </is>
      </c>
      <c>
        <is>
          <t>06.12.2020 09:25:49</t>
        </is>
      </c>
      <c>
        <v>0.135555555</v>
      </c>
      <c>
        <v>2</v>
      </c>
      <c>
        <v>46</v>
      </c>
      <c>
        <v>35</v>
      </c>
      <c>
        <v>335</v>
      </c>
      <c>
        <v>0.271111</v>
      </c>
      <c>
        <v>6.235556</v>
      </c>
      <c>
        <v>4.744444</v>
      </c>
      <c>
        <v>45.411111</v>
      </c>
    </row>
    <row>
      <c>
        <is>
          <t>1603668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11:58:18</t>
        </is>
      </c>
      <c>
        <is>
          <t>08.12.2020 12:16:02</t>
        </is>
      </c>
      <c>
        <v>0.295555555</v>
      </c>
      <c>
        <v>2</v>
      </c>
      <c>
        <v>46</v>
      </c>
      <c>
        <v>35</v>
      </c>
      <c>
        <v>335</v>
      </c>
      <c>
        <v>0.591111</v>
      </c>
      <c>
        <v>13.595556</v>
      </c>
      <c>
        <v>10.344444</v>
      </c>
      <c>
        <v>99.011111</v>
      </c>
    </row>
    <row>
      <c>
        <is>
          <t>1604720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08:53:51</t>
        </is>
      </c>
      <c>
        <is>
          <t>10.12.2020 09:00:27</t>
        </is>
      </c>
      <c>
        <v>0.11</v>
      </c>
      <c>
        <v>2</v>
      </c>
      <c>
        <v>46</v>
      </c>
      <c>
        <v>35</v>
      </c>
      <c>
        <v>335</v>
      </c>
      <c>
        <v>0.22</v>
      </c>
      <c>
        <v>5.06</v>
      </c>
      <c>
        <v>3.85</v>
      </c>
      <c>
        <v>36.85</v>
      </c>
    </row>
    <row>
      <c>
        <is>
          <t>1621921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20:46:16</t>
        </is>
      </c>
      <c>
        <is>
          <t>19.12.2020 21:24:00</t>
        </is>
      </c>
      <c>
        <v>0.628888888</v>
      </c>
      <c>
        <v>2</v>
      </c>
      <c>
        <v>46</v>
      </c>
      <c>
        <v>35</v>
      </c>
      <c>
        <v>335</v>
      </c>
      <c>
        <v>1.257778</v>
      </c>
      <c>
        <v>28.928889</v>
      </c>
      <c>
        <v>22.011111</v>
      </c>
      <c>
        <v>210.677777</v>
      </c>
    </row>
    <row>
      <c>
        <is>
          <t>1626717</t>
        </is>
      </c>
      <c>
        <v>1</v>
      </c>
      <c>
        <is>
          <t>İZMİR</t>
        </is>
      </c>
      <c>
        <v>SELÇUK</v>
      </c>
      <c>
        <is>
          <t>ERTUĞRUL ÇALIM VE ARK. T-SULAMA GRB. 35-13-L00121_A_56364952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08:52:30</t>
        </is>
      </c>
      <c>
        <is>
          <t>30.12.2020 11:02:59</t>
        </is>
      </c>
      <c>
        <v>2.174722222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4.349444</v>
      </c>
    </row>
    <row>
      <c>
        <is>
          <t>1601797</t>
        </is>
      </c>
      <c>
        <v>1</v>
      </c>
      <c>
        <is>
          <t>İZMİR</t>
        </is>
      </c>
      <c>
        <v>SELÇUK</v>
      </c>
      <c>
        <is>
          <t>SELÇUK İM/DM 35-13-A00004_TRAFO-1 (15800)-L07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09:18:49</t>
        </is>
      </c>
      <c>
        <is>
          <t>06.12.2020 09:25:00</t>
        </is>
      </c>
      <c>
        <v>0.103055555</v>
      </c>
      <c>
        <v>62</v>
      </c>
      <c>
        <v>10702</v>
      </c>
      <c>
        <v>219</v>
      </c>
      <c>
        <v>931</v>
      </c>
      <c>
        <v>6.389444</v>
      </c>
      <c>
        <v>1102.90055</v>
      </c>
      <c>
        <v>22.569167</v>
      </c>
      <c>
        <v>95.944722</v>
      </c>
    </row>
    <row>
      <c>
        <is>
          <t>1608028</t>
        </is>
      </c>
      <c>
        <v>1</v>
      </c>
      <c>
        <is>
          <t>İZMİR</t>
        </is>
      </c>
      <c>
        <v>SELÇUK</v>
      </c>
      <c>
        <is>
          <t>TR-20 35-13-L00020_B_56355987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09:53:02</t>
        </is>
      </c>
      <c>
        <is>
          <t>13.12.2020 14:23:38</t>
        </is>
      </c>
      <c>
        <v>4.51</v>
      </c>
      <c>
        <v>0</v>
      </c>
      <c>
        <v>148</v>
      </c>
      <c>
        <v>0</v>
      </c>
      <c>
        <v>0</v>
      </c>
      <c>
        <v>0</v>
      </c>
      <c>
        <v>667.48</v>
      </c>
      <c>
        <v>0</v>
      </c>
      <c>
        <v>0</v>
      </c>
    </row>
    <row>
      <c>
        <is>
          <t>1606259</t>
        </is>
      </c>
      <c>
        <v>1</v>
      </c>
      <c>
        <is>
          <t>İZMİR</t>
        </is>
      </c>
      <c>
        <v>SELÇUK</v>
      </c>
      <c>
        <is>
          <t>TR-18 35-13-L00018_A_56369534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15:35:56</t>
        </is>
      </c>
      <c>
        <is>
          <t>11.12.2020 16:53:00</t>
        </is>
      </c>
      <c>
        <v>1.284444444</v>
      </c>
      <c>
        <v>0</v>
      </c>
      <c>
        <v>47</v>
      </c>
      <c>
        <v>0</v>
      </c>
      <c>
        <v>0</v>
      </c>
      <c>
        <v>0</v>
      </c>
      <c>
        <v>60.368889</v>
      </c>
      <c>
        <v>0</v>
      </c>
      <c>
        <v>0</v>
      </c>
    </row>
    <row>
      <c>
        <is>
          <t>1599217</t>
        </is>
      </c>
      <c>
        <v>1</v>
      </c>
      <c>
        <is>
          <t>İZMİR</t>
        </is>
      </c>
      <c>
        <v>SELÇUK</v>
      </c>
      <c>
        <is>
          <t>_C_56381799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14:04:00</t>
        </is>
      </c>
      <c>
        <is>
          <t>01.12.2020 15:46:00</t>
        </is>
      </c>
      <c>
        <v>1.7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95.2</v>
      </c>
    </row>
    <row>
      <c>
        <is>
          <t>1609710</t>
        </is>
      </c>
      <c>
        <v>1</v>
      </c>
      <c>
        <is>
          <t>İZMİR</t>
        </is>
      </c>
      <c>
        <v>SELÇUK</v>
      </c>
      <c>
        <is>
          <t>EFES MESLEK YÜKSEL OKULU 35-13-L00409_35-13-L00409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09:58:48</t>
        </is>
      </c>
      <c>
        <is>
          <t>15.12.2020 16:42:19</t>
        </is>
      </c>
      <c>
        <v>6.725061111</v>
      </c>
      <c>
        <v>0</v>
      </c>
      <c>
        <v>4</v>
      </c>
      <c>
        <v>0</v>
      </c>
      <c>
        <v>0</v>
      </c>
      <c>
        <v>0</v>
      </c>
      <c>
        <v>26.900244</v>
      </c>
      <c>
        <v>0</v>
      </c>
      <c>
        <v>0</v>
      </c>
    </row>
    <row>
      <c>
        <is>
          <t>1599798</t>
        </is>
      </c>
      <c>
        <v>1</v>
      </c>
      <c>
        <is>
          <t>İZMİR</t>
        </is>
      </c>
      <c>
        <v>BAYRAKLI</v>
      </c>
      <c>
        <is>
          <t>K-444 35-02-K00444_912460154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14:55:29</t>
        </is>
      </c>
      <c>
        <is>
          <t>02.12.2020 17:51:44</t>
        </is>
      </c>
      <c>
        <v>2.9375</v>
      </c>
      <c>
        <v>0</v>
      </c>
      <c>
        <v>1</v>
      </c>
      <c>
        <v>0</v>
      </c>
      <c>
        <v>0</v>
      </c>
      <c>
        <v>0</v>
      </c>
      <c>
        <v>2.9375</v>
      </c>
      <c>
        <v>0</v>
      </c>
      <c>
        <v>0</v>
      </c>
    </row>
    <row>
      <c>
        <is>
          <t>1604664</t>
        </is>
      </c>
      <c>
        <v>1</v>
      </c>
      <c>
        <is>
          <t>İZMİR</t>
        </is>
      </c>
      <c>
        <v>BAYRAKLI</v>
      </c>
      <c>
        <is>
          <t>K-1103 35-02-K01103_912493307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02:25:07</t>
        </is>
      </c>
      <c>
        <is>
          <t>10.12.2020 03:22:19</t>
        </is>
      </c>
      <c>
        <v>0.953333333</v>
      </c>
      <c>
        <v>0</v>
      </c>
      <c>
        <v>1</v>
      </c>
      <c>
        <v>0</v>
      </c>
      <c>
        <v>0</v>
      </c>
      <c>
        <v>0</v>
      </c>
      <c>
        <v>0.953333</v>
      </c>
      <c>
        <v>0</v>
      </c>
      <c>
        <v>0</v>
      </c>
    </row>
    <row>
      <c>
        <is>
          <t>1604609</t>
        </is>
      </c>
      <c>
        <v>1</v>
      </c>
      <c>
        <is>
          <t>İZMİR</t>
        </is>
      </c>
      <c>
        <v>BAYRAKLI</v>
      </c>
      <c>
        <is>
          <t>K-1103 35-02-K01103_912493307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19:53:51</t>
        </is>
      </c>
      <c>
        <is>
          <t>09.12.2020 22:50:30</t>
        </is>
      </c>
      <c>
        <v>2.944166666</v>
      </c>
      <c>
        <v>0</v>
      </c>
      <c>
        <v>1</v>
      </c>
      <c>
        <v>0</v>
      </c>
      <c>
        <v>0</v>
      </c>
      <c>
        <v>0</v>
      </c>
      <c>
        <v>2.944167</v>
      </c>
      <c>
        <v>0</v>
      </c>
      <c>
        <v>0</v>
      </c>
    </row>
    <row>
      <c>
        <is>
          <t>1624525</t>
        </is>
      </c>
      <c>
        <v>1</v>
      </c>
      <c>
        <is>
          <t>İZMİR</t>
        </is>
      </c>
      <c>
        <v>BORNOVA</v>
      </c>
      <c>
        <is>
          <t>K-1025 35-01-K01025_A_56373925</t>
        </is>
      </c>
      <c>
        <v>Yük Aktarımı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11:36:00</t>
        </is>
      </c>
      <c>
        <is>
          <t>25.12.2020 14:18:27</t>
        </is>
      </c>
      <c>
        <v>2.7075</v>
      </c>
      <c>
        <v>0</v>
      </c>
      <c>
        <v>240</v>
      </c>
      <c>
        <v>0</v>
      </c>
      <c>
        <v>0</v>
      </c>
      <c>
        <v>0</v>
      </c>
      <c>
        <v>649.8</v>
      </c>
      <c>
        <v>0</v>
      </c>
      <c>
        <v>0</v>
      </c>
    </row>
    <row>
      <c>
        <is>
          <t>1622515</t>
        </is>
      </c>
      <c>
        <v>1</v>
      </c>
      <c>
        <is>
          <t>İZMİR</t>
        </is>
      </c>
      <c>
        <v>BORNOVA</v>
      </c>
      <c>
        <is>
          <t>K-1025 35-01-K01025_97471928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10:58:38</t>
        </is>
      </c>
      <c>
        <is>
          <t>21.12.2020 12:21:32</t>
        </is>
      </c>
      <c>
        <v>1.381666666</v>
      </c>
      <c>
        <v>0</v>
      </c>
      <c>
        <v>3</v>
      </c>
      <c>
        <v>0</v>
      </c>
      <c>
        <v>0</v>
      </c>
      <c>
        <v>0</v>
      </c>
      <c>
        <v>4.145</v>
      </c>
      <c>
        <v>0</v>
      </c>
      <c>
        <v>0</v>
      </c>
    </row>
    <row>
      <c>
        <is>
          <t>1626148</t>
        </is>
      </c>
      <c>
        <v>1</v>
      </c>
      <c>
        <is>
          <t>İZMİR</t>
        </is>
      </c>
      <c>
        <v>BAYRAKLI</v>
      </c>
      <c>
        <is>
          <t>K-4780 35-04-K04780__72410646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21:29:38</t>
        </is>
      </c>
      <c>
        <is>
          <t>29.12.2020 00:13:20</t>
        </is>
      </c>
      <c>
        <v>2.728333333</v>
      </c>
      <c>
        <v>0</v>
      </c>
      <c>
        <v>109</v>
      </c>
      <c>
        <v>0</v>
      </c>
      <c>
        <v>0</v>
      </c>
      <c>
        <v>0</v>
      </c>
      <c>
        <v>297.388333</v>
      </c>
      <c>
        <v>0</v>
      </c>
      <c>
        <v>0</v>
      </c>
    </row>
    <row>
      <c>
        <is>
          <t>1607491</t>
        </is>
      </c>
      <c>
        <v>1</v>
      </c>
      <c>
        <is>
          <t>İZMİR</t>
        </is>
      </c>
      <c>
        <v>BORNOVA</v>
      </c>
      <c>
        <is>
          <t>K-1025 35-01-K01025_910688004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17:07:19</t>
        </is>
      </c>
      <c>
        <is>
          <t>12.12.2020 20:08:20</t>
        </is>
      </c>
      <c>
        <v>3.016944444</v>
      </c>
      <c>
        <v>0</v>
      </c>
      <c>
        <v>5</v>
      </c>
      <c>
        <v>0</v>
      </c>
      <c>
        <v>0</v>
      </c>
      <c>
        <v>0</v>
      </c>
      <c>
        <v>15.084722</v>
      </c>
      <c>
        <v>0</v>
      </c>
      <c>
        <v>0</v>
      </c>
    </row>
    <row>
      <c>
        <is>
          <t>1622137</t>
        </is>
      </c>
      <c>
        <v>1</v>
      </c>
      <c>
        <is>
          <t>İZMİR</t>
        </is>
      </c>
      <c>
        <v>BORNOVA</v>
      </c>
      <c>
        <is>
          <t>K-4648 35-01-K04648_35-01-K04648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14:31:31</t>
        </is>
      </c>
      <c>
        <is>
          <t>20.12.2020 16:20:00</t>
        </is>
      </c>
      <c>
        <v>1.808055555</v>
      </c>
      <c>
        <v>1</v>
      </c>
      <c>
        <v>233</v>
      </c>
      <c>
        <v>0</v>
      </c>
      <c>
        <v>0</v>
      </c>
      <c>
        <v>1.808056</v>
      </c>
      <c>
        <v>421.276944</v>
      </c>
      <c>
        <v>0</v>
      </c>
      <c>
        <v>0</v>
      </c>
    </row>
    <row>
      <c>
        <is>
          <t>1622184</t>
        </is>
      </c>
      <c>
        <v>1</v>
      </c>
      <c>
        <is>
          <t>İZMİR</t>
        </is>
      </c>
      <c>
        <v>BORNOVA</v>
      </c>
      <c>
        <is>
          <t>K-4648 35-01-K04648_D_56363067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16:22:52</t>
        </is>
      </c>
      <c>
        <is>
          <t>20.12.2020 20:47:50</t>
        </is>
      </c>
      <c>
        <v>4.416111111</v>
      </c>
      <c>
        <v>0</v>
      </c>
      <c>
        <v>325</v>
      </c>
      <c>
        <v>0</v>
      </c>
      <c>
        <v>0</v>
      </c>
      <c>
        <v>0</v>
      </c>
      <c>
        <v>1435.236111</v>
      </c>
      <c>
        <v>0</v>
      </c>
      <c>
        <v>0</v>
      </c>
    </row>
    <row>
      <c>
        <is>
          <t>1622315</t>
        </is>
      </c>
      <c>
        <v>1</v>
      </c>
      <c>
        <is>
          <t>İZMİR</t>
        </is>
      </c>
      <c>
        <v>BORNOVA</v>
      </c>
      <c>
        <is>
          <t>K-4648 35-01-K04648_D_56363067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21:09:28</t>
        </is>
      </c>
      <c>
        <is>
          <t>21.12.2020 01:00:00</t>
        </is>
      </c>
      <c>
        <v>3.842222222</v>
      </c>
      <c>
        <v>0</v>
      </c>
      <c>
        <v>325</v>
      </c>
      <c>
        <v>0</v>
      </c>
      <c>
        <v>0</v>
      </c>
      <c>
        <v>0</v>
      </c>
      <c>
        <v>1248.722222</v>
      </c>
      <c>
        <v>0</v>
      </c>
      <c>
        <v>0</v>
      </c>
    </row>
    <row>
      <c>
        <is>
          <t>1622164</t>
        </is>
      </c>
      <c>
        <v>1</v>
      </c>
      <c>
        <is>
          <t>İZMİR</t>
        </is>
      </c>
      <c>
        <v>BAYRAKLI</v>
      </c>
      <c>
        <is>
          <t>K-744 35-02-K00744_912242139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15:40:00</t>
        </is>
      </c>
      <c>
        <is>
          <t>20.12.2020 17:56:46</t>
        </is>
      </c>
      <c>
        <v>2.279444444</v>
      </c>
      <c>
        <v>0</v>
      </c>
      <c>
        <v>3</v>
      </c>
      <c>
        <v>0</v>
      </c>
      <c>
        <v>0</v>
      </c>
      <c>
        <v>0</v>
      </c>
      <c>
        <v>6.838333</v>
      </c>
      <c>
        <v>0</v>
      </c>
      <c>
        <v>0</v>
      </c>
    </row>
    <row>
      <c>
        <is>
          <t>1621828</t>
        </is>
      </c>
      <c>
        <v>1</v>
      </c>
      <c>
        <is>
          <t>İZMİR</t>
        </is>
      </c>
      <c>
        <v>BAYRAKLI</v>
      </c>
      <c>
        <is>
          <t>K-744 35-02-K00744_912202478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16:58:17</t>
        </is>
      </c>
      <c>
        <is>
          <t>19.12.2020 18:11:17</t>
        </is>
      </c>
      <c>
        <v>1.216666666</v>
      </c>
      <c>
        <v>0</v>
      </c>
      <c>
        <v>4</v>
      </c>
      <c>
        <v>0</v>
      </c>
      <c>
        <v>0</v>
      </c>
      <c>
        <v>0</v>
      </c>
      <c>
        <v>4.866667</v>
      </c>
      <c>
        <v>0</v>
      </c>
      <c>
        <v>0</v>
      </c>
    </row>
    <row>
      <c>
        <is>
          <t>1607574</t>
        </is>
      </c>
      <c>
        <v>1</v>
      </c>
      <c>
        <is>
          <t>İZMİR</t>
        </is>
      </c>
      <c>
        <v>BAYRAKLI</v>
      </c>
      <c>
        <is>
          <t>K-3183 35-02-K03183_912348289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19:01:56</t>
        </is>
      </c>
      <c>
        <is>
          <t>12.12.2020 21:17:16</t>
        </is>
      </c>
      <c>
        <v>2.255555555</v>
      </c>
      <c>
        <v>0</v>
      </c>
      <c>
        <v>4</v>
      </c>
      <c>
        <v>0</v>
      </c>
      <c>
        <v>0</v>
      </c>
      <c>
        <v>0</v>
      </c>
      <c>
        <v>9.022222</v>
      </c>
      <c>
        <v>0</v>
      </c>
      <c>
        <v>0</v>
      </c>
    </row>
    <row>
      <c>
        <is>
          <t>1607320</t>
        </is>
      </c>
      <c>
        <v>1</v>
      </c>
      <c>
        <is>
          <t>İZMİR</t>
        </is>
      </c>
      <c>
        <v>BAYRAKLI</v>
      </c>
      <c>
        <is>
          <t>K-3183 35-02-K03183_99412496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15:01:16</t>
        </is>
      </c>
      <c>
        <is>
          <t>12.12.2020 17:02:41</t>
        </is>
      </c>
      <c>
        <v>2.023611111</v>
      </c>
      <c>
        <v>0</v>
      </c>
      <c>
        <v>1</v>
      </c>
      <c>
        <v>0</v>
      </c>
      <c>
        <v>0</v>
      </c>
      <c>
        <v>0</v>
      </c>
      <c>
        <v>2.023611</v>
      </c>
      <c>
        <v>0</v>
      </c>
      <c>
        <v>0</v>
      </c>
    </row>
    <row>
      <c>
        <is>
          <t>1599387</t>
        </is>
      </c>
      <c>
        <v>1</v>
      </c>
      <c>
        <is>
          <t>İZMİR</t>
        </is>
      </c>
      <c>
        <v>BALÇOVA</v>
      </c>
      <c>
        <is>
          <t>M-2141 35-07-M02141_F F3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18:49:07</t>
        </is>
      </c>
      <c>
        <is>
          <t>01.12.2020 20:59:48</t>
        </is>
      </c>
      <c>
        <v>2.178055555</v>
      </c>
      <c>
        <v>0</v>
      </c>
      <c>
        <v>35</v>
      </c>
      <c>
        <v>0</v>
      </c>
      <c>
        <v>0</v>
      </c>
      <c>
        <v>0</v>
      </c>
      <c>
        <v>76.231944</v>
      </c>
      <c>
        <v>0</v>
      </c>
      <c>
        <v>0</v>
      </c>
    </row>
    <row>
      <c>
        <is>
          <t>1607704</t>
        </is>
      </c>
      <c>
        <v>1</v>
      </c>
      <c>
        <is>
          <t>İZMİR</t>
        </is>
      </c>
      <c>
        <v>SELÇUK</v>
      </c>
      <c>
        <is>
          <t>TR-8 35-13-L00008_949955346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22:08:08</t>
        </is>
      </c>
      <c>
        <is>
          <t>12.12.2020 23:18:24</t>
        </is>
      </c>
      <c>
        <v>1.171111111</v>
      </c>
      <c>
        <v>0</v>
      </c>
      <c>
        <v>5</v>
      </c>
      <c>
        <v>0</v>
      </c>
      <c>
        <v>0</v>
      </c>
      <c>
        <v>0</v>
      </c>
      <c>
        <v>5.855556</v>
      </c>
      <c>
        <v>0</v>
      </c>
      <c>
        <v>0</v>
      </c>
    </row>
    <row>
      <c>
        <is>
          <t>1610786</t>
        </is>
      </c>
      <c>
        <v>1</v>
      </c>
      <c>
        <is>
          <t>İZMİR</t>
        </is>
      </c>
      <c>
        <v>SELÇUK</v>
      </c>
      <c>
        <is>
          <t>TR-10 35-13-L00010_B_56383521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18:32:44</t>
        </is>
      </c>
      <c>
        <is>
          <t>17.12.2020 19:24:00</t>
        </is>
      </c>
      <c>
        <v>0.854444444</v>
      </c>
      <c>
        <v>0</v>
      </c>
      <c>
        <v>273</v>
      </c>
      <c>
        <v>0</v>
      </c>
      <c>
        <v>0</v>
      </c>
      <c>
        <v>0</v>
      </c>
      <c>
        <v>233.263333</v>
      </c>
      <c>
        <v>0</v>
      </c>
      <c>
        <v>0</v>
      </c>
    </row>
    <row>
      <c>
        <is>
          <t>1607917</t>
        </is>
      </c>
      <c>
        <v>1</v>
      </c>
      <c>
        <is>
          <t>İZMİR</t>
        </is>
      </c>
      <c>
        <v>BALÇOVA</v>
      </c>
      <c>
        <is>
          <t>K-3426 35-07-K03426_913483244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07:43:00</t>
        </is>
      </c>
      <c>
        <is>
          <t>14.12.2020 17:44:38</t>
        </is>
      </c>
      <c>
        <v>34.027222222</v>
      </c>
      <c>
        <v>0</v>
      </c>
      <c>
        <v>4</v>
      </c>
      <c>
        <v>0</v>
      </c>
      <c>
        <v>0</v>
      </c>
      <c>
        <v>0</v>
      </c>
      <c>
        <v>136.108889</v>
      </c>
      <c>
        <v>0</v>
      </c>
      <c>
        <v>0</v>
      </c>
    </row>
    <row>
      <c>
        <is>
          <t>1607410</t>
        </is>
      </c>
      <c>
        <v>1</v>
      </c>
      <c>
        <is>
          <t>İZMİR</t>
        </is>
      </c>
      <c>
        <v>BALÇOVA</v>
      </c>
      <c>
        <is>
          <t>K-3426 35-07-K03426_913483244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16:12:00</t>
        </is>
      </c>
      <c>
        <is>
          <t>12.12.2020 21:12:54</t>
        </is>
      </c>
      <c>
        <v>5.015</v>
      </c>
      <c>
        <v>0</v>
      </c>
      <c>
        <v>4</v>
      </c>
      <c>
        <v>0</v>
      </c>
      <c>
        <v>0</v>
      </c>
      <c>
        <v>0</v>
      </c>
      <c>
        <v>20.06</v>
      </c>
      <c>
        <v>0</v>
      </c>
      <c>
        <v>0</v>
      </c>
    </row>
    <row>
      <c>
        <is>
          <t>1599137</t>
        </is>
      </c>
      <c>
        <v>1</v>
      </c>
      <c>
        <is>
          <t>İZMİR</t>
        </is>
      </c>
      <c>
        <v>SELÇUK</v>
      </c>
      <c>
        <is>
          <t>TR-20 35-13-L00020_946422098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11:36:44</t>
        </is>
      </c>
      <c>
        <is>
          <t>01.12.2020 13:07:17</t>
        </is>
      </c>
      <c>
        <v>1.509166666</v>
      </c>
      <c>
        <v>0</v>
      </c>
      <c>
        <v>7</v>
      </c>
      <c>
        <v>0</v>
      </c>
      <c>
        <v>0</v>
      </c>
      <c>
        <v>0</v>
      </c>
      <c>
        <v>10.564167</v>
      </c>
      <c>
        <v>0</v>
      </c>
      <c>
        <v>0</v>
      </c>
    </row>
    <row>
      <c>
        <is>
          <t>1603605</t>
        </is>
      </c>
      <c>
        <v>1</v>
      </c>
      <c>
        <is>
          <t>İZMİR</t>
        </is>
      </c>
      <c>
        <v>BORNOVA</v>
      </c>
      <c>
        <is>
          <t>IŞIKLAR TM 35-02-A00006_KEMALPAŞA-2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10:53:22</t>
        </is>
      </c>
      <c>
        <is>
          <t>08.12.2020 11:38:00</t>
        </is>
      </c>
      <c>
        <v>0.743888888</v>
      </c>
      <c>
        <v>93</v>
      </c>
      <c>
        <v>5954</v>
      </c>
      <c>
        <v>12</v>
      </c>
      <c>
        <v>59</v>
      </c>
      <c>
        <v>69.181667</v>
      </c>
      <c>
        <v>4429.114439</v>
      </c>
      <c>
        <v>8.926667</v>
      </c>
      <c>
        <v>43.889444</v>
      </c>
    </row>
    <row>
      <c>
        <is>
          <t>1626417</t>
        </is>
      </c>
      <c>
        <v>1</v>
      </c>
      <c>
        <is>
          <t>İZMİR</t>
        </is>
      </c>
      <c>
        <v>BORNOVA</v>
      </c>
      <c>
        <is>
          <t>IŞIKLAR TM 35-02-A00006_BOĞAZİÇİ-2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12:53:47</t>
        </is>
      </c>
      <c>
        <is>
          <t>29.12.2020 12:58:00</t>
        </is>
      </c>
      <c>
        <v>0.070277777</v>
      </c>
      <c>
        <v>126</v>
      </c>
      <c>
        <v>42727</v>
      </c>
      <c>
        <v>1</v>
      </c>
      <c>
        <v>0</v>
      </c>
      <c>
        <v>8.855</v>
      </c>
      <c>
        <v>3002.758578</v>
      </c>
      <c>
        <v>0.070278</v>
      </c>
      <c>
        <v>0</v>
      </c>
    </row>
    <row>
      <c>
        <is>
          <t>1625031</t>
        </is>
      </c>
      <c>
        <v>1</v>
      </c>
      <c>
        <is>
          <t>İZMİR</t>
        </is>
      </c>
      <c>
        <v>BORNOVA</v>
      </c>
      <c>
        <is>
          <t>M-1309 35-02-M01309_M-338 RASATANE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12:49:00</t>
        </is>
      </c>
      <c>
        <is>
          <t>26.12.2020 13:25:20</t>
        </is>
      </c>
      <c>
        <v>0.605555555</v>
      </c>
      <c>
        <v>0</v>
      </c>
      <c>
        <v>0</v>
      </c>
      <c>
        <v>9</v>
      </c>
      <c>
        <v>0</v>
      </c>
      <c>
        <v>0</v>
      </c>
      <c>
        <v>0</v>
      </c>
      <c>
        <v>5.45</v>
      </c>
      <c>
        <v>0</v>
      </c>
    </row>
    <row>
      <c>
        <is>
          <t>1626714</t>
        </is>
      </c>
      <c>
        <v>1</v>
      </c>
      <c>
        <is>
          <t>İZMİR</t>
        </is>
      </c>
      <c>
        <v>BORNOVA</v>
      </c>
      <c>
        <is>
          <t>IŞIKLAR TM 35-02-A00006_BATIÇİM-2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08:34:23</t>
        </is>
      </c>
      <c>
        <is>
          <t>30.12.2020 08:56:00</t>
        </is>
      </c>
      <c>
        <v>0.360277777</v>
      </c>
      <c>
        <v>39</v>
      </c>
      <c>
        <v>1137</v>
      </c>
      <c>
        <v>0</v>
      </c>
      <c>
        <v>0</v>
      </c>
      <c>
        <v>14.050833</v>
      </c>
      <c>
        <v>409.635832</v>
      </c>
      <c>
        <v>0</v>
      </c>
      <c>
        <v>0</v>
      </c>
    </row>
    <row>
      <c>
        <is>
          <t>1603163</t>
        </is>
      </c>
      <c>
        <v>1</v>
      </c>
      <c>
        <is>
          <t>İZMİR</t>
        </is>
      </c>
      <c>
        <v>BORNOVA</v>
      </c>
      <c>
        <is>
          <t>M-442 35-02-M00442_M-48-M04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17:38:00</t>
        </is>
      </c>
      <c>
        <is>
          <t>07.12.2020 18:31:13</t>
        </is>
      </c>
      <c>
        <v>0.886944444</v>
      </c>
      <c>
        <v>12</v>
      </c>
      <c>
        <v>0</v>
      </c>
      <c>
        <v>1</v>
      </c>
      <c>
        <v>0</v>
      </c>
      <c>
        <v>10.643333</v>
      </c>
      <c>
        <v>0</v>
      </c>
      <c>
        <v>0.886944</v>
      </c>
      <c>
        <v>0</v>
      </c>
    </row>
    <row>
      <c>
        <is>
          <t>1603098</t>
        </is>
      </c>
      <c>
        <v>1</v>
      </c>
      <c>
        <is>
          <t>İZMİR</t>
        </is>
      </c>
      <c>
        <v>BORNOVA</v>
      </c>
      <c>
        <is>
          <t>IŞIKLAR TM 35-02-A00006_CUMAOVASI-2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16:26:23</t>
        </is>
      </c>
      <c>
        <is>
          <t>07.12.2020 16:59:01</t>
        </is>
      </c>
      <c>
        <v>0.543888888</v>
      </c>
      <c>
        <v>45</v>
      </c>
      <c>
        <v>1492</v>
      </c>
      <c>
        <v>138</v>
      </c>
      <c>
        <v>1542</v>
      </c>
      <c>
        <v>24.475</v>
      </c>
      <c>
        <v>811.482221</v>
      </c>
      <c>
        <v>75.056667</v>
      </c>
      <c>
        <v>838.676665</v>
      </c>
    </row>
    <row>
      <c>
        <is>
          <t>1607245</t>
        </is>
      </c>
      <c>
        <v>1</v>
      </c>
      <c>
        <is>
          <t>İZMİR</t>
        </is>
      </c>
      <c>
        <v>BORNOVA</v>
      </c>
      <c>
        <is>
          <t>IŞIKLAR TM 35-02-A00006_KEMALPAŞA-2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14:01:17</t>
        </is>
      </c>
      <c>
        <is>
          <t>12.12.2020 14:22:00</t>
        </is>
      </c>
      <c>
        <v>0.345277777</v>
      </c>
      <c>
        <v>93</v>
      </c>
      <c>
        <v>5954</v>
      </c>
      <c>
        <v>12</v>
      </c>
      <c>
        <v>59</v>
      </c>
      <c>
        <v>32.110833</v>
      </c>
      <c>
        <v>2055.783884</v>
      </c>
      <c>
        <v>4.143333</v>
      </c>
      <c>
        <v>20.371389</v>
      </c>
    </row>
    <row>
      <c>
        <is>
          <t>1610934</t>
        </is>
      </c>
      <c>
        <v>1</v>
      </c>
      <c>
        <is>
          <t>İZMİR</t>
        </is>
      </c>
      <c>
        <v>BORNOVA</v>
      </c>
      <c>
        <is>
          <t>M-516 METAŞ KÖK 35-02-M00516_M-41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09:09:10</t>
        </is>
      </c>
      <c>
        <is>
          <t>18.12.2020 10:21:27</t>
        </is>
      </c>
      <c>
        <v>1.204722222</v>
      </c>
      <c>
        <v>14</v>
      </c>
      <c>
        <v>1116</v>
      </c>
      <c>
        <v>0</v>
      </c>
      <c>
        <v>0</v>
      </c>
      <c>
        <v>16.866111</v>
      </c>
      <c>
        <v>1344.47</v>
      </c>
      <c>
        <v>0</v>
      </c>
      <c>
        <v>0</v>
      </c>
    </row>
    <row>
      <c>
        <is>
          <t>1623767</t>
        </is>
      </c>
      <c>
        <v>1</v>
      </c>
      <c>
        <is>
          <t>İZMİR</t>
        </is>
      </c>
      <c>
        <v>BORNOVA</v>
      </c>
      <c>
        <is>
          <t>K-4648 35-01-K04648_35-01-K04648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21:01:42</t>
        </is>
      </c>
      <c>
        <is>
          <t>23.12.2020 21:59:43</t>
        </is>
      </c>
      <c>
        <v>0.966944444</v>
      </c>
      <c>
        <v>1</v>
      </c>
      <c>
        <v>558</v>
      </c>
      <c>
        <v>0</v>
      </c>
      <c>
        <v>0</v>
      </c>
      <c>
        <v>0.966944</v>
      </c>
      <c>
        <v>539.555</v>
      </c>
      <c>
        <v>0</v>
      </c>
      <c>
        <v>0</v>
      </c>
    </row>
    <row>
      <c>
        <is>
          <t>1604982</t>
        </is>
      </c>
      <c>
        <v>1</v>
      </c>
      <c>
        <is>
          <t>İZMİR</t>
        </is>
      </c>
      <c>
        <v>BAYRAKLI</v>
      </c>
      <c>
        <is>
          <t>M-2539 35-02-M02539_912251505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12:38:48</t>
        </is>
      </c>
      <c>
        <is>
          <t>10.12.2020 13:44:04</t>
        </is>
      </c>
      <c>
        <v>1.087777777</v>
      </c>
      <c>
        <v>0</v>
      </c>
      <c>
        <v>1</v>
      </c>
      <c>
        <v>0</v>
      </c>
      <c>
        <v>0</v>
      </c>
      <c>
        <v>0</v>
      </c>
      <c>
        <v>1.087778</v>
      </c>
      <c>
        <v>0</v>
      </c>
      <c>
        <v>0</v>
      </c>
    </row>
    <row>
      <c>
        <is>
          <t>1605196</t>
        </is>
      </c>
      <c>
        <v>1</v>
      </c>
      <c>
        <is>
          <t>İZMİR</t>
        </is>
      </c>
      <c>
        <v>BAYRAKLI</v>
      </c>
      <c>
        <is>
          <t>M-2539 35-02-M02539_912251505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16:08:07</t>
        </is>
      </c>
      <c>
        <is>
          <t>10.12.2020 19:02:28</t>
        </is>
      </c>
      <c>
        <v>2.905833333</v>
      </c>
      <c>
        <v>0</v>
      </c>
      <c>
        <v>1</v>
      </c>
      <c>
        <v>0</v>
      </c>
      <c>
        <v>0</v>
      </c>
      <c>
        <v>0</v>
      </c>
      <c>
        <v>2.905833</v>
      </c>
      <c>
        <v>0</v>
      </c>
      <c>
        <v>0</v>
      </c>
    </row>
    <row>
      <c>
        <is>
          <t>1601080</t>
        </is>
      </c>
      <c>
        <v>1</v>
      </c>
      <c>
        <is>
          <t>İZMİR</t>
        </is>
      </c>
      <c>
        <v>BAYRAKLI</v>
      </c>
      <c>
        <is>
          <t>K-1993 35-02-K01993_35-02-K01993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16:57:43</t>
        </is>
      </c>
      <c>
        <is>
          <t>04.12.2020 17:49:52</t>
        </is>
      </c>
      <c>
        <v>0.869166666</v>
      </c>
      <c>
        <v>2</v>
      </c>
      <c>
        <v>191</v>
      </c>
      <c>
        <v>0</v>
      </c>
      <c>
        <v>0</v>
      </c>
      <c>
        <v>1.738333</v>
      </c>
      <c>
        <v>166.010833</v>
      </c>
      <c>
        <v>0</v>
      </c>
      <c>
        <v>0</v>
      </c>
    </row>
    <row>
      <c>
        <is>
          <t>1626435</t>
        </is>
      </c>
      <c>
        <v>1</v>
      </c>
      <c>
        <is>
          <t>İZMİR</t>
        </is>
      </c>
      <c>
        <v>BAYRAKLI</v>
      </c>
      <c>
        <is>
          <t>M-2372 35-02-M02372_35-02-M02372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13:38:00</t>
        </is>
      </c>
      <c>
        <is>
          <t>29.12.2020 15:13:46</t>
        </is>
      </c>
      <c>
        <v>1.596111111</v>
      </c>
      <c>
        <v>0</v>
      </c>
      <c>
        <v>145</v>
      </c>
      <c>
        <v>0</v>
      </c>
      <c>
        <v>0</v>
      </c>
      <c>
        <v>0</v>
      </c>
      <c>
        <v>231.436111</v>
      </c>
      <c>
        <v>0</v>
      </c>
      <c>
        <v>0</v>
      </c>
    </row>
    <row>
      <c>
        <is>
          <t>1609675</t>
        </is>
      </c>
      <c>
        <v>1</v>
      </c>
      <c>
        <is>
          <t>İZMİR</t>
        </is>
      </c>
      <c>
        <v>BAYRAKLI</v>
      </c>
      <c>
        <is>
          <t>K-4493 35-02-K04493_A_56359957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09:16:23</t>
        </is>
      </c>
      <c>
        <is>
          <t>15.12.2020 09:34:59</t>
        </is>
      </c>
      <c>
        <v>0.309930555</v>
      </c>
      <c>
        <v>0</v>
      </c>
      <c>
        <v>142</v>
      </c>
      <c>
        <v>0</v>
      </c>
      <c>
        <v>0</v>
      </c>
      <c>
        <v>0</v>
      </c>
      <c>
        <v>44.010139</v>
      </c>
      <c>
        <v>0</v>
      </c>
      <c>
        <v>0</v>
      </c>
    </row>
    <row>
      <c>
        <is>
          <t>1605052</t>
        </is>
      </c>
      <c>
        <v>1</v>
      </c>
      <c>
        <is>
          <t>İZMİR</t>
        </is>
      </c>
      <c>
        <v>BORNOVA</v>
      </c>
      <c>
        <is>
          <t>K-264 35-02-K00264_915019984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13:38:20</t>
        </is>
      </c>
      <c>
        <is>
          <t>10.12.2020 17:29:20</t>
        </is>
      </c>
      <c>
        <v>3.85</v>
      </c>
      <c>
        <v>0</v>
      </c>
      <c>
        <v>3</v>
      </c>
      <c>
        <v>0</v>
      </c>
      <c>
        <v>0</v>
      </c>
      <c>
        <v>0</v>
      </c>
      <c>
        <v>11.55</v>
      </c>
      <c>
        <v>0</v>
      </c>
      <c>
        <v>0</v>
      </c>
    </row>
    <row>
      <c>
        <is>
          <t>1608895</t>
        </is>
      </c>
      <c>
        <v>1</v>
      </c>
      <c>
        <is>
          <t>İZMİR</t>
        </is>
      </c>
      <c>
        <v>BORNOVA</v>
      </c>
      <c>
        <is>
          <t>M-331 35-02-M00331_D 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07:43:33</t>
        </is>
      </c>
      <c>
        <is>
          <t>14.12.2020 10:20:26</t>
        </is>
      </c>
      <c>
        <v>2.614722222</v>
      </c>
      <c>
        <v>0</v>
      </c>
      <c>
        <v>14</v>
      </c>
      <c>
        <v>0</v>
      </c>
      <c>
        <v>0</v>
      </c>
      <c>
        <v>0</v>
      </c>
      <c>
        <v>36.606111</v>
      </c>
      <c>
        <v>0</v>
      </c>
      <c>
        <v>0</v>
      </c>
    </row>
    <row>
      <c>
        <is>
          <t>1600496</t>
        </is>
      </c>
      <c>
        <v>1</v>
      </c>
      <c>
        <is>
          <t>İZMİR</t>
        </is>
      </c>
      <c>
        <v>BORNOVA</v>
      </c>
      <c>
        <is>
          <t>K-4014 35-02-K04014_913280256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19:11:00</t>
        </is>
      </c>
      <c>
        <is>
          <t>03.12.2020 20:33:16</t>
        </is>
      </c>
      <c>
        <v>1.371111111</v>
      </c>
      <c>
        <v>0</v>
      </c>
      <c>
        <v>4</v>
      </c>
      <c>
        <v>0</v>
      </c>
      <c>
        <v>0</v>
      </c>
      <c>
        <v>0</v>
      </c>
      <c>
        <v>5.484444</v>
      </c>
      <c>
        <v>0</v>
      </c>
      <c>
        <v>0</v>
      </c>
    </row>
    <row>
      <c>
        <is>
          <t>1622737</t>
        </is>
      </c>
      <c>
        <v>1</v>
      </c>
      <c>
        <is>
          <t>İZMİR</t>
        </is>
      </c>
      <c>
        <v>BORNOVA</v>
      </c>
      <c>
        <is>
          <t>K-4631 35-02-K04631_D_56370610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17:13:39</t>
        </is>
      </c>
      <c>
        <is>
          <t>21.12.2020 20:27:09</t>
        </is>
      </c>
      <c>
        <v>3.225</v>
      </c>
      <c>
        <v>0</v>
      </c>
      <c>
        <v>142</v>
      </c>
      <c>
        <v>0</v>
      </c>
      <c>
        <v>0</v>
      </c>
      <c>
        <v>0</v>
      </c>
      <c>
        <v>457.95</v>
      </c>
      <c>
        <v>0</v>
      </c>
      <c>
        <v>0</v>
      </c>
    </row>
    <row>
      <c>
        <is>
          <t>1609621</t>
        </is>
      </c>
      <c>
        <v>1</v>
      </c>
      <c>
        <is>
          <t>İZMİR</t>
        </is>
      </c>
      <c>
        <v>BUCA</v>
      </c>
      <c>
        <is>
          <t>M-2122 35-03-M02122_10352998_65501576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00:46:00</t>
        </is>
      </c>
      <c>
        <is>
          <t>15.12.2020 02:00:44</t>
        </is>
      </c>
      <c>
        <v>1.245555555</v>
      </c>
      <c>
        <v>0</v>
      </c>
      <c>
        <v>127</v>
      </c>
      <c>
        <v>0</v>
      </c>
      <c>
        <v>0</v>
      </c>
      <c>
        <v>0</v>
      </c>
      <c>
        <v>158.185555</v>
      </c>
      <c>
        <v>0</v>
      </c>
      <c>
        <v>0</v>
      </c>
    </row>
    <row>
      <c>
        <is>
          <t>1602766</t>
        </is>
      </c>
      <c>
        <v>1</v>
      </c>
      <c>
        <is>
          <t>İZMİR</t>
        </is>
      </c>
      <c>
        <v>BUCA</v>
      </c>
      <c>
        <is>
          <t>M-991 35-03-M00991_C_56368151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09:40:45</t>
        </is>
      </c>
      <c>
        <is>
          <t>07.12.2020 14:10:31</t>
        </is>
      </c>
      <c>
        <v>4.496111111</v>
      </c>
      <c>
        <v>0</v>
      </c>
      <c>
        <v>283</v>
      </c>
      <c>
        <v>0</v>
      </c>
      <c>
        <v>0</v>
      </c>
      <c>
        <v>0</v>
      </c>
      <c>
        <v>1272.399444</v>
      </c>
      <c>
        <v>0</v>
      </c>
      <c>
        <v>0</v>
      </c>
    </row>
    <row>
      <c>
        <is>
          <t>1611212</t>
        </is>
      </c>
      <c>
        <v>1</v>
      </c>
      <c>
        <is>
          <t>İZMİR</t>
        </is>
      </c>
      <c>
        <v>BUCA</v>
      </c>
      <c>
        <is>
          <t>M-2188 KARAAĞAÇ TR-1 35-03-M02188_B_56363485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13:53:27</t>
        </is>
      </c>
      <c>
        <is>
          <t>18.12.2020 20:34:21</t>
        </is>
      </c>
      <c>
        <v>6.681666666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514.488333</v>
      </c>
    </row>
    <row>
      <c>
        <is>
          <t>1626449</t>
        </is>
      </c>
      <c>
        <v>1</v>
      </c>
      <c>
        <is>
          <t>İZMİR</t>
        </is>
      </c>
      <c>
        <v>BUCA</v>
      </c>
      <c>
        <is>
          <t>M-2188 KARAAĞAÇ TR-1 35-03-M02188_910802595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14:02:10</t>
        </is>
      </c>
      <c>
        <is>
          <t>29.12.2020 17:11:45</t>
        </is>
      </c>
      <c>
        <v>3.159722222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6.319444</v>
      </c>
    </row>
    <row>
      <c>
        <is>
          <t>1624978</t>
        </is>
      </c>
      <c>
        <v>1</v>
      </c>
      <c>
        <is>
          <t>İZMİR</t>
        </is>
      </c>
      <c>
        <v>BUCA</v>
      </c>
      <c>
        <is>
          <t>M-758 35-03-M00758_Ayırıcı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10:44:03</t>
        </is>
      </c>
      <c>
        <is>
          <t>26.12.2020 13:16:25</t>
        </is>
      </c>
      <c>
        <v>2.539444444</v>
      </c>
      <c>
        <v>0</v>
      </c>
      <c>
        <v>0</v>
      </c>
      <c>
        <v>1</v>
      </c>
      <c>
        <v>22</v>
      </c>
      <c>
        <v>0</v>
      </c>
      <c>
        <v>0</v>
      </c>
      <c>
        <v>2.539444</v>
      </c>
      <c>
        <v>55.867778</v>
      </c>
    </row>
    <row>
      <c>
        <is>
          <t>1601521</t>
        </is>
      </c>
      <c>
        <v>1</v>
      </c>
      <c>
        <is>
          <t>İZMİR</t>
        </is>
      </c>
      <c>
        <v>BORNOVA</v>
      </c>
      <c>
        <is>
          <t>K-3335 35-02-K03335_B_56381749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16:07:43</t>
        </is>
      </c>
      <c>
        <is>
          <t>05.12.2020 17:35:42</t>
        </is>
      </c>
      <c>
        <v>1.466388888</v>
      </c>
      <c>
        <v>0</v>
      </c>
      <c>
        <v>167</v>
      </c>
      <c>
        <v>0</v>
      </c>
      <c>
        <v>0</v>
      </c>
      <c>
        <v>0</v>
      </c>
      <c>
        <v>244.886944</v>
      </c>
      <c>
        <v>0</v>
      </c>
      <c>
        <v>0</v>
      </c>
    </row>
    <row>
      <c>
        <is>
          <t>1626113</t>
        </is>
      </c>
      <c>
        <v>1</v>
      </c>
      <c>
        <is>
          <t>İZMİR</t>
        </is>
      </c>
      <c>
        <v>BORNOVA</v>
      </c>
      <c>
        <is>
          <t>K-255 35-02-K00255_912410619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19:05:50</t>
        </is>
      </c>
      <c>
        <is>
          <t>28.12.2020 20:45:31</t>
        </is>
      </c>
      <c>
        <v>1.661388888</v>
      </c>
      <c>
        <v>0</v>
      </c>
      <c>
        <v>4</v>
      </c>
      <c>
        <v>0</v>
      </c>
      <c>
        <v>0</v>
      </c>
      <c>
        <v>0</v>
      </c>
      <c>
        <v>6.645556</v>
      </c>
      <c>
        <v>0</v>
      </c>
      <c>
        <v>0</v>
      </c>
    </row>
    <row>
      <c>
        <is>
          <t>1602675</t>
        </is>
      </c>
      <c>
        <v>1</v>
      </c>
      <c>
        <is>
          <t>İZMİR</t>
        </is>
      </c>
      <c>
        <v>BORNOVA</v>
      </c>
      <c>
        <is>
          <t>K-4509 35-02-K04509_35-02-K04509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08:49:00</t>
        </is>
      </c>
      <c>
        <is>
          <t>07.12.2020 09:04:06</t>
        </is>
      </c>
      <c>
        <v>0.251666666</v>
      </c>
      <c>
        <v>1</v>
      </c>
      <c>
        <v>728</v>
      </c>
      <c>
        <v>0</v>
      </c>
      <c>
        <v>0</v>
      </c>
      <c>
        <v>0.251667</v>
      </c>
      <c>
        <v>183.213333</v>
      </c>
      <c>
        <v>0</v>
      </c>
      <c>
        <v>0</v>
      </c>
    </row>
    <row>
      <c>
        <is>
          <t>1610973</t>
        </is>
      </c>
      <c>
        <v>1</v>
      </c>
      <c>
        <is>
          <t>İZMİR</t>
        </is>
      </c>
      <c>
        <v>BORNOVA</v>
      </c>
      <c>
        <is>
          <t>K-4520 35-02-K04520_35-02-K04520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09:52:00</t>
        </is>
      </c>
      <c>
        <is>
          <t>18.12.2020 14:35:25</t>
        </is>
      </c>
      <c>
        <v>4.723611111</v>
      </c>
      <c>
        <v>1</v>
      </c>
      <c>
        <v>139</v>
      </c>
      <c>
        <v>0</v>
      </c>
      <c>
        <v>0</v>
      </c>
      <c>
        <v>4.723611</v>
      </c>
      <c>
        <v>656.581944</v>
      </c>
      <c>
        <v>0</v>
      </c>
      <c>
        <v>0</v>
      </c>
    </row>
    <row>
      <c>
        <is>
          <t>1622017</t>
        </is>
      </c>
      <c>
        <v>1</v>
      </c>
      <c>
        <is>
          <t>İZMİR</t>
        </is>
      </c>
      <c>
        <v>BORNOVA</v>
      </c>
      <c>
        <is>
          <t>K-4509 35-02-K04509_B_56374782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10:06:00</t>
        </is>
      </c>
      <c>
        <is>
          <t>20.12.2020 11:09:42</t>
        </is>
      </c>
      <c>
        <v>1.061666666</v>
      </c>
      <c>
        <v>0</v>
      </c>
      <c>
        <v>123</v>
      </c>
      <c>
        <v>0</v>
      </c>
      <c>
        <v>0</v>
      </c>
      <c>
        <v>0</v>
      </c>
      <c>
        <v>130.585</v>
      </c>
      <c>
        <v>0</v>
      </c>
      <c>
        <v>0</v>
      </c>
    </row>
    <row>
      <c>
        <is>
          <t>1608959</t>
        </is>
      </c>
      <c>
        <v>1</v>
      </c>
      <c>
        <is>
          <t>İZMİR</t>
        </is>
      </c>
      <c>
        <v>BORNOVA</v>
      </c>
      <c>
        <is>
          <t>K-583 35-02-K00583_A_56367444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09:06:00</t>
        </is>
      </c>
      <c>
        <is>
          <t>14.12.2020 09:55:26</t>
        </is>
      </c>
      <c>
        <v>0.823888888</v>
      </c>
      <c>
        <v>0</v>
      </c>
      <c>
        <v>121</v>
      </c>
      <c>
        <v>0</v>
      </c>
      <c>
        <v>0</v>
      </c>
      <c>
        <v>0</v>
      </c>
      <c>
        <v>99.690555</v>
      </c>
      <c>
        <v>0</v>
      </c>
      <c>
        <v>0</v>
      </c>
    </row>
    <row>
      <c>
        <is>
          <t>1603873</t>
        </is>
      </c>
      <c>
        <v>1</v>
      </c>
      <c>
        <is>
          <t>İZMİR</t>
        </is>
      </c>
      <c>
        <v>BORNOVA</v>
      </c>
      <c>
        <is>
          <t>K-174 35-02-K00174_R_56379640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16:02:58</t>
        </is>
      </c>
      <c>
        <is>
          <t>08.12.2020 20:34:00</t>
        </is>
      </c>
      <c>
        <v>4.517222222</v>
      </c>
      <c>
        <v>0</v>
      </c>
      <c>
        <v>42</v>
      </c>
      <c>
        <v>0</v>
      </c>
      <c>
        <v>0</v>
      </c>
      <c>
        <v>0</v>
      </c>
      <c>
        <v>189.723333</v>
      </c>
      <c>
        <v>0</v>
      </c>
      <c>
        <v>0</v>
      </c>
    </row>
    <row>
      <c>
        <is>
          <t>1606695</t>
        </is>
      </c>
      <c>
        <v>1</v>
      </c>
      <c>
        <is>
          <t>İZMİR</t>
        </is>
      </c>
      <c>
        <v>BAYRAKLI</v>
      </c>
      <c>
        <is>
          <t>K-522 35-04-K00522_G K-522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08:54:43</t>
        </is>
      </c>
      <c>
        <is>
          <t>12.12.2020 12:24:47</t>
        </is>
      </c>
      <c>
        <v>3.501111111</v>
      </c>
      <c>
        <v>0</v>
      </c>
      <c>
        <v>24</v>
      </c>
      <c>
        <v>0</v>
      </c>
      <c>
        <v>0</v>
      </c>
      <c>
        <v>0</v>
      </c>
      <c>
        <v>84.026667</v>
      </c>
      <c>
        <v>0</v>
      </c>
      <c>
        <v>0</v>
      </c>
    </row>
    <row>
      <c>
        <is>
          <t>1601234</t>
        </is>
      </c>
      <c>
        <v>1</v>
      </c>
      <c>
        <is>
          <t>İZMİR</t>
        </is>
      </c>
      <c>
        <v>BAYRAKLI</v>
      </c>
      <c>
        <is>
          <t>K-329 35-02-K00329_910362407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01:07:14</t>
        </is>
      </c>
      <c>
        <is>
          <t>05.12.2020 02:11:21</t>
        </is>
      </c>
      <c>
        <v>1.068611111</v>
      </c>
      <c>
        <v>0</v>
      </c>
      <c>
        <v>5</v>
      </c>
      <c>
        <v>0</v>
      </c>
      <c>
        <v>0</v>
      </c>
      <c>
        <v>0</v>
      </c>
      <c>
        <v>5.343056</v>
      </c>
      <c>
        <v>0</v>
      </c>
      <c>
        <v>0</v>
      </c>
    </row>
    <row>
      <c>
        <is>
          <t>1601369</t>
        </is>
      </c>
      <c>
        <v>1</v>
      </c>
      <c>
        <is>
          <t>İZMİR</t>
        </is>
      </c>
      <c>
        <v>BAYRAKLI</v>
      </c>
      <c>
        <is>
          <t>K-329 35-02-K00329_910362407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10:58:04</t>
        </is>
      </c>
      <c>
        <is>
          <t>05.12.2020 11:49:59</t>
        </is>
      </c>
      <c>
        <v>0.865277777</v>
      </c>
      <c>
        <v>0</v>
      </c>
      <c>
        <v>5</v>
      </c>
      <c>
        <v>0</v>
      </c>
      <c>
        <v>0</v>
      </c>
      <c>
        <v>0</v>
      </c>
      <c>
        <v>4.326389</v>
      </c>
      <c>
        <v>0</v>
      </c>
      <c>
        <v>0</v>
      </c>
    </row>
    <row>
      <c>
        <is>
          <t>1606525</t>
        </is>
      </c>
      <c>
        <v>1</v>
      </c>
      <c>
        <is>
          <t>İZMİR</t>
        </is>
      </c>
      <c>
        <v>BAYRAKLI</v>
      </c>
      <c>
        <is>
          <t>M-1961 35-02-M01961_M-1482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22:47:43</t>
        </is>
      </c>
      <c>
        <is>
          <t>12.12.2020 00:22:00</t>
        </is>
      </c>
      <c>
        <v>1.571388888</v>
      </c>
      <c>
        <v>16</v>
      </c>
      <c>
        <v>3629</v>
      </c>
      <c>
        <v>0</v>
      </c>
      <c>
        <v>0</v>
      </c>
      <c>
        <v>25.142222</v>
      </c>
      <c>
        <v>5702.570275</v>
      </c>
      <c>
        <v>0</v>
      </c>
      <c>
        <v>0</v>
      </c>
    </row>
    <row>
      <c>
        <is>
          <t>1608203</t>
        </is>
      </c>
      <c>
        <v>1</v>
      </c>
      <c>
        <is>
          <t>İZMİR</t>
        </is>
      </c>
      <c>
        <v>BORNOVA</v>
      </c>
      <c>
        <is>
          <t>K-904 35-02-K00904_910030733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12:23:41</t>
        </is>
      </c>
      <c>
        <is>
          <t>13.12.2020 14:49:15</t>
        </is>
      </c>
      <c>
        <v>2.426111111</v>
      </c>
      <c>
        <v>0</v>
      </c>
      <c>
        <v>2</v>
      </c>
      <c>
        <v>0</v>
      </c>
      <c>
        <v>0</v>
      </c>
      <c>
        <v>0</v>
      </c>
      <c>
        <v>4.852222</v>
      </c>
      <c>
        <v>0</v>
      </c>
      <c>
        <v>0</v>
      </c>
    </row>
    <row>
      <c>
        <is>
          <t>1623319</t>
        </is>
      </c>
      <c>
        <v>1</v>
      </c>
      <c>
        <is>
          <t>İZMİR</t>
        </is>
      </c>
      <c>
        <v>BORNOVA</v>
      </c>
      <c>
        <is>
          <t>M-367 35-02-M00367_D_56372661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20:41:20</t>
        </is>
      </c>
      <c>
        <is>
          <t>22.12.2020 21:54:36</t>
        </is>
      </c>
      <c>
        <v>1.221111111</v>
      </c>
      <c>
        <v>0</v>
      </c>
      <c>
        <v>214</v>
      </c>
      <c>
        <v>0</v>
      </c>
      <c>
        <v>0</v>
      </c>
      <c>
        <v>0</v>
      </c>
      <c>
        <v>261.317778</v>
      </c>
      <c>
        <v>0</v>
      </c>
      <c>
        <v>0</v>
      </c>
    </row>
    <row>
      <c>
        <is>
          <t>1625098</t>
        </is>
      </c>
      <c>
        <v>1</v>
      </c>
      <c>
        <is>
          <t>İZMİR</t>
        </is>
      </c>
      <c>
        <v>BORNOVA</v>
      </c>
      <c>
        <is>
          <t>M-367 35-02-M00367_914572740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14:55:20</t>
        </is>
      </c>
      <c>
        <is>
          <t>26.12.2020 16:38:39</t>
        </is>
      </c>
      <c>
        <v>1.721944444</v>
      </c>
      <c>
        <v>0</v>
      </c>
      <c>
        <v>2</v>
      </c>
      <c>
        <v>0</v>
      </c>
      <c>
        <v>0</v>
      </c>
      <c>
        <v>0</v>
      </c>
      <c>
        <v>3.443889</v>
      </c>
      <c>
        <v>0</v>
      </c>
      <c>
        <v>0</v>
      </c>
    </row>
    <row>
      <c>
        <is>
          <t>1623747</t>
        </is>
      </c>
      <c>
        <v>1</v>
      </c>
      <c>
        <is>
          <t>İZMİR</t>
        </is>
      </c>
      <c>
        <v>BORNOVA</v>
      </c>
      <c>
        <is>
          <t>M-367 35-02-M00367_910057030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19:39:56</t>
        </is>
      </c>
      <c>
        <is>
          <t>23.12.2020 21:38:35</t>
        </is>
      </c>
      <c>
        <v>1.9775</v>
      </c>
      <c>
        <v>0</v>
      </c>
      <c>
        <v>5</v>
      </c>
      <c>
        <v>0</v>
      </c>
      <c>
        <v>0</v>
      </c>
      <c>
        <v>0</v>
      </c>
      <c>
        <v>9.8875</v>
      </c>
      <c>
        <v>0</v>
      </c>
      <c>
        <v>0</v>
      </c>
    </row>
    <row>
      <c>
        <is>
          <t>1622321</t>
        </is>
      </c>
      <c>
        <v>1</v>
      </c>
      <c>
        <is>
          <t>İZMİR</t>
        </is>
      </c>
      <c>
        <v>BORNOVA</v>
      </c>
      <c>
        <is>
          <t>K-1755 35-02-K01755_C_56379932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21:24:17</t>
        </is>
      </c>
      <c>
        <is>
          <t>21.12.2020 02:04:00</t>
        </is>
      </c>
      <c>
        <v>4.661944444</v>
      </c>
      <c>
        <v>0</v>
      </c>
      <c>
        <v>201</v>
      </c>
      <c>
        <v>0</v>
      </c>
      <c>
        <v>0</v>
      </c>
      <c>
        <v>0</v>
      </c>
      <c>
        <v>937.050833</v>
      </c>
      <c>
        <v>0</v>
      </c>
      <c>
        <v>0</v>
      </c>
    </row>
    <row>
      <c>
        <is>
          <t>1606133</t>
        </is>
      </c>
      <c>
        <v>1</v>
      </c>
      <c>
        <is>
          <t>İZMİR</t>
        </is>
      </c>
      <c>
        <v>BORNOVA</v>
      </c>
      <c>
        <is>
          <t>K-1757 35-02-K01757_A_56379934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13:47:00</t>
        </is>
      </c>
      <c>
        <is>
          <t>11.12.2020 14:58:45</t>
        </is>
      </c>
      <c>
        <v>1.195833333</v>
      </c>
      <c>
        <v>0</v>
      </c>
      <c>
        <v>5</v>
      </c>
      <c>
        <v>0</v>
      </c>
      <c>
        <v>0</v>
      </c>
      <c>
        <v>0</v>
      </c>
      <c>
        <v>5.979167</v>
      </c>
      <c>
        <v>0</v>
      </c>
      <c>
        <v>0</v>
      </c>
    </row>
    <row>
      <c>
        <is>
          <t>1624281</t>
        </is>
      </c>
      <c>
        <v>1</v>
      </c>
      <c>
        <is>
          <t>İZMİR</t>
        </is>
      </c>
      <c>
        <v>BORNOVA</v>
      </c>
      <c>
        <is>
          <t>M-1061 35-02-M01061_910025221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19:53:09</t>
        </is>
      </c>
      <c>
        <is>
          <t>24.12.2020 21:38:01</t>
        </is>
      </c>
      <c>
        <v>1.747777777</v>
      </c>
      <c>
        <v>0</v>
      </c>
      <c>
        <v>4</v>
      </c>
      <c>
        <v>0</v>
      </c>
      <c>
        <v>0</v>
      </c>
      <c>
        <v>0</v>
      </c>
      <c>
        <v>6.991111</v>
      </c>
      <c>
        <v>0</v>
      </c>
      <c>
        <v>0</v>
      </c>
    </row>
    <row>
      <c>
        <is>
          <t>1605042</t>
        </is>
      </c>
      <c>
        <v>1</v>
      </c>
      <c>
        <is>
          <t>İZMİR</t>
        </is>
      </c>
      <c>
        <v>BORNOVA</v>
      </c>
      <c>
        <is>
          <t>K-579 35-02-K00579_99614034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13:34:59</t>
        </is>
      </c>
      <c>
        <is>
          <t>10.12.2020 17:18:03</t>
        </is>
      </c>
      <c>
        <v>3.717777777</v>
      </c>
      <c>
        <v>0</v>
      </c>
      <c>
        <v>4</v>
      </c>
      <c>
        <v>0</v>
      </c>
      <c>
        <v>0</v>
      </c>
      <c>
        <v>0</v>
      </c>
      <c>
        <v>14.871111</v>
      </c>
      <c>
        <v>0</v>
      </c>
      <c>
        <v>0</v>
      </c>
    </row>
    <row>
      <c>
        <is>
          <t>1604712</t>
        </is>
      </c>
      <c>
        <v>1</v>
      </c>
      <c>
        <is>
          <t>İZMİR</t>
        </is>
      </c>
      <c>
        <v>BORNOVA</v>
      </c>
      <c>
        <is>
          <t>K-579 35-02-K00579_99614034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08:45:58</t>
        </is>
      </c>
      <c>
        <is>
          <t>10.12.2020 09:50:12</t>
        </is>
      </c>
      <c>
        <v>1.070555555</v>
      </c>
      <c>
        <v>0</v>
      </c>
      <c>
        <v>4</v>
      </c>
      <c>
        <v>0</v>
      </c>
      <c>
        <v>0</v>
      </c>
      <c>
        <v>0</v>
      </c>
      <c>
        <v>4.282222</v>
      </c>
      <c>
        <v>0</v>
      </c>
      <c>
        <v>0</v>
      </c>
    </row>
    <row>
      <c>
        <is>
          <t>1625132</t>
        </is>
      </c>
      <c>
        <v>1</v>
      </c>
      <c>
        <is>
          <t>İZMİR</t>
        </is>
      </c>
      <c>
        <v>ÇEŞME</v>
      </c>
      <c>
        <is>
          <t>L-470 KÖK 35-18-L00470_B_56357035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26.12.2020 16:29:33</t>
        </is>
      </c>
      <c>
        <is>
          <t>26.12.2020 20:19:56</t>
        </is>
      </c>
      <c>
        <v>3.839722222</v>
      </c>
      <c>
        <v>0</v>
      </c>
      <c>
        <v>96</v>
      </c>
      <c>
        <v>0</v>
      </c>
      <c>
        <v>0</v>
      </c>
      <c>
        <v>0</v>
      </c>
      <c>
        <v>368.613333</v>
      </c>
      <c>
        <v>0</v>
      </c>
      <c>
        <v>0</v>
      </c>
    </row>
    <row>
      <c>
        <is>
          <t>1622894</t>
        </is>
      </c>
      <c>
        <v>1</v>
      </c>
      <c>
        <is>
          <t>İZMİR</t>
        </is>
      </c>
      <c>
        <v>SELÇUK</v>
      </c>
      <c>
        <is>
          <t>SELÇUK İM/DM 35-13-A00004_KÖYLER-ÇAMLIK-L014 L014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09:03:26</t>
        </is>
      </c>
      <c>
        <is>
          <t>22.12.2020 09:08:00</t>
        </is>
      </c>
      <c>
        <v>0.076111111</v>
      </c>
      <c>
        <v>0</v>
      </c>
      <c>
        <v>11</v>
      </c>
      <c>
        <v>150</v>
      </c>
      <c>
        <v>1614</v>
      </c>
      <c>
        <v>0</v>
      </c>
      <c>
        <v>0.837222</v>
      </c>
      <c>
        <v>11.416667</v>
      </c>
      <c>
        <v>122.843333</v>
      </c>
    </row>
    <row>
      <c>
        <is>
          <t>1625324</t>
        </is>
      </c>
      <c>
        <v>1</v>
      </c>
      <c>
        <is>
          <t>İZMİR</t>
        </is>
      </c>
      <c>
        <v>BORNOVA</v>
      </c>
      <c>
        <is>
          <t>M-239 35-02-M00239_C_56382715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27.12.2020 10:16:40</t>
        </is>
      </c>
      <c>
        <is>
          <t>27.12.2020 16:51:04</t>
        </is>
      </c>
      <c>
        <v>6.573119444</v>
      </c>
      <c>
        <v>0</v>
      </c>
      <c>
        <v>65</v>
      </c>
      <c>
        <v>0</v>
      </c>
      <c>
        <v>0</v>
      </c>
      <c>
        <v>0</v>
      </c>
      <c>
        <v>427.252764</v>
      </c>
      <c>
        <v>0</v>
      </c>
      <c>
        <v>0</v>
      </c>
    </row>
    <row>
      <c>
        <is>
          <t>1608756</t>
        </is>
      </c>
      <c>
        <v>1</v>
      </c>
      <c>
        <is>
          <t>İZMİR</t>
        </is>
      </c>
      <c>
        <v>BORNOVA</v>
      </c>
      <c>
        <is>
          <t>M-5 35-02-M00005_912142779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23:42:00</t>
        </is>
      </c>
      <c>
        <is>
          <t>14.12.2020 02:29:44</t>
        </is>
      </c>
      <c>
        <v>2.795555555</v>
      </c>
      <c>
        <v>0</v>
      </c>
      <c>
        <v>6</v>
      </c>
      <c>
        <v>0</v>
      </c>
      <c>
        <v>0</v>
      </c>
      <c>
        <v>0</v>
      </c>
      <c>
        <v>16.773333</v>
      </c>
      <c>
        <v>0</v>
      </c>
      <c>
        <v>0</v>
      </c>
    </row>
    <row>
      <c>
        <is>
          <t>1601691</t>
        </is>
      </c>
      <c>
        <v>1</v>
      </c>
      <c>
        <is>
          <t>İZMİR</t>
        </is>
      </c>
      <c>
        <v>BORNOVA</v>
      </c>
      <c>
        <is>
          <t>M-5 35-02-M00005_99731332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01:58:43</t>
        </is>
      </c>
      <c>
        <is>
          <t>06.12.2020 02:52:24</t>
        </is>
      </c>
      <c>
        <v>0.894722222</v>
      </c>
      <c>
        <v>0</v>
      </c>
      <c>
        <v>4</v>
      </c>
      <c>
        <v>0</v>
      </c>
      <c>
        <v>0</v>
      </c>
      <c>
        <v>0</v>
      </c>
      <c>
        <v>3.578889</v>
      </c>
      <c>
        <v>0</v>
      </c>
      <c>
        <v>0</v>
      </c>
    </row>
    <row>
      <c>
        <is>
          <t>1623963</t>
        </is>
      </c>
      <c>
        <v>1</v>
      </c>
      <c>
        <is>
          <t>İZMİR</t>
        </is>
      </c>
      <c>
        <v>BORNOVA</v>
      </c>
      <c>
        <is>
          <t>K-3959 35-02-K03959_B_56366725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10:46:51</t>
        </is>
      </c>
      <c>
        <is>
          <t>24.12.2020 14:23:24</t>
        </is>
      </c>
      <c>
        <v>3.609102777</v>
      </c>
      <c>
        <v>0</v>
      </c>
      <c>
        <v>114</v>
      </c>
      <c>
        <v>0</v>
      </c>
      <c>
        <v>0</v>
      </c>
      <c>
        <v>0</v>
      </c>
      <c>
        <v>411.437717</v>
      </c>
      <c>
        <v>0</v>
      </c>
      <c>
        <v>0</v>
      </c>
    </row>
    <row>
      <c>
        <is>
          <t>1622426</t>
        </is>
      </c>
      <c>
        <v>1</v>
      </c>
      <c>
        <is>
          <t>İZMİR</t>
        </is>
      </c>
      <c>
        <v>BORNOVA</v>
      </c>
      <c>
        <is>
          <t>M-2438 (YATIRIM REZERVE) 35-02-M02438_35-02-M02438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09:24:04</t>
        </is>
      </c>
      <c>
        <is>
          <t>21.12.2020 13:22:00</t>
        </is>
      </c>
      <c>
        <v>3.965555555</v>
      </c>
      <c>
        <v>2</v>
      </c>
      <c>
        <v>830</v>
      </c>
      <c>
        <v>0</v>
      </c>
      <c>
        <v>0</v>
      </c>
      <c>
        <v>7.931111</v>
      </c>
      <c>
        <v>3291.411111</v>
      </c>
      <c>
        <v>0</v>
      </c>
      <c>
        <v>0</v>
      </c>
    </row>
    <row>
      <c>
        <is>
          <t>1622383</t>
        </is>
      </c>
      <c>
        <v>1</v>
      </c>
      <c>
        <is>
          <t>İZMİR</t>
        </is>
      </c>
      <c>
        <v>BORNOVA</v>
      </c>
      <c>
        <is>
          <t>M-335 35-02-M00335_A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08:46:17</t>
        </is>
      </c>
      <c>
        <is>
          <t>21.12.2020 10:47:30</t>
        </is>
      </c>
      <c>
        <v>2.020277777</v>
      </c>
      <c>
        <v>0</v>
      </c>
      <c>
        <v>23</v>
      </c>
      <c>
        <v>0</v>
      </c>
      <c>
        <v>0</v>
      </c>
      <c>
        <v>0</v>
      </c>
      <c>
        <v>46.466389</v>
      </c>
      <c>
        <v>0</v>
      </c>
      <c>
        <v>0</v>
      </c>
    </row>
    <row>
      <c>
        <is>
          <t>1623259</t>
        </is>
      </c>
      <c>
        <v>1</v>
      </c>
      <c>
        <is>
          <t>İZMİR</t>
        </is>
      </c>
      <c>
        <v>BORNOVA</v>
      </c>
      <c>
        <is>
          <t>M-335 35-02-M00335_A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17:25:42</t>
        </is>
      </c>
      <c>
        <is>
          <t>22.12.2020 18:24:42</t>
        </is>
      </c>
      <c>
        <v>0.983333333</v>
      </c>
      <c>
        <v>0</v>
      </c>
      <c>
        <v>23</v>
      </c>
      <c>
        <v>0</v>
      </c>
      <c>
        <v>0</v>
      </c>
      <c>
        <v>0</v>
      </c>
      <c>
        <v>22.616667</v>
      </c>
      <c>
        <v>0</v>
      </c>
      <c>
        <v>0</v>
      </c>
    </row>
    <row>
      <c>
        <is>
          <t>1623527</t>
        </is>
      </c>
      <c>
        <v>1</v>
      </c>
      <c>
        <is>
          <t>İZMİR</t>
        </is>
      </c>
      <c>
        <v>BORNOVA</v>
      </c>
      <c>
        <is>
          <t>M-335 35-02-M00335_A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11:27:14</t>
        </is>
      </c>
      <c>
        <is>
          <t>23.12.2020 12:40:49</t>
        </is>
      </c>
      <c>
        <v>1.226388888</v>
      </c>
      <c>
        <v>0</v>
      </c>
      <c>
        <v>23</v>
      </c>
      <c>
        <v>0</v>
      </c>
      <c>
        <v>0</v>
      </c>
      <c>
        <v>0</v>
      </c>
      <c>
        <v>28.206944</v>
      </c>
      <c>
        <v>0</v>
      </c>
      <c>
        <v>0</v>
      </c>
    </row>
    <row>
      <c>
        <is>
          <t>1623622</t>
        </is>
      </c>
      <c>
        <v>1</v>
      </c>
      <c>
        <is>
          <t>İZMİR</t>
        </is>
      </c>
      <c>
        <v>BORNOVA</v>
      </c>
      <c>
        <is>
          <t>M-335 35-02-M00335_A A1B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14:58:15</t>
        </is>
      </c>
      <c>
        <is>
          <t>24.12.2020 02:54:37</t>
        </is>
      </c>
      <c>
        <v>11.939444444</v>
      </c>
      <c>
        <v>0</v>
      </c>
      <c>
        <v>23</v>
      </c>
      <c>
        <v>0</v>
      </c>
      <c>
        <v>0</v>
      </c>
      <c>
        <v>0</v>
      </c>
      <c>
        <v>274.607222</v>
      </c>
      <c>
        <v>0</v>
      </c>
      <c>
        <v>0</v>
      </c>
    </row>
    <row>
      <c>
        <is>
          <t>1626776</t>
        </is>
      </c>
      <c>
        <v>1</v>
      </c>
      <c>
        <is>
          <t>İZMİR</t>
        </is>
      </c>
      <c>
        <v>BORNOVA</v>
      </c>
      <c>
        <is>
          <t>M-2741(YATIRIM REZERVE) 35-02-M02741_35-02-M02741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10:29:46</t>
        </is>
      </c>
      <c>
        <is>
          <t>30.12.2020 12:20:43</t>
        </is>
      </c>
      <c>
        <v>1.849166666</v>
      </c>
      <c>
        <v>0</v>
      </c>
      <c>
        <v>0</v>
      </c>
      <c>
        <v>1</v>
      </c>
      <c>
        <v>0</v>
      </c>
      <c>
        <v>0</v>
      </c>
      <c>
        <v>0</v>
      </c>
      <c>
        <v>1.849167</v>
      </c>
      <c>
        <v>0</v>
      </c>
    </row>
    <row>
      <c>
        <is>
          <t>1599157</t>
        </is>
      </c>
      <c>
        <v>1</v>
      </c>
      <c>
        <is>
          <t>İZMİR</t>
        </is>
      </c>
      <c>
        <v>BORNOVA</v>
      </c>
      <c>
        <is>
          <t>M-1 35-02-M00001_M-289-M03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12:10:06</t>
        </is>
      </c>
      <c>
        <is>
          <t>01.12.2020 16:15:04</t>
        </is>
      </c>
      <c>
        <v>4.082777777</v>
      </c>
      <c>
        <v>0</v>
      </c>
      <c>
        <v>0</v>
      </c>
      <c>
        <v>1</v>
      </c>
      <c>
        <v>0</v>
      </c>
      <c>
        <v>0</v>
      </c>
      <c>
        <v>0</v>
      </c>
      <c>
        <v>4.082778</v>
      </c>
      <c>
        <v>0</v>
      </c>
    </row>
    <row>
      <c>
        <is>
          <t>1621578</t>
        </is>
      </c>
      <c>
        <v>1</v>
      </c>
      <c>
        <is>
          <t>İZMİR</t>
        </is>
      </c>
      <c>
        <v>BORNOVA</v>
      </c>
      <c>
        <is>
          <t>M-1635 GEÇİT 35-02-M01635_ABONE 1635/A-M05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08:27:00</t>
        </is>
      </c>
      <c>
        <is>
          <t>19.12.2020 09:34:07</t>
        </is>
      </c>
      <c>
        <v>1.118611111</v>
      </c>
      <c>
        <v>0</v>
      </c>
      <c>
        <v>0</v>
      </c>
      <c>
        <v>1</v>
      </c>
      <c>
        <v>0</v>
      </c>
      <c>
        <v>0</v>
      </c>
      <c>
        <v>0</v>
      </c>
      <c>
        <v>1.118611</v>
      </c>
      <c>
        <v>0</v>
      </c>
    </row>
    <row>
      <c>
        <is>
          <t>1607406</t>
        </is>
      </c>
      <c>
        <v>1</v>
      </c>
      <c>
        <is>
          <t>İZMİR</t>
        </is>
      </c>
      <c>
        <v>BORNOVA</v>
      </c>
      <c>
        <is>
          <t>K-2779 35-02-K02779_A_56383722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16:33:00</t>
        </is>
      </c>
      <c>
        <is>
          <t>12.12.2020 19:26:54</t>
        </is>
      </c>
      <c>
        <v>2.898333333</v>
      </c>
      <c>
        <v>0</v>
      </c>
      <c>
        <v>115</v>
      </c>
      <c>
        <v>0</v>
      </c>
      <c>
        <v>0</v>
      </c>
      <c>
        <v>0</v>
      </c>
      <c>
        <v>333.308333</v>
      </c>
      <c>
        <v>0</v>
      </c>
      <c>
        <v>0</v>
      </c>
    </row>
    <row>
      <c>
        <is>
          <t>1606748</t>
        </is>
      </c>
      <c>
        <v>1</v>
      </c>
      <c>
        <is>
          <t>İZMİR</t>
        </is>
      </c>
      <c>
        <v>MENDERES</v>
      </c>
      <c>
        <is>
          <t>KARAKUYU TR-2 35-22-M00290_955285229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10:03:41</t>
        </is>
      </c>
      <c>
        <is>
          <t>12.12.2020 12:38:20</t>
        </is>
      </c>
      <c>
        <v>2.5775</v>
      </c>
      <c>
        <v>0</v>
      </c>
      <c>
        <v>1</v>
      </c>
      <c>
        <v>0</v>
      </c>
      <c>
        <v>0</v>
      </c>
      <c>
        <v>0</v>
      </c>
      <c>
        <v>2.5775</v>
      </c>
      <c>
        <v>0</v>
      </c>
      <c>
        <v>0</v>
      </c>
    </row>
    <row>
      <c>
        <is>
          <t>1627348</t>
        </is>
      </c>
      <c>
        <v>1</v>
      </c>
      <c>
        <is>
          <t>İZMİR</t>
        </is>
      </c>
      <c>
        <v>MENDERES</v>
      </c>
      <c>
        <is>
          <t>KARAKUYU TR-2 35-22-M00290_955285231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13:44:33</t>
        </is>
      </c>
      <c>
        <is>
          <t>31.12.2020 15:13:02</t>
        </is>
      </c>
      <c>
        <v>1.474722222</v>
      </c>
      <c>
        <v>0</v>
      </c>
      <c>
        <v>1</v>
      </c>
      <c>
        <v>0</v>
      </c>
      <c>
        <v>0</v>
      </c>
      <c>
        <v>0</v>
      </c>
      <c>
        <v>1.474722</v>
      </c>
      <c>
        <v>0</v>
      </c>
      <c>
        <v>0</v>
      </c>
    </row>
    <row>
      <c>
        <is>
          <t>1608300</t>
        </is>
      </c>
      <c>
        <v>1</v>
      </c>
      <c>
        <is>
          <t>İZMİR</t>
        </is>
      </c>
      <c>
        <v>URLA</v>
      </c>
      <c>
        <is>
          <t>TR-48 TEKEL 35-19-L00048_956669445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14:09:18</t>
        </is>
      </c>
      <c>
        <is>
          <t>13.12.2020 18:10:20</t>
        </is>
      </c>
      <c>
        <v>4.017222222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4.017222</v>
      </c>
    </row>
    <row>
      <c>
        <is>
          <t>1604324</t>
        </is>
      </c>
      <c>
        <v>1</v>
      </c>
      <c>
        <is>
          <t>İZMİR</t>
        </is>
      </c>
      <c>
        <v>BORNOVA</v>
      </c>
      <c>
        <is>
          <t>M-41 35-02-M00041_B_56374917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12:19:37</t>
        </is>
      </c>
      <c>
        <is>
          <t>09.12.2020 16:52:37</t>
        </is>
      </c>
      <c>
        <v>4.55</v>
      </c>
      <c>
        <v>0</v>
      </c>
      <c>
        <v>1</v>
      </c>
      <c>
        <v>0</v>
      </c>
      <c>
        <v>0</v>
      </c>
      <c>
        <v>0</v>
      </c>
      <c>
        <v>4.55</v>
      </c>
      <c>
        <v>0</v>
      </c>
      <c>
        <v>0</v>
      </c>
    </row>
    <row>
      <c>
        <is>
          <t>1604031</t>
        </is>
      </c>
      <c>
        <v>1</v>
      </c>
      <c>
        <is>
          <t>İZMİR</t>
        </is>
      </c>
      <c>
        <v>BORNOVA</v>
      </c>
      <c>
        <is>
          <t>K-2964 35-02-K02964_910165540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17:17:55</t>
        </is>
      </c>
      <c>
        <is>
          <t>08.12.2020 23:11:30</t>
        </is>
      </c>
      <c>
        <v>5.893055555</v>
      </c>
      <c>
        <v>0</v>
      </c>
      <c>
        <v>3</v>
      </c>
      <c>
        <v>0</v>
      </c>
      <c>
        <v>0</v>
      </c>
      <c>
        <v>0</v>
      </c>
      <c>
        <v>17.679167</v>
      </c>
      <c>
        <v>0</v>
      </c>
      <c>
        <v>0</v>
      </c>
    </row>
    <row>
      <c>
        <is>
          <t>1608220</t>
        </is>
      </c>
      <c>
        <v>1</v>
      </c>
      <c>
        <is>
          <t>İZMİR</t>
        </is>
      </c>
      <c>
        <v>BORNOVA</v>
      </c>
      <c>
        <is>
          <t>K-3559 35-02-K03559_B_56372030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12:41:14</t>
        </is>
      </c>
      <c>
        <is>
          <t>13.12.2020 17:42:27</t>
        </is>
      </c>
      <c>
        <v>5.020277777</v>
      </c>
      <c>
        <v>0</v>
      </c>
      <c>
        <v>75</v>
      </c>
      <c>
        <v>0</v>
      </c>
      <c>
        <v>0</v>
      </c>
      <c>
        <v>0</v>
      </c>
      <c>
        <v>376.520833</v>
      </c>
      <c>
        <v>0</v>
      </c>
      <c>
        <v>0</v>
      </c>
    </row>
    <row>
      <c>
        <is>
          <t>1622517</t>
        </is>
      </c>
      <c>
        <v>1</v>
      </c>
      <c>
        <is>
          <t>İZMİR</t>
        </is>
      </c>
      <c>
        <v>BORNOVA</v>
      </c>
      <c>
        <is>
          <t>K-2979 35-02-K02979_99599561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11:38:00</t>
        </is>
      </c>
      <c>
        <is>
          <t>21.12.2020 14:07:34</t>
        </is>
      </c>
      <c>
        <v>2.492777777</v>
      </c>
      <c>
        <v>0</v>
      </c>
      <c>
        <v>4</v>
      </c>
      <c>
        <v>0</v>
      </c>
      <c>
        <v>0</v>
      </c>
      <c>
        <v>0</v>
      </c>
      <c>
        <v>9.971111</v>
      </c>
      <c>
        <v>0</v>
      </c>
      <c>
        <v>0</v>
      </c>
    </row>
    <row>
      <c>
        <is>
          <t>1608166</t>
        </is>
      </c>
      <c>
        <v>1</v>
      </c>
      <c>
        <is>
          <t>İZMİR</t>
        </is>
      </c>
      <c>
        <v>BORNOVA</v>
      </c>
      <c>
        <is>
          <t>M-1208 35-02-M01208_910048288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11:52:22</t>
        </is>
      </c>
      <c>
        <is>
          <t>13.12.2020 13:14:55</t>
        </is>
      </c>
      <c>
        <v>1.375833333</v>
      </c>
      <c>
        <v>0</v>
      </c>
      <c>
        <v>6</v>
      </c>
      <c>
        <v>0</v>
      </c>
      <c>
        <v>0</v>
      </c>
      <c>
        <v>0</v>
      </c>
      <c>
        <v>8.255</v>
      </c>
      <c>
        <v>0</v>
      </c>
      <c>
        <v>0</v>
      </c>
    </row>
    <row>
      <c>
        <is>
          <t>1611325</t>
        </is>
      </c>
      <c>
        <v>1</v>
      </c>
      <c>
        <is>
          <t>İZMİR</t>
        </is>
      </c>
      <c>
        <v>BORNOVA</v>
      </c>
      <c>
        <is>
          <t>K-2921 35-02-K02921_910008964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16:06:16</t>
        </is>
      </c>
      <c>
        <is>
          <t>18.12.2020 17:50:39</t>
        </is>
      </c>
      <c>
        <v>1.739722222</v>
      </c>
      <c>
        <v>0</v>
      </c>
      <c>
        <v>1</v>
      </c>
      <c>
        <v>0</v>
      </c>
      <c>
        <v>0</v>
      </c>
      <c>
        <v>0</v>
      </c>
      <c>
        <v>1.739722</v>
      </c>
      <c>
        <v>0</v>
      </c>
      <c>
        <v>0</v>
      </c>
    </row>
    <row>
      <c>
        <is>
          <t>1608454</t>
        </is>
      </c>
      <c>
        <v>1</v>
      </c>
      <c>
        <is>
          <t>İZMİR</t>
        </is>
      </c>
      <c>
        <v>BUCA</v>
      </c>
      <c>
        <is>
          <t>M-1664 GEÇİT 35-03-M01664_M-1664 ÖZEL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16:39:16</t>
        </is>
      </c>
      <c>
        <is>
          <t>13.12.2020 20:10:35</t>
        </is>
      </c>
      <c>
        <v>3.521944444</v>
      </c>
      <c>
        <v>1</v>
      </c>
      <c>
        <v>0</v>
      </c>
      <c>
        <v>0</v>
      </c>
      <c>
        <v>0</v>
      </c>
      <c>
        <v>3.521944</v>
      </c>
      <c>
        <v>0</v>
      </c>
      <c>
        <v>0</v>
      </c>
      <c>
        <v>0</v>
      </c>
    </row>
    <row>
      <c>
        <is>
          <t>1622760</t>
        </is>
      </c>
      <c>
        <v>1</v>
      </c>
      <c>
        <is>
          <t>İZMİR</t>
        </is>
      </c>
      <c>
        <v>BUCA</v>
      </c>
      <c>
        <is>
          <t>M-2866 (YATIRIM REZERVE) 35-03-M02866_910319500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18:28:55</t>
        </is>
      </c>
      <c>
        <is>
          <t>21.12.2020 19:00:40</t>
        </is>
      </c>
      <c>
        <v>0.529166666</v>
      </c>
      <c>
        <v>0</v>
      </c>
      <c>
        <v>6</v>
      </c>
      <c>
        <v>0</v>
      </c>
      <c>
        <v>0</v>
      </c>
      <c>
        <v>0</v>
      </c>
      <c>
        <v>3.175</v>
      </c>
      <c>
        <v>0</v>
      </c>
      <c>
        <v>0</v>
      </c>
    </row>
    <row>
      <c>
        <is>
          <t>1609702</t>
        </is>
      </c>
      <c>
        <v>1</v>
      </c>
      <c>
        <is>
          <t>İZMİR</t>
        </is>
      </c>
      <c>
        <v>BERGAMA</v>
      </c>
      <c>
        <is>
          <t>SİNDEL SULAMA TR-1 35-16-M00183_Ayırıcı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09:47:49</t>
        </is>
      </c>
      <c>
        <is>
          <t>15.12.2020 10:56:02</t>
        </is>
      </c>
      <c>
        <v>1.1366925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4.54677</v>
      </c>
    </row>
    <row>
      <c>
        <is>
          <t>1622661</t>
        </is>
      </c>
      <c>
        <v>1</v>
      </c>
      <c>
        <is>
          <t>İZMİR</t>
        </is>
      </c>
      <c>
        <v>URLA</v>
      </c>
      <c>
        <is>
          <t>TR-36 35-19-L00036_ tr35 b5b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14:49:00</t>
        </is>
      </c>
      <c>
        <is>
          <t>21.12.2020 16:33:12</t>
        </is>
      </c>
      <c>
        <v>1.736666666</v>
      </c>
      <c>
        <v>0</v>
      </c>
      <c>
        <v>18</v>
      </c>
      <c>
        <v>0</v>
      </c>
      <c>
        <v>0</v>
      </c>
      <c>
        <v>0</v>
      </c>
      <c>
        <v>31.26</v>
      </c>
      <c>
        <v>0</v>
      </c>
      <c>
        <v>0</v>
      </c>
    </row>
    <row>
      <c>
        <is>
          <t>1608718</t>
        </is>
      </c>
      <c>
        <v>1</v>
      </c>
      <c>
        <is>
          <t>İZMİR</t>
        </is>
      </c>
      <c>
        <v>URLA</v>
      </c>
      <c>
        <is>
          <t>TR-40 35-19-L00040_956679674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22:08:14</t>
        </is>
      </c>
      <c>
        <is>
          <t>14.12.2020 03:48:47</t>
        </is>
      </c>
      <c>
        <v>5.675833333</v>
      </c>
      <c>
        <v>0</v>
      </c>
      <c>
        <v>1</v>
      </c>
      <c>
        <v>0</v>
      </c>
      <c>
        <v>0</v>
      </c>
      <c>
        <v>0</v>
      </c>
      <c>
        <v>5.675833</v>
      </c>
      <c>
        <v>0</v>
      </c>
      <c>
        <v>0</v>
      </c>
    </row>
    <row>
      <c>
        <is>
          <t>1608624</t>
        </is>
      </c>
      <c>
        <v>1</v>
      </c>
      <c>
        <is>
          <t>İZMİR</t>
        </is>
      </c>
      <c>
        <v>URLA</v>
      </c>
      <c>
        <is>
          <t>TR-41 35-19-L00041_956680592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17:20:41</t>
        </is>
      </c>
      <c>
        <is>
          <t>14.12.2020 03:55:37</t>
        </is>
      </c>
      <c>
        <v>10.582222222</v>
      </c>
      <c>
        <v>0</v>
      </c>
      <c>
        <v>1</v>
      </c>
      <c>
        <v>0</v>
      </c>
      <c>
        <v>0</v>
      </c>
      <c>
        <v>0</v>
      </c>
      <c>
        <v>10.582222</v>
      </c>
      <c>
        <v>0</v>
      </c>
      <c>
        <v>0</v>
      </c>
    </row>
    <row>
      <c>
        <is>
          <t>1608473</t>
        </is>
      </c>
      <c>
        <v>1</v>
      </c>
      <c>
        <is>
          <t>İZMİR</t>
        </is>
      </c>
      <c>
        <v>URLA</v>
      </c>
      <c>
        <is>
          <t>TR-39 35-19-L00039_956679788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17:08:26</t>
        </is>
      </c>
      <c>
        <is>
          <t>14.12.2020 02:47:30</t>
        </is>
      </c>
      <c>
        <v>9.651111111</v>
      </c>
      <c>
        <v>0</v>
      </c>
      <c>
        <v>1</v>
      </c>
      <c>
        <v>0</v>
      </c>
      <c>
        <v>0</v>
      </c>
      <c>
        <v>0</v>
      </c>
      <c>
        <v>9.651111</v>
      </c>
      <c>
        <v>0</v>
      </c>
      <c>
        <v>0</v>
      </c>
    </row>
    <row>
      <c>
        <is>
          <t>1605508</t>
        </is>
      </c>
      <c>
        <v>1</v>
      </c>
      <c>
        <is>
          <t>İZMİR</t>
        </is>
      </c>
      <c>
        <v>URLA</v>
      </c>
      <c>
        <is>
          <t>URLA İM 35-19-A00001_TR-2 ŞEHİR FİDERİ-L02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22:48:35</t>
        </is>
      </c>
      <c>
        <is>
          <t>10.12.2020 23:15:00</t>
        </is>
      </c>
      <c>
        <v>0.440277777</v>
      </c>
      <c>
        <v>40</v>
      </c>
      <c>
        <v>2238</v>
      </c>
      <c>
        <v>56</v>
      </c>
      <c>
        <v>1407</v>
      </c>
      <c>
        <v>17.611111</v>
      </c>
      <c>
        <v>985.341665</v>
      </c>
      <c>
        <v>24.655556</v>
      </c>
      <c>
        <v>619.470832</v>
      </c>
    </row>
    <row>
      <c>
        <is>
          <t>1608053</t>
        </is>
      </c>
      <c>
        <v>1</v>
      </c>
      <c>
        <is>
          <t>İZMİR</t>
        </is>
      </c>
      <c>
        <v>BORNOVA</v>
      </c>
      <c>
        <is>
          <t>K-287 35-02-K00287_99819987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10:15:36</t>
        </is>
      </c>
      <c>
        <is>
          <t>13.12.2020 12:02:17</t>
        </is>
      </c>
      <c>
        <v>1.778055555</v>
      </c>
      <c>
        <v>0</v>
      </c>
      <c>
        <v>5</v>
      </c>
      <c>
        <v>0</v>
      </c>
      <c>
        <v>0</v>
      </c>
      <c>
        <v>0</v>
      </c>
      <c>
        <v>8.890278</v>
      </c>
      <c>
        <v>0</v>
      </c>
      <c>
        <v>0</v>
      </c>
    </row>
    <row>
      <c>
        <is>
          <t>1601750</t>
        </is>
      </c>
      <c>
        <v>1</v>
      </c>
      <c>
        <is>
          <t>İZMİR</t>
        </is>
      </c>
      <c>
        <v>BORNOVA</v>
      </c>
      <c>
        <is>
          <t>K-287 35-02-K00287_99819987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06:55:32</t>
        </is>
      </c>
      <c>
        <is>
          <t>06.12.2020 10:40:35</t>
        </is>
      </c>
      <c>
        <v>3.750833333</v>
      </c>
      <c>
        <v>0</v>
      </c>
      <c>
        <v>5</v>
      </c>
      <c>
        <v>0</v>
      </c>
      <c>
        <v>0</v>
      </c>
      <c>
        <v>0</v>
      </c>
      <c>
        <v>18.754167</v>
      </c>
      <c>
        <v>0</v>
      </c>
      <c>
        <v>0</v>
      </c>
    </row>
    <row>
      <c>
        <is>
          <t>1623497</t>
        </is>
      </c>
      <c>
        <v>1</v>
      </c>
      <c>
        <is>
          <t>İZMİR</t>
        </is>
      </c>
      <c>
        <v>BORNOVA</v>
      </c>
      <c>
        <is>
          <t>M-1284 35-02-M01284_A_56382774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10:40:27</t>
        </is>
      </c>
      <c>
        <is>
          <t>23.12.2020 13:34:36</t>
        </is>
      </c>
      <c>
        <v>2.9025</v>
      </c>
      <c>
        <v>0</v>
      </c>
      <c>
        <v>170</v>
      </c>
      <c>
        <v>0</v>
      </c>
      <c>
        <v>0</v>
      </c>
      <c>
        <v>0</v>
      </c>
      <c>
        <v>493.425</v>
      </c>
      <c>
        <v>0</v>
      </c>
      <c>
        <v>0</v>
      </c>
    </row>
    <row>
      <c>
        <is>
          <t>1623596</t>
        </is>
      </c>
      <c>
        <v>1</v>
      </c>
      <c>
        <is>
          <t>İZMİR</t>
        </is>
      </c>
      <c>
        <v>BORNOVA</v>
      </c>
      <c>
        <is>
          <t>K-2979 35-02-K02979_A_56376151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13:40:19</t>
        </is>
      </c>
      <c>
        <is>
          <t>23.12.2020 14:57:29</t>
        </is>
      </c>
      <c>
        <v>1.286111111</v>
      </c>
      <c>
        <v>0</v>
      </c>
      <c>
        <v>24</v>
      </c>
      <c>
        <v>0</v>
      </c>
      <c>
        <v>0</v>
      </c>
      <c>
        <v>0</v>
      </c>
      <c>
        <v>30.866667</v>
      </c>
      <c>
        <v>0</v>
      </c>
      <c>
        <v>0</v>
      </c>
    </row>
    <row>
      <c>
        <is>
          <t>1608099</t>
        </is>
      </c>
      <c>
        <v>1</v>
      </c>
      <c>
        <is>
          <t>İZMİR</t>
        </is>
      </c>
      <c>
        <v>BORNOVA</v>
      </c>
      <c>
        <is>
          <t>K-445 35-02-K00445_910098822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10:52:58</t>
        </is>
      </c>
      <c>
        <is>
          <t>13.12.2020 12:04:39</t>
        </is>
      </c>
      <c>
        <v>1.194722222</v>
      </c>
      <c>
        <v>0</v>
      </c>
      <c>
        <v>13</v>
      </c>
      <c>
        <v>0</v>
      </c>
      <c>
        <v>0</v>
      </c>
      <c>
        <v>0</v>
      </c>
      <c>
        <v>15.531389</v>
      </c>
      <c>
        <v>0</v>
      </c>
      <c>
        <v>0</v>
      </c>
    </row>
    <row>
      <c>
        <is>
          <t>1608394</t>
        </is>
      </c>
      <c>
        <v>1</v>
      </c>
      <c>
        <is>
          <t>İZMİR</t>
        </is>
      </c>
      <c>
        <v>BORNOVA</v>
      </c>
      <c>
        <is>
          <t>ÜNİVERSİTE TM 35-02-A00008_EGE-1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15:53:48</t>
        </is>
      </c>
      <c>
        <is>
          <t>13.12.2020 16:46:00</t>
        </is>
      </c>
      <c>
        <v>0.87</v>
      </c>
      <c>
        <v>57</v>
      </c>
      <c>
        <v>21109</v>
      </c>
      <c>
        <v>1</v>
      </c>
      <c>
        <v>0</v>
      </c>
      <c>
        <v>49.59</v>
      </c>
      <c>
        <v>18364.83</v>
      </c>
      <c>
        <v>0.87</v>
      </c>
      <c>
        <v>0</v>
      </c>
    </row>
    <row>
      <c>
        <is>
          <t>1608465</t>
        </is>
      </c>
      <c>
        <v>1</v>
      </c>
      <c>
        <is>
          <t>İZMİR</t>
        </is>
      </c>
      <c>
        <v>BORNOVA</v>
      </c>
      <c>
        <is>
          <t>K-3559 35-02-K03559_K-3558-K03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17:01:01</t>
        </is>
      </c>
      <c>
        <is>
          <t>13.12.2020 17:42:00</t>
        </is>
      </c>
      <c>
        <v>0.683055555</v>
      </c>
      <c>
        <v>11</v>
      </c>
      <c>
        <v>4737</v>
      </c>
      <c>
        <v>1</v>
      </c>
      <c>
        <v>0</v>
      </c>
      <c>
        <v>7.513611</v>
      </c>
      <c>
        <v>3235.634164</v>
      </c>
      <c>
        <v>0.683056</v>
      </c>
      <c>
        <v>0</v>
      </c>
    </row>
    <row>
      <c>
        <is>
          <t>1608504</t>
        </is>
      </c>
      <c>
        <v>1</v>
      </c>
      <c>
        <is>
          <t>İZMİR</t>
        </is>
      </c>
      <c>
        <v>BORNOVA</v>
      </c>
      <c>
        <is>
          <t>K-546 GEÇİT 35-02-K00546_DONANIMLI YEDEK-K04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17:40:00</t>
        </is>
      </c>
      <c>
        <is>
          <t>13.12.2020 18:29:13</t>
        </is>
      </c>
      <c>
        <v>0.820277777</v>
      </c>
      <c>
        <v>6</v>
      </c>
      <c>
        <v>3211</v>
      </c>
      <c>
        <v>0</v>
      </c>
      <c>
        <v>0</v>
      </c>
      <c>
        <v>4.921667</v>
      </c>
      <c>
        <v>2633.911942</v>
      </c>
      <c>
        <v>0</v>
      </c>
      <c>
        <v>0</v>
      </c>
    </row>
    <row>
      <c>
        <is>
          <t>1608451</t>
        </is>
      </c>
      <c>
        <v>1</v>
      </c>
      <c>
        <is>
          <t>İZMİR</t>
        </is>
      </c>
      <c>
        <v>BORNOVA</v>
      </c>
      <c>
        <is>
          <t>EGE İM 35-02-A00003_PARK K12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16:43:39</t>
        </is>
      </c>
      <c>
        <is>
          <t>13.12.2020 17:06:04</t>
        </is>
      </c>
      <c>
        <v>0.373611111</v>
      </c>
      <c>
        <v>15</v>
      </c>
      <c>
        <v>6590</v>
      </c>
      <c>
        <v>1</v>
      </c>
      <c>
        <v>0</v>
      </c>
      <c>
        <v>5.604167</v>
      </c>
      <c>
        <v>2462.097221</v>
      </c>
      <c>
        <v>0.373611</v>
      </c>
      <c>
        <v>0</v>
      </c>
    </row>
    <row>
      <c>
        <is>
          <t>1623384</t>
        </is>
      </c>
      <c>
        <v>1</v>
      </c>
      <c>
        <is>
          <t>İZMİR</t>
        </is>
      </c>
      <c>
        <v>BORNOVA</v>
      </c>
      <c>
        <is>
          <t>EGE İM 35-02-A00003_TR-2-K06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07:55:00</t>
        </is>
      </c>
      <c>
        <is>
          <t>23.12.2020 09:40:47</t>
        </is>
      </c>
      <c>
        <v>1.763055555</v>
      </c>
      <c>
        <v>17</v>
      </c>
      <c>
        <v>7045</v>
      </c>
      <c>
        <v>0</v>
      </c>
      <c>
        <v>0</v>
      </c>
      <c>
        <v>29.971944</v>
      </c>
      <c>
        <v>12420.726385</v>
      </c>
      <c>
        <v>0</v>
      </c>
      <c>
        <v>0</v>
      </c>
    </row>
    <row>
      <c>
        <is>
          <t>1609047</t>
        </is>
      </c>
      <c>
        <v>1</v>
      </c>
      <c>
        <is>
          <t>İZMİR</t>
        </is>
      </c>
      <c>
        <v>BORNOVA</v>
      </c>
      <c>
        <is>
          <t>M-2764(YATIRIM REZERVE) 35-02-M02764_910086008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09:41:32</t>
        </is>
      </c>
      <c>
        <is>
          <t>14.12.2020 13:03:58</t>
        </is>
      </c>
      <c>
        <v>3.373888888</v>
      </c>
      <c>
        <v>0</v>
      </c>
      <c>
        <v>9</v>
      </c>
      <c>
        <v>0</v>
      </c>
      <c>
        <v>0</v>
      </c>
      <c>
        <v>0</v>
      </c>
      <c>
        <v>30.365</v>
      </c>
      <c>
        <v>0</v>
      </c>
      <c>
        <v>0</v>
      </c>
    </row>
    <row>
      <c>
        <is>
          <t>1624351</t>
        </is>
      </c>
      <c>
        <v>1</v>
      </c>
      <c>
        <is>
          <t>İZMİR</t>
        </is>
      </c>
      <c>
        <v>BORNOVA</v>
      </c>
      <c>
        <is>
          <t>ÜNİVERSİTE TM 35-02-A00008_PINARBAŞI-1 M23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25.12.2020 02:54:22</t>
        </is>
      </c>
      <c>
        <is>
          <t>25.12.2020 02:56:32</t>
        </is>
      </c>
      <c>
        <v>0.036111111</v>
      </c>
      <c>
        <v>97</v>
      </c>
      <c>
        <v>8231</v>
      </c>
      <c>
        <v>4</v>
      </c>
      <c>
        <v>347</v>
      </c>
      <c>
        <v>3.502778</v>
      </c>
      <c>
        <v>297.230555</v>
      </c>
      <c>
        <v>0.144444</v>
      </c>
      <c>
        <v>12.530556</v>
      </c>
    </row>
    <row>
      <c>
        <is>
          <t>1626498</t>
        </is>
      </c>
      <c>
        <v>1</v>
      </c>
      <c>
        <is>
          <t>İZMİR</t>
        </is>
      </c>
      <c>
        <v>BORNOVA</v>
      </c>
      <c>
        <is>
          <t>K-2662 35-02-K02662_A A2B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15:17:00</t>
        </is>
      </c>
      <c>
        <is>
          <t>29.12.2020 16:28:31</t>
        </is>
      </c>
      <c>
        <v>1.191944444</v>
      </c>
      <c>
        <v>0</v>
      </c>
      <c>
        <v>44</v>
      </c>
      <c>
        <v>0</v>
      </c>
      <c>
        <v>0</v>
      </c>
      <c>
        <v>0</v>
      </c>
      <c>
        <v>52.445556</v>
      </c>
      <c>
        <v>0</v>
      </c>
      <c>
        <v>0</v>
      </c>
    </row>
    <row>
      <c>
        <is>
          <t>1607203</t>
        </is>
      </c>
      <c>
        <v>1</v>
      </c>
      <c>
        <is>
          <t>İZMİR</t>
        </is>
      </c>
      <c>
        <v>BORNOVA</v>
      </c>
      <c>
        <is>
          <t>M-1048 35-02-M01048_C C5B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13:20:24</t>
        </is>
      </c>
      <c>
        <is>
          <t>12.12.2020 14:42:06</t>
        </is>
      </c>
      <c>
        <v>1.361666666</v>
      </c>
      <c>
        <v>0</v>
      </c>
      <c>
        <v>6</v>
      </c>
      <c>
        <v>0</v>
      </c>
      <c>
        <v>0</v>
      </c>
      <c>
        <v>0</v>
      </c>
      <c>
        <v>8.17</v>
      </c>
      <c>
        <v>0</v>
      </c>
      <c>
        <v>0</v>
      </c>
    </row>
    <row>
      <c>
        <is>
          <t>1607472</t>
        </is>
      </c>
      <c>
        <v>1</v>
      </c>
      <c>
        <is>
          <t>İZMİR</t>
        </is>
      </c>
      <c>
        <v>BORNOVA</v>
      </c>
      <c>
        <is>
          <t>M-1048 35-02-M01048_910089286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17:18:09</t>
        </is>
      </c>
      <c>
        <is>
          <t>12.12.2020 21:10:12</t>
        </is>
      </c>
      <c>
        <v>3.8675</v>
      </c>
      <c>
        <v>0</v>
      </c>
      <c>
        <v>1</v>
      </c>
      <c>
        <v>0</v>
      </c>
      <c>
        <v>0</v>
      </c>
      <c>
        <v>0</v>
      </c>
      <c>
        <v>3.8675</v>
      </c>
      <c>
        <v>0</v>
      </c>
      <c>
        <v>0</v>
      </c>
    </row>
    <row>
      <c>
        <is>
          <t>1611380</t>
        </is>
      </c>
      <c>
        <v>1</v>
      </c>
      <c>
        <is>
          <t>İZMİR</t>
        </is>
      </c>
      <c>
        <v>BORNOVA</v>
      </c>
      <c>
        <is>
          <t>K-4520 35-02-K04520_915009122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17:17:17</t>
        </is>
      </c>
      <c>
        <is>
          <t>18.12.2020 18:22:14</t>
        </is>
      </c>
      <c>
        <v>1.0825</v>
      </c>
      <c>
        <v>0</v>
      </c>
      <c>
        <v>50</v>
      </c>
      <c>
        <v>0</v>
      </c>
      <c>
        <v>0</v>
      </c>
      <c>
        <v>0</v>
      </c>
      <c>
        <v>54.125</v>
      </c>
      <c>
        <v>0</v>
      </c>
      <c>
        <v>0</v>
      </c>
    </row>
    <row>
      <c>
        <is>
          <t>1622337</t>
        </is>
      </c>
      <c>
        <v>1</v>
      </c>
      <c>
        <is>
          <t>İZMİR</t>
        </is>
      </c>
      <c>
        <v>BORNOVA</v>
      </c>
      <c>
        <is>
          <t>K-2541 35-02-K02541_B_56366713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22:22:37</t>
        </is>
      </c>
      <c>
        <is>
          <t>21.12.2020 01:04:00</t>
        </is>
      </c>
      <c>
        <v>2.689722222</v>
      </c>
      <c>
        <v>0</v>
      </c>
      <c>
        <v>337</v>
      </c>
      <c>
        <v>0</v>
      </c>
      <c>
        <v>0</v>
      </c>
      <c>
        <v>0</v>
      </c>
      <c>
        <v>906.436389</v>
      </c>
      <c>
        <v>0</v>
      </c>
      <c>
        <v>0</v>
      </c>
    </row>
    <row>
      <c>
        <is>
          <t>1624326</t>
        </is>
      </c>
      <c>
        <v>1</v>
      </c>
      <c>
        <is>
          <t>İZMİR</t>
        </is>
      </c>
      <c>
        <v>BORNOVA</v>
      </c>
      <c>
        <is>
          <t>K-2541 35-02-K02541_C_56366757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22:04:09</t>
        </is>
      </c>
      <c>
        <is>
          <t>24.12.2020 22:51:18</t>
        </is>
      </c>
      <c>
        <v>0.785833333</v>
      </c>
      <c>
        <v>0</v>
      </c>
      <c>
        <v>9</v>
      </c>
      <c>
        <v>0</v>
      </c>
      <c>
        <v>0</v>
      </c>
      <c>
        <v>0</v>
      </c>
      <c>
        <v>7.0725</v>
      </c>
      <c>
        <v>0</v>
      </c>
      <c>
        <v>0</v>
      </c>
    </row>
    <row>
      <c>
        <is>
          <t>1606662</t>
        </is>
      </c>
      <c>
        <v>1</v>
      </c>
      <c>
        <is>
          <t>İZMİR</t>
        </is>
      </c>
      <c>
        <v>BORNOVA</v>
      </c>
      <c>
        <is>
          <t>M-427 35-02-M00427_910052456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07:45:58</t>
        </is>
      </c>
      <c>
        <is>
          <t>12.12.2020 09:10:46</t>
        </is>
      </c>
      <c>
        <v>1.413333333</v>
      </c>
      <c>
        <v>0</v>
      </c>
      <c>
        <v>2</v>
      </c>
      <c>
        <v>0</v>
      </c>
      <c>
        <v>0</v>
      </c>
      <c>
        <v>0</v>
      </c>
      <c>
        <v>2.826667</v>
      </c>
      <c>
        <v>0</v>
      </c>
      <c>
        <v>0</v>
      </c>
    </row>
    <row>
      <c>
        <is>
          <t>1607513</t>
        </is>
      </c>
      <c>
        <v>1</v>
      </c>
      <c>
        <is>
          <t>İZMİR</t>
        </is>
      </c>
      <c>
        <v>BORNOVA</v>
      </c>
      <c>
        <is>
          <t>M-1269 35-02-M01269_99392354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17:47:01</t>
        </is>
      </c>
      <c>
        <is>
          <t>12.12.2020 18:46:30</t>
        </is>
      </c>
      <c>
        <v>0.991388888</v>
      </c>
      <c>
        <v>0</v>
      </c>
      <c>
        <v>3</v>
      </c>
      <c>
        <v>0</v>
      </c>
      <c>
        <v>0</v>
      </c>
      <c>
        <v>0</v>
      </c>
      <c>
        <v>2.974167</v>
      </c>
      <c>
        <v>0</v>
      </c>
      <c>
        <v>0</v>
      </c>
    </row>
    <row>
      <c>
        <is>
          <t>1600673</t>
        </is>
      </c>
      <c>
        <v>1</v>
      </c>
      <c>
        <is>
          <t>İZMİR</t>
        </is>
      </c>
      <c>
        <v>BORNOVA</v>
      </c>
      <c>
        <is>
          <t>K-628 35-02-K00628_35-02-K00628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09:24:00</t>
        </is>
      </c>
      <c>
        <is>
          <t>04.12.2020 12:12:00</t>
        </is>
      </c>
      <c>
        <v>2.8</v>
      </c>
      <c>
        <v>1</v>
      </c>
      <c>
        <v>825</v>
      </c>
      <c>
        <v>0</v>
      </c>
      <c>
        <v>0</v>
      </c>
      <c>
        <v>2.8</v>
      </c>
      <c>
        <v>2310</v>
      </c>
      <c>
        <v>0</v>
      </c>
      <c>
        <v>0</v>
      </c>
    </row>
    <row>
      <c>
        <is>
          <t>1608925</t>
        </is>
      </c>
      <c>
        <v>1</v>
      </c>
      <c>
        <is>
          <t>İZMİR</t>
        </is>
      </c>
      <c>
        <v>BORNOVA</v>
      </c>
      <c>
        <is>
          <t>K-4040 35-02-K04040_A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08:29:59</t>
        </is>
      </c>
      <c>
        <is>
          <t>14.12.2020 19:03:28</t>
        </is>
      </c>
      <c>
        <v>10.558055555</v>
      </c>
      <c>
        <v>0</v>
      </c>
      <c>
        <v>43</v>
      </c>
      <c>
        <v>0</v>
      </c>
      <c>
        <v>0</v>
      </c>
      <c>
        <v>0</v>
      </c>
      <c>
        <v>453.996389</v>
      </c>
      <c>
        <v>0</v>
      </c>
      <c>
        <v>0</v>
      </c>
    </row>
    <row>
      <c>
        <is>
          <t>1608326</t>
        </is>
      </c>
      <c>
        <v>1</v>
      </c>
      <c>
        <is>
          <t>İZMİR</t>
        </is>
      </c>
      <c>
        <v>BORNOVA</v>
      </c>
      <c>
        <is>
          <t>M-1054 35-02-M01054_913344754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14:39:03</t>
        </is>
      </c>
      <c>
        <is>
          <t>13.12.2020 18:30:10</t>
        </is>
      </c>
      <c>
        <v>3.851944444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11.555833</v>
      </c>
    </row>
    <row>
      <c>
        <is>
          <t>1608368</t>
        </is>
      </c>
      <c>
        <v>1</v>
      </c>
      <c>
        <is>
          <t>İZMİR</t>
        </is>
      </c>
      <c>
        <v>BORNOVA</v>
      </c>
      <c>
        <is>
          <t>M-1867 35-02-M01867_942033779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15:17:19</t>
        </is>
      </c>
      <c>
        <is>
          <t>13.12.2020 17:58:18</t>
        </is>
      </c>
      <c>
        <v>2.683055555</v>
      </c>
      <c>
        <v>0</v>
      </c>
      <c>
        <v>3</v>
      </c>
      <c>
        <v>0</v>
      </c>
      <c>
        <v>0</v>
      </c>
      <c>
        <v>0</v>
      </c>
      <c>
        <v>8.049167</v>
      </c>
      <c>
        <v>0</v>
      </c>
      <c>
        <v>0</v>
      </c>
    </row>
    <row>
      <c>
        <is>
          <t>1599175</t>
        </is>
      </c>
      <c>
        <v>1</v>
      </c>
      <c>
        <is>
          <t>İZMİR</t>
        </is>
      </c>
      <c>
        <v>BORNOVA</v>
      </c>
      <c>
        <is>
          <t>M-922 35-02-M00922_TRAFO-M03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12:40:13</t>
        </is>
      </c>
      <c>
        <is>
          <t>01.12.2020 13:52:08</t>
        </is>
      </c>
      <c>
        <v>1.198611111</v>
      </c>
      <c>
        <v>1</v>
      </c>
      <c>
        <v>16</v>
      </c>
      <c>
        <v>0</v>
      </c>
      <c>
        <v>0</v>
      </c>
      <c>
        <v>1.198611</v>
      </c>
      <c>
        <v>19.177778</v>
      </c>
      <c>
        <v>0</v>
      </c>
      <c>
        <v>0</v>
      </c>
    </row>
    <row>
      <c>
        <is>
          <t>1624513</t>
        </is>
      </c>
      <c>
        <v>1</v>
      </c>
      <c>
        <is>
          <t>İZMİR</t>
        </is>
      </c>
      <c>
        <v>BUCA</v>
      </c>
      <c>
        <is>
          <t> 35-03-K04038_35-03-K04038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11:29:45</t>
        </is>
      </c>
      <c>
        <is>
          <t>25.12.2020 12:30:43</t>
        </is>
      </c>
      <c>
        <v>1.015998888</v>
      </c>
      <c>
        <v>1</v>
      </c>
      <c>
        <v>705</v>
      </c>
      <c>
        <v>0</v>
      </c>
      <c>
        <v>0</v>
      </c>
      <c>
        <v>1.015999</v>
      </c>
      <c>
        <v>716.279216</v>
      </c>
      <c>
        <v>0</v>
      </c>
      <c>
        <v>0</v>
      </c>
    </row>
    <row>
      <c>
        <is>
          <t>1626383</t>
        </is>
      </c>
      <c>
        <v>1</v>
      </c>
      <c>
        <is>
          <t>İZMİR</t>
        </is>
      </c>
      <c>
        <v>KARABURUN</v>
      </c>
      <c>
        <is>
          <t>KARABURUN TR-57 35-21-L00018_953367469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12:07:09</t>
        </is>
      </c>
      <c>
        <is>
          <t>29.12.2020 13:58:41</t>
        </is>
      </c>
      <c>
        <v>1.858888888</v>
      </c>
      <c>
        <v>0</v>
      </c>
      <c>
        <v>1</v>
      </c>
      <c>
        <v>0</v>
      </c>
      <c>
        <v>0</v>
      </c>
      <c>
        <v>0</v>
      </c>
      <c>
        <v>1.858889</v>
      </c>
      <c>
        <v>0</v>
      </c>
      <c>
        <v>0</v>
      </c>
    </row>
    <row>
      <c>
        <is>
          <t>1622032</t>
        </is>
      </c>
      <c>
        <v>1</v>
      </c>
      <c>
        <is>
          <t>İZMİR</t>
        </is>
      </c>
      <c>
        <v>BORNOVA</v>
      </c>
      <c>
        <is>
          <t>M-1344 35-02-M01344_35-02-M01344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10:35:26</t>
        </is>
      </c>
      <c>
        <is>
          <t>20.12.2020 15:39:28</t>
        </is>
      </c>
      <c>
        <v>5.067222222</v>
      </c>
      <c>
        <v>1</v>
      </c>
      <c>
        <v>14</v>
      </c>
      <c>
        <v>0</v>
      </c>
      <c>
        <v>0</v>
      </c>
      <c>
        <v>5.067222</v>
      </c>
      <c>
        <v>70.941111</v>
      </c>
      <c>
        <v>0</v>
      </c>
      <c>
        <v>0</v>
      </c>
    </row>
    <row>
      <c>
        <is>
          <t>1604635</t>
        </is>
      </c>
      <c>
        <v>1</v>
      </c>
      <c>
        <is>
          <t>İZMİR</t>
        </is>
      </c>
      <c>
        <v>BORNOVA</v>
      </c>
      <c>
        <is>
          <t>K-3730 35-02-K03730_Ayırıcı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21:50:07</t>
        </is>
      </c>
      <c>
        <is>
          <t>09.12.2020 23:11:40</t>
        </is>
      </c>
      <c>
        <v>1.359166666</v>
      </c>
      <c>
        <v>1</v>
      </c>
      <c>
        <v>578</v>
      </c>
      <c>
        <v>0</v>
      </c>
      <c>
        <v>0</v>
      </c>
      <c>
        <v>1.359167</v>
      </c>
      <c>
        <v>785.598333</v>
      </c>
      <c>
        <v>0</v>
      </c>
      <c>
        <v>0</v>
      </c>
    </row>
    <row>
      <c>
        <is>
          <t>1605144</t>
        </is>
      </c>
      <c>
        <v>1</v>
      </c>
      <c>
        <is>
          <t>İZMİR</t>
        </is>
      </c>
      <c>
        <v>BORNOVA</v>
      </c>
      <c>
        <is>
          <t>K-3730 35-02-K03730_99688472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14:35:01</t>
        </is>
      </c>
      <c>
        <is>
          <t>10.12.2020 16:37:14</t>
        </is>
      </c>
      <c>
        <v>2.036944444</v>
      </c>
      <c>
        <v>0</v>
      </c>
      <c>
        <v>2</v>
      </c>
      <c>
        <v>0</v>
      </c>
      <c>
        <v>0</v>
      </c>
      <c>
        <v>0</v>
      </c>
      <c>
        <v>4.073889</v>
      </c>
      <c>
        <v>0</v>
      </c>
      <c>
        <v>0</v>
      </c>
    </row>
    <row>
      <c>
        <is>
          <t>1623331</t>
        </is>
      </c>
      <c>
        <v>1</v>
      </c>
      <c>
        <is>
          <t>İZMİR</t>
        </is>
      </c>
      <c>
        <v>SELÇUK</v>
      </c>
      <c>
        <is>
          <t>DM-1/TR-11 35-13-L00050_F G03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20:39:44</t>
        </is>
      </c>
      <c>
        <is>
          <t>22.12.2020 21:25:35</t>
        </is>
      </c>
      <c>
        <v>0.764166666</v>
      </c>
      <c>
        <v>0</v>
      </c>
      <c>
        <v>164</v>
      </c>
      <c>
        <v>0</v>
      </c>
      <c>
        <v>0</v>
      </c>
      <c>
        <v>0</v>
      </c>
      <c>
        <v>125.323333</v>
      </c>
      <c>
        <v>0</v>
      </c>
      <c>
        <v>0</v>
      </c>
    </row>
    <row>
      <c>
        <is>
          <t>1622510</t>
        </is>
      </c>
      <c>
        <v>1</v>
      </c>
      <c>
        <is>
          <t>İZMİR</t>
        </is>
      </c>
      <c>
        <v>BORNOVA</v>
      </c>
      <c>
        <is>
          <t>K-1139 35-02-K01139_910099824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11:21:45</t>
        </is>
      </c>
      <c>
        <is>
          <t>21.12.2020 12:46:41</t>
        </is>
      </c>
      <c>
        <v>1.415555555</v>
      </c>
      <c>
        <v>0</v>
      </c>
      <c>
        <v>1</v>
      </c>
      <c>
        <v>0</v>
      </c>
      <c>
        <v>0</v>
      </c>
      <c>
        <v>0</v>
      </c>
      <c>
        <v>1.415556</v>
      </c>
      <c>
        <v>0</v>
      </c>
      <c>
        <v>0</v>
      </c>
    </row>
    <row>
      <c>
        <is>
          <t>1626323</t>
        </is>
      </c>
      <c>
        <v>1</v>
      </c>
      <c>
        <is>
          <t>İZMİR</t>
        </is>
      </c>
      <c>
        <v>BORNOVA</v>
      </c>
      <c>
        <is>
          <t>K-1307 35-02-K01307_TRAFO-K01 K01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10:35:13</t>
        </is>
      </c>
      <c>
        <is>
          <t>29.12.2020 13:40:39</t>
        </is>
      </c>
      <c>
        <v>3.090555555</v>
      </c>
      <c>
        <v>2</v>
      </c>
      <c>
        <v>12</v>
      </c>
      <c>
        <v>0</v>
      </c>
      <c>
        <v>0</v>
      </c>
      <c>
        <v>6.181111</v>
      </c>
      <c>
        <v>37.086667</v>
      </c>
      <c>
        <v>0</v>
      </c>
      <c>
        <v>0</v>
      </c>
    </row>
    <row>
      <c>
        <is>
          <t>1625956</t>
        </is>
      </c>
      <c>
        <v>1</v>
      </c>
      <c>
        <is>
          <t>İZMİR</t>
        </is>
      </c>
      <c>
        <v>BORNOVA</v>
      </c>
      <c>
        <is>
          <t>K-1139 35-02-K01139_910252353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15:16:00</t>
        </is>
      </c>
      <c>
        <is>
          <t>28.12.2020 16:18:09</t>
        </is>
      </c>
      <c>
        <v>1.035833333</v>
      </c>
      <c>
        <v>0</v>
      </c>
      <c>
        <v>3</v>
      </c>
      <c>
        <v>0</v>
      </c>
      <c>
        <v>0</v>
      </c>
      <c>
        <v>0</v>
      </c>
      <c>
        <v>3.1075</v>
      </c>
      <c>
        <v>0</v>
      </c>
      <c>
        <v>0</v>
      </c>
    </row>
    <row>
      <c>
        <is>
          <t>1626695</t>
        </is>
      </c>
      <c>
        <v>1</v>
      </c>
      <c>
        <is>
          <t>İZMİR</t>
        </is>
      </c>
      <c>
        <v>BORNOVA</v>
      </c>
      <c>
        <is>
          <t>BORNOVA TM 35-02-A00005_TR-C K04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30.12.2020 03:03:42</t>
        </is>
      </c>
      <c>
        <is>
          <t>30.12.2020 03:10:00</t>
        </is>
      </c>
      <c>
        <v>0.105</v>
      </c>
      <c>
        <v>63</v>
      </c>
      <c>
        <v>18485</v>
      </c>
      <c>
        <v>0</v>
      </c>
      <c>
        <v>0</v>
      </c>
      <c>
        <v>6.615</v>
      </c>
      <c>
        <v>1940.925</v>
      </c>
      <c>
        <v>0</v>
      </c>
      <c>
        <v>0</v>
      </c>
    </row>
    <row>
      <c>
        <is>
          <t>1626060</t>
        </is>
      </c>
      <c>
        <v>1</v>
      </c>
      <c>
        <is>
          <t>İZMİR</t>
        </is>
      </c>
      <c>
        <v>BORNOVA</v>
      </c>
      <c>
        <is>
          <t>_910083632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17:23:36</t>
        </is>
      </c>
      <c>
        <is>
          <t>28.12.2020 18:49:30</t>
        </is>
      </c>
      <c>
        <v>1.431666666</v>
      </c>
      <c>
        <v>0</v>
      </c>
      <c>
        <v>1</v>
      </c>
      <c>
        <v>0</v>
      </c>
      <c>
        <v>0</v>
      </c>
      <c>
        <v>0</v>
      </c>
      <c>
        <v>1.431667</v>
      </c>
      <c>
        <v>0</v>
      </c>
      <c>
        <v>0</v>
      </c>
    </row>
    <row>
      <c>
        <is>
          <t>1625755</t>
        </is>
      </c>
      <c>
        <v>1</v>
      </c>
      <c>
        <is>
          <t>İZMİR</t>
        </is>
      </c>
      <c>
        <v>BORNOVA</v>
      </c>
      <c>
        <is>
          <t>_910009844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10:22:00</t>
        </is>
      </c>
      <c>
        <is>
          <t>28.12.2020 13:20:50</t>
        </is>
      </c>
      <c>
        <v>2.980555555</v>
      </c>
      <c>
        <v>0</v>
      </c>
      <c>
        <v>2</v>
      </c>
      <c>
        <v>0</v>
      </c>
      <c>
        <v>0</v>
      </c>
      <c>
        <v>0</v>
      </c>
      <c>
        <v>5.961111</v>
      </c>
      <c>
        <v>0</v>
      </c>
      <c>
        <v>0</v>
      </c>
    </row>
    <row>
      <c>
        <is>
          <t>1609166</t>
        </is>
      </c>
      <c>
        <v>1</v>
      </c>
      <c>
        <is>
          <t>İZMİR</t>
        </is>
      </c>
      <c>
        <v>BORNOVA</v>
      </c>
      <c>
        <is>
          <t>_910087999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11:42:38</t>
        </is>
      </c>
      <c>
        <is>
          <t>14.12.2020 16:22:57</t>
        </is>
      </c>
      <c>
        <v>4.671944444</v>
      </c>
      <c>
        <v>0</v>
      </c>
      <c>
        <v>7</v>
      </c>
      <c>
        <v>0</v>
      </c>
      <c>
        <v>0</v>
      </c>
      <c>
        <v>0</v>
      </c>
      <c>
        <v>32.703611</v>
      </c>
      <c>
        <v>0</v>
      </c>
      <c>
        <v>0</v>
      </c>
    </row>
    <row>
      <c>
        <is>
          <t>1607989</t>
        </is>
      </c>
      <c>
        <v>1</v>
      </c>
      <c>
        <is>
          <t>İZMİR</t>
        </is>
      </c>
      <c>
        <v>BORNOVA</v>
      </c>
      <c>
        <is>
          <t>_910015562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09:22:39</t>
        </is>
      </c>
      <c>
        <is>
          <t>13.12.2020 10:02:58</t>
        </is>
      </c>
      <c>
        <v>0.671944444</v>
      </c>
      <c>
        <v>0</v>
      </c>
      <c>
        <v>8</v>
      </c>
      <c>
        <v>0</v>
      </c>
      <c>
        <v>0</v>
      </c>
      <c>
        <v>0</v>
      </c>
      <c>
        <v>5.375556</v>
      </c>
      <c>
        <v>0</v>
      </c>
      <c>
        <v>0</v>
      </c>
    </row>
    <row>
      <c>
        <is>
          <t>1624458</t>
        </is>
      </c>
      <c>
        <v>1</v>
      </c>
      <c>
        <is>
          <t>İZMİR</t>
        </is>
      </c>
      <c>
        <v>BORNOVA</v>
      </c>
      <c>
        <is>
          <t>M-333 35-02-M00333_K K1B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09:28:16</t>
        </is>
      </c>
      <c>
        <is>
          <t>25.12.2020 11:18:59</t>
        </is>
      </c>
      <c>
        <v>1.845277777</v>
      </c>
      <c>
        <v>0</v>
      </c>
      <c>
        <v>9</v>
      </c>
      <c>
        <v>0</v>
      </c>
      <c>
        <v>0</v>
      </c>
      <c>
        <v>0</v>
      </c>
      <c>
        <v>16.6075</v>
      </c>
      <c>
        <v>0</v>
      </c>
      <c>
        <v>0</v>
      </c>
    </row>
    <row>
      <c>
        <is>
          <t>1624263</t>
        </is>
      </c>
      <c>
        <v>1</v>
      </c>
      <c>
        <is>
          <t>İZMİR</t>
        </is>
      </c>
      <c>
        <v>BORNOVA</v>
      </c>
      <c>
        <is>
          <t>M-3 35-02-M00003_910078238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19:03:05</t>
        </is>
      </c>
      <c>
        <is>
          <t>24.12.2020 21:41:26</t>
        </is>
      </c>
      <c>
        <v>2.639166666</v>
      </c>
      <c>
        <v>0</v>
      </c>
      <c>
        <v>2</v>
      </c>
      <c>
        <v>0</v>
      </c>
      <c>
        <v>0</v>
      </c>
      <c>
        <v>0</v>
      </c>
      <c>
        <v>5.278333</v>
      </c>
      <c>
        <v>0</v>
      </c>
      <c>
        <v>0</v>
      </c>
    </row>
    <row>
      <c>
        <is>
          <t>1605763</t>
        </is>
      </c>
      <c>
        <v>1</v>
      </c>
      <c>
        <is>
          <t>İZMİR</t>
        </is>
      </c>
      <c>
        <v>BORNOVA</v>
      </c>
      <c>
        <is>
          <t>M-1054 35-02-M01054_912572526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08:00:34</t>
        </is>
      </c>
      <c>
        <is>
          <t>11.12.2020 10:20:58</t>
        </is>
      </c>
      <c>
        <v>2.34</v>
      </c>
      <c>
        <v>0</v>
      </c>
      <c>
        <v>2</v>
      </c>
      <c>
        <v>0</v>
      </c>
      <c>
        <v>0</v>
      </c>
      <c>
        <v>0</v>
      </c>
      <c>
        <v>4.68</v>
      </c>
      <c>
        <v>0</v>
      </c>
      <c>
        <v>0</v>
      </c>
    </row>
    <row>
      <c>
        <is>
          <t>1623757</t>
        </is>
      </c>
      <c>
        <v>1</v>
      </c>
      <c>
        <is>
          <t>MANİSA</t>
        </is>
      </c>
      <c>
        <v>SOMA</v>
      </c>
      <c>
        <is>
          <t>AVDAN TR-2 45-82-M00232_945535467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20:34:53</t>
        </is>
      </c>
      <c>
        <is>
          <t>23.12.2020 21:38:22</t>
        </is>
      </c>
      <c>
        <v>1.058055555</v>
      </c>
      <c>
        <v>0</v>
      </c>
      <c>
        <v>1</v>
      </c>
      <c>
        <v>0</v>
      </c>
      <c>
        <v>0</v>
      </c>
      <c>
        <v>0</v>
      </c>
      <c>
        <v>1.058056</v>
      </c>
      <c>
        <v>0</v>
      </c>
      <c>
        <v>0</v>
      </c>
    </row>
    <row>
      <c>
        <is>
          <t>1625017</t>
        </is>
      </c>
      <c>
        <v>1</v>
      </c>
      <c>
        <is>
          <t>MANİSA</t>
        </is>
      </c>
      <c>
        <v>SOMA</v>
      </c>
      <c>
        <is>
          <t>YUKARI AVDAN TR-1 45-82-M00241_Ayırıcı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12:06:54</t>
        </is>
      </c>
      <c>
        <is>
          <t>26.12.2020 14:23:33</t>
        </is>
      </c>
      <c>
        <v>2.2775</v>
      </c>
      <c>
        <v>0</v>
      </c>
      <c>
        <v>0</v>
      </c>
      <c>
        <v>1</v>
      </c>
      <c>
        <v>165</v>
      </c>
      <c>
        <v>0</v>
      </c>
      <c>
        <v>0</v>
      </c>
      <c>
        <v>2.2775</v>
      </c>
      <c>
        <v>375.7875</v>
      </c>
    </row>
    <row>
      <c>
        <is>
          <t>1623008</t>
        </is>
      </c>
      <c>
        <v>1</v>
      </c>
      <c>
        <is>
          <t>İZMİR</t>
        </is>
      </c>
      <c>
        <v>BORNOVA</v>
      </c>
      <c>
        <is>
          <t>K-2335 35-02-K02335_E_56383138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11:12:00</t>
        </is>
      </c>
      <c>
        <is>
          <t>22.12.2020 13:16:29</t>
        </is>
      </c>
      <c>
        <v>2.074722222</v>
      </c>
      <c>
        <v>0</v>
      </c>
      <c>
        <v>25</v>
      </c>
      <c>
        <v>0</v>
      </c>
      <c>
        <v>0</v>
      </c>
      <c>
        <v>0</v>
      </c>
      <c>
        <v>51.868056</v>
      </c>
      <c>
        <v>0</v>
      </c>
      <c>
        <v>0</v>
      </c>
    </row>
    <row>
      <c>
        <is>
          <t>1605973</t>
        </is>
      </c>
      <c>
        <v>1</v>
      </c>
      <c>
        <is>
          <t>İZMİR</t>
        </is>
      </c>
      <c>
        <v>BORNOVA</v>
      </c>
      <c>
        <is>
          <t>M-236 35-02-M00236_A_56382755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11:16:16</t>
        </is>
      </c>
      <c>
        <is>
          <t>11.12.2020 13:52:25</t>
        </is>
      </c>
      <c>
        <v>2.6025</v>
      </c>
      <c>
        <v>0</v>
      </c>
      <c>
        <v>38</v>
      </c>
      <c>
        <v>0</v>
      </c>
      <c>
        <v>0</v>
      </c>
      <c>
        <v>0</v>
      </c>
      <c>
        <v>98.895</v>
      </c>
      <c>
        <v>0</v>
      </c>
      <c>
        <v>0</v>
      </c>
    </row>
    <row>
      <c>
        <is>
          <t>1600960</t>
        </is>
      </c>
      <c>
        <v>1</v>
      </c>
      <c>
        <is>
          <t>İZMİR</t>
        </is>
      </c>
      <c>
        <v>BORNOVA</v>
      </c>
      <c>
        <is>
          <t>K-1322 35-02-K01322_C_56366407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14:26:33</t>
        </is>
      </c>
      <c>
        <is>
          <t>04.12.2020 15:48:38</t>
        </is>
      </c>
      <c>
        <v>1.368055555</v>
      </c>
      <c>
        <v>0</v>
      </c>
      <c>
        <v>305</v>
      </c>
      <c>
        <v>0</v>
      </c>
      <c>
        <v>0</v>
      </c>
      <c>
        <v>0</v>
      </c>
      <c>
        <v>417.256944</v>
      </c>
      <c>
        <v>0</v>
      </c>
      <c>
        <v>0</v>
      </c>
    </row>
    <row>
      <c>
        <is>
          <t>1611365</t>
        </is>
      </c>
      <c>
        <v>1</v>
      </c>
      <c>
        <is>
          <t>İZMİR</t>
        </is>
      </c>
      <c>
        <v>BORNOVA</v>
      </c>
      <c>
        <is>
          <t>M-1208 35-02-M01208_910014584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17:06:53</t>
        </is>
      </c>
      <c>
        <is>
          <t>18.12.2020 20:21:16</t>
        </is>
      </c>
      <c>
        <v>3.239722222</v>
      </c>
      <c>
        <v>0</v>
      </c>
      <c>
        <v>3</v>
      </c>
      <c>
        <v>0</v>
      </c>
      <c>
        <v>0</v>
      </c>
      <c>
        <v>0</v>
      </c>
      <c>
        <v>9.719167</v>
      </c>
      <c>
        <v>0</v>
      </c>
      <c>
        <v>0</v>
      </c>
    </row>
    <row>
      <c>
        <is>
          <t>1611120</t>
        </is>
      </c>
      <c>
        <v>1</v>
      </c>
      <c>
        <is>
          <t>İZMİR</t>
        </is>
      </c>
      <c>
        <v>BORNOVA</v>
      </c>
      <c>
        <is>
          <t>M-1208 35-02-M01208_910014584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11:57:46</t>
        </is>
      </c>
      <c>
        <is>
          <t>18.12.2020 14:13:45</t>
        </is>
      </c>
      <c>
        <v>2.266388888</v>
      </c>
      <c>
        <v>0</v>
      </c>
      <c>
        <v>3</v>
      </c>
      <c>
        <v>0</v>
      </c>
      <c>
        <v>0</v>
      </c>
      <c>
        <v>0</v>
      </c>
      <c>
        <v>6.799167</v>
      </c>
      <c>
        <v>0</v>
      </c>
      <c>
        <v>0</v>
      </c>
    </row>
    <row>
      <c>
        <is>
          <t>1599077</t>
        </is>
      </c>
      <c>
        <v>1</v>
      </c>
      <c>
        <is>
          <t>İZMİR</t>
        </is>
      </c>
      <c>
        <v>BORNOVA</v>
      </c>
      <c>
        <is>
          <t>K-937 35-02-K00937_K-332-K02 K02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01.12.2020 10:58:23</t>
        </is>
      </c>
      <c>
        <is>
          <t>01.12.2020 17:57:00</t>
        </is>
      </c>
      <c>
        <v>6.976944444</v>
      </c>
      <c>
        <v>1</v>
      </c>
      <c>
        <v>780</v>
      </c>
      <c>
        <v>0</v>
      </c>
      <c>
        <v>0</v>
      </c>
      <c>
        <v>6.976944</v>
      </c>
      <c>
        <v>5442.016666</v>
      </c>
      <c>
        <v>0</v>
      </c>
      <c>
        <v>0</v>
      </c>
    </row>
    <row>
      <c>
        <is>
          <t>1604762</t>
        </is>
      </c>
      <c>
        <v>1</v>
      </c>
      <c>
        <is>
          <t>İZMİR</t>
        </is>
      </c>
      <c>
        <v>BORNOVA</v>
      </c>
      <c>
        <is>
          <t>K-343 35-02-K00343_R_56366690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09:14:40</t>
        </is>
      </c>
      <c>
        <is>
          <t>10.12.2020 17:05:11</t>
        </is>
      </c>
      <c>
        <v>7.841884166</v>
      </c>
      <c>
        <v>0</v>
      </c>
      <c>
        <v>88</v>
      </c>
      <c>
        <v>0</v>
      </c>
      <c>
        <v>0</v>
      </c>
      <c>
        <v>0</v>
      </c>
      <c>
        <v>690.085807</v>
      </c>
      <c>
        <v>0</v>
      </c>
      <c>
        <v>0</v>
      </c>
    </row>
    <row>
      <c>
        <is>
          <t>1603120</t>
        </is>
      </c>
      <c>
        <v>1</v>
      </c>
      <c>
        <is>
          <t>İZMİR</t>
        </is>
      </c>
      <c>
        <v>BORNOVA</v>
      </c>
      <c>
        <is>
          <t>M-2373 35-02-M02373_913103404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16:39:39</t>
        </is>
      </c>
      <c>
        <is>
          <t>07.12.2020 17:49:11</t>
        </is>
      </c>
      <c>
        <v>1.158888888</v>
      </c>
      <c>
        <v>0</v>
      </c>
      <c>
        <v>12</v>
      </c>
      <c>
        <v>0</v>
      </c>
      <c>
        <v>0</v>
      </c>
      <c>
        <v>0</v>
      </c>
      <c>
        <v>13.906667</v>
      </c>
      <c>
        <v>0</v>
      </c>
      <c>
        <v>0</v>
      </c>
    </row>
    <row>
      <c>
        <is>
          <t>1623748</t>
        </is>
      </c>
      <c>
        <v>1</v>
      </c>
      <c>
        <is>
          <t>İZMİR</t>
        </is>
      </c>
      <c>
        <v>BORNOVA</v>
      </c>
      <c>
        <is>
          <t>K-771 35-02-K00771_C C01b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19:46:25</t>
        </is>
      </c>
      <c>
        <is>
          <t>23.12.2020 21:57:12</t>
        </is>
      </c>
      <c>
        <v>2.179722222</v>
      </c>
      <c>
        <v>0</v>
      </c>
      <c>
        <v>58</v>
      </c>
      <c>
        <v>0</v>
      </c>
      <c>
        <v>0</v>
      </c>
      <c>
        <v>0</v>
      </c>
      <c>
        <v>126.423889</v>
      </c>
      <c>
        <v>0</v>
      </c>
      <c>
        <v>0</v>
      </c>
    </row>
    <row>
      <c>
        <is>
          <t>1606098</t>
        </is>
      </c>
      <c>
        <v>1</v>
      </c>
      <c>
        <is>
          <t>İZMİR</t>
        </is>
      </c>
      <c>
        <v>BORNOVA</v>
      </c>
      <c>
        <is>
          <t>K-3758 35-02-K03758_912542833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11.12.2020 13:13:00</t>
        </is>
      </c>
      <c>
        <is>
          <t>11.12.2020 14:55:00</t>
        </is>
      </c>
      <c>
        <v>1.7</v>
      </c>
      <c>
        <v>0</v>
      </c>
      <c>
        <v>2</v>
      </c>
      <c>
        <v>0</v>
      </c>
      <c>
        <v>0</v>
      </c>
      <c>
        <v>0</v>
      </c>
      <c>
        <v>3.4</v>
      </c>
      <c>
        <v>0</v>
      </c>
      <c>
        <v>0</v>
      </c>
    </row>
    <row>
      <c>
        <is>
          <t>1611255</t>
        </is>
      </c>
      <c>
        <v>1</v>
      </c>
      <c>
        <is>
          <t>İZMİR</t>
        </is>
      </c>
      <c>
        <v>BORNOVA</v>
      </c>
      <c>
        <is>
          <t>K-140 35-02-K00140_910319302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14:50:27</t>
        </is>
      </c>
      <c>
        <is>
          <t>18.12.2020 18:44:42</t>
        </is>
      </c>
      <c>
        <v>3.904166666</v>
      </c>
      <c>
        <v>0</v>
      </c>
      <c>
        <v>5</v>
      </c>
      <c>
        <v>0</v>
      </c>
      <c>
        <v>0</v>
      </c>
      <c>
        <v>0</v>
      </c>
      <c>
        <v>19.520833</v>
      </c>
      <c>
        <v>0</v>
      </c>
      <c>
        <v>0</v>
      </c>
    </row>
    <row>
      <c>
        <is>
          <t>1604562</t>
        </is>
      </c>
      <c>
        <v>1</v>
      </c>
      <c>
        <is>
          <t>İZMİR</t>
        </is>
      </c>
      <c>
        <v>BORNOVA</v>
      </c>
      <c>
        <is>
          <t>K-963 35-02-K00963_35-02-K00963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09.12.2020 18:01:05</t>
        </is>
      </c>
      <c>
        <is>
          <t>09.12.2020 18:57:05</t>
        </is>
      </c>
      <c>
        <v>0.933333333</v>
      </c>
      <c>
        <v>1</v>
      </c>
      <c>
        <v>800</v>
      </c>
      <c>
        <v>0</v>
      </c>
      <c>
        <v>0</v>
      </c>
      <c>
        <v>0.933333</v>
      </c>
      <c>
        <v>746.666666</v>
      </c>
      <c>
        <v>0</v>
      </c>
      <c>
        <v>0</v>
      </c>
    </row>
    <row>
      <c>
        <is>
          <t>1608901</t>
        </is>
      </c>
      <c>
        <v>1</v>
      </c>
      <c>
        <is>
          <t>İZMİR</t>
        </is>
      </c>
      <c>
        <v>BORNOVA</v>
      </c>
      <c>
        <is>
          <t>M-144 35-02-M00144_C_56383843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08:07:59</t>
        </is>
      </c>
      <c>
        <is>
          <t>14.12.2020 12:18:12</t>
        </is>
      </c>
      <c>
        <v>4.170277777</v>
      </c>
      <c>
        <v>0</v>
      </c>
      <c>
        <v>7</v>
      </c>
      <c>
        <v>0</v>
      </c>
      <c>
        <v>0</v>
      </c>
      <c>
        <v>0</v>
      </c>
      <c>
        <v>29.191944</v>
      </c>
      <c>
        <v>0</v>
      </c>
      <c>
        <v>0</v>
      </c>
    </row>
    <row>
      <c>
        <is>
          <t>1608692</t>
        </is>
      </c>
      <c>
        <v>1</v>
      </c>
      <c>
        <is>
          <t>İZMİR</t>
        </is>
      </c>
      <c>
        <v>BORNOVA</v>
      </c>
      <c>
        <is>
          <t>M-144 35-02-M00144_35-02-M00144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21:57:00</t>
        </is>
      </c>
      <c>
        <is>
          <t>14.12.2020 02:09:36</t>
        </is>
      </c>
      <c>
        <v>4.21</v>
      </c>
      <c>
        <v>1</v>
      </c>
      <c>
        <v>14</v>
      </c>
      <c>
        <v>0</v>
      </c>
      <c>
        <v>0</v>
      </c>
      <c>
        <v>4.21</v>
      </c>
      <c>
        <v>58.94</v>
      </c>
      <c>
        <v>0</v>
      </c>
      <c>
        <v>0</v>
      </c>
    </row>
    <row>
      <c>
        <is>
          <t>1607095</t>
        </is>
      </c>
      <c>
        <v>1</v>
      </c>
      <c>
        <is>
          <t>İZMİR</t>
        </is>
      </c>
      <c>
        <v>BORNOVA</v>
      </c>
      <c>
        <is>
          <t>M-144 35-02-M00144_A_56383841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12:42:26</t>
        </is>
      </c>
      <c>
        <is>
          <t>12.12.2020 14:11:13</t>
        </is>
      </c>
      <c>
        <v>1.479722222</v>
      </c>
      <c>
        <v>0</v>
      </c>
      <c>
        <v>6</v>
      </c>
      <c>
        <v>0</v>
      </c>
      <c>
        <v>0</v>
      </c>
      <c>
        <v>0</v>
      </c>
      <c>
        <v>8.878333</v>
      </c>
      <c>
        <v>0</v>
      </c>
      <c>
        <v>0</v>
      </c>
    </row>
    <row>
      <c>
        <is>
          <t>1626202</t>
        </is>
      </c>
      <c>
        <v>1</v>
      </c>
      <c>
        <is>
          <t>İZMİR</t>
        </is>
      </c>
      <c>
        <v>BORNOVA</v>
      </c>
      <c>
        <is>
          <t>M-144 35-02-M00144_C_56383843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08:09:34</t>
        </is>
      </c>
      <c>
        <is>
          <t>29.12.2020 10:36:25</t>
        </is>
      </c>
      <c>
        <v>2.4475</v>
      </c>
      <c>
        <v>0</v>
      </c>
      <c>
        <v>7</v>
      </c>
      <c>
        <v>0</v>
      </c>
      <c>
        <v>0</v>
      </c>
      <c>
        <v>0</v>
      </c>
      <c>
        <v>17.1325</v>
      </c>
      <c>
        <v>0</v>
      </c>
      <c>
        <v>0</v>
      </c>
    </row>
    <row>
      <c>
        <is>
          <t>1626794</t>
        </is>
      </c>
      <c>
        <v>1</v>
      </c>
      <c>
        <is>
          <t>İZMİR</t>
        </is>
      </c>
      <c>
        <v>BORNOVA</v>
      </c>
      <c>
        <is>
          <t>K-4558 35-02-K04558_912966233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10:41:07</t>
        </is>
      </c>
      <c>
        <is>
          <t>30.12.2020 14:21:06</t>
        </is>
      </c>
      <c>
        <v>3.666388888</v>
      </c>
      <c>
        <v>0</v>
      </c>
      <c>
        <v>2</v>
      </c>
      <c>
        <v>0</v>
      </c>
      <c>
        <v>0</v>
      </c>
      <c>
        <v>0</v>
      </c>
      <c>
        <v>7.332778</v>
      </c>
      <c>
        <v>0</v>
      </c>
      <c>
        <v>0</v>
      </c>
    </row>
    <row>
      <c>
        <is>
          <t>1606675</t>
        </is>
      </c>
      <c>
        <v>1</v>
      </c>
      <c>
        <is>
          <t>İZMİR</t>
        </is>
      </c>
      <c>
        <v>BORNOVA</v>
      </c>
      <c>
        <is>
          <t>K-1339 35-02-K01339_A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08:15:40</t>
        </is>
      </c>
      <c>
        <is>
          <t>12.12.2020 09:21:21</t>
        </is>
      </c>
      <c>
        <v>1.094722222</v>
      </c>
      <c>
        <v>0</v>
      </c>
      <c>
        <v>33</v>
      </c>
      <c>
        <v>0</v>
      </c>
      <c>
        <v>0</v>
      </c>
      <c>
        <v>0</v>
      </c>
      <c>
        <v>36.125833</v>
      </c>
      <c>
        <v>0</v>
      </c>
      <c>
        <v>0</v>
      </c>
    </row>
    <row>
      <c>
        <is>
          <t>1606770</t>
        </is>
      </c>
      <c>
        <v>1</v>
      </c>
      <c>
        <is>
          <t>İZMİR</t>
        </is>
      </c>
      <c>
        <v>BORNOVA</v>
      </c>
      <c>
        <is>
          <t>K-1339 35-02-K01339_A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10:16:19</t>
        </is>
      </c>
      <c>
        <is>
          <t>12.12.2020 11:13:53</t>
        </is>
      </c>
      <c>
        <v>0.959444444</v>
      </c>
      <c>
        <v>0</v>
      </c>
      <c>
        <v>33</v>
      </c>
      <c>
        <v>0</v>
      </c>
      <c>
        <v>0</v>
      </c>
      <c>
        <v>0</v>
      </c>
      <c>
        <v>31.661667</v>
      </c>
      <c>
        <v>0</v>
      </c>
      <c>
        <v>0</v>
      </c>
    </row>
    <row>
      <c>
        <is>
          <t>1607531</t>
        </is>
      </c>
      <c>
        <v>1</v>
      </c>
      <c>
        <is>
          <t>İZMİR</t>
        </is>
      </c>
      <c>
        <v>BORNOVA</v>
      </c>
      <c>
        <is>
          <t>K-1139 35-02-K01139_A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18:16:16</t>
        </is>
      </c>
      <c>
        <is>
          <t>12.12.2020 22:35:34</t>
        </is>
      </c>
      <c>
        <v>4.321666666</v>
      </c>
      <c>
        <v>0</v>
      </c>
      <c>
        <v>7</v>
      </c>
      <c>
        <v>0</v>
      </c>
      <c>
        <v>0</v>
      </c>
      <c>
        <v>0</v>
      </c>
      <c>
        <v>30.251667</v>
      </c>
      <c>
        <v>0</v>
      </c>
      <c>
        <v>0</v>
      </c>
    </row>
    <row>
      <c>
        <is>
          <t>1608896</t>
        </is>
      </c>
      <c>
        <v>1</v>
      </c>
      <c>
        <is>
          <t>İZMİR</t>
        </is>
      </c>
      <c>
        <v>BORNOVA</v>
      </c>
      <c>
        <is>
          <t>K-1339 35-02-K01339_A A1B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07:51:26</t>
        </is>
      </c>
      <c>
        <is>
          <t>14.12.2020 13:02:40</t>
        </is>
      </c>
      <c>
        <v>5.187222222</v>
      </c>
      <c>
        <v>0</v>
      </c>
      <c>
        <v>33</v>
      </c>
      <c>
        <v>0</v>
      </c>
      <c>
        <v>0</v>
      </c>
      <c>
        <v>0</v>
      </c>
      <c>
        <v>171.178333</v>
      </c>
      <c>
        <v>0</v>
      </c>
      <c>
        <v>0</v>
      </c>
    </row>
    <row>
      <c>
        <is>
          <t>1604428</t>
        </is>
      </c>
      <c>
        <v>1</v>
      </c>
      <c>
        <is>
          <t>İZMİR</t>
        </is>
      </c>
      <c>
        <v>BORNOVA</v>
      </c>
      <c>
        <is>
          <t>K-1339 35-02-K01339_910200597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14:53:00</t>
        </is>
      </c>
      <c>
        <is>
          <t>09.12.2020 16:20:05</t>
        </is>
      </c>
      <c>
        <v>1.451388888</v>
      </c>
      <c>
        <v>0</v>
      </c>
      <c>
        <v>6</v>
      </c>
      <c>
        <v>0</v>
      </c>
      <c>
        <v>0</v>
      </c>
      <c>
        <v>0</v>
      </c>
      <c>
        <v>8.708333</v>
      </c>
      <c>
        <v>0</v>
      </c>
      <c>
        <v>0</v>
      </c>
    </row>
    <row>
      <c>
        <is>
          <t>1604195</t>
        </is>
      </c>
      <c>
        <v>1</v>
      </c>
      <c>
        <is>
          <t>İZMİR</t>
        </is>
      </c>
      <c>
        <v>BORNOVA</v>
      </c>
      <c>
        <is>
          <t>K-1339 35-02-K01339_A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09:11:01</t>
        </is>
      </c>
      <c>
        <is>
          <t>09.12.2020 10:38:50</t>
        </is>
      </c>
      <c>
        <v>1.463611111</v>
      </c>
      <c>
        <v>0</v>
      </c>
      <c>
        <v>33</v>
      </c>
      <c>
        <v>0</v>
      </c>
      <c>
        <v>0</v>
      </c>
      <c>
        <v>0</v>
      </c>
      <c>
        <v>48.299167</v>
      </c>
      <c>
        <v>0</v>
      </c>
      <c>
        <v>0</v>
      </c>
    </row>
    <row>
      <c>
        <is>
          <t>1603813</t>
        </is>
      </c>
      <c>
        <v>1</v>
      </c>
      <c>
        <is>
          <t>İZMİR</t>
        </is>
      </c>
      <c>
        <v>BORNOVA</v>
      </c>
      <c>
        <is>
          <t>K-1139 35-02-K01139_910086569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14:46:00</t>
        </is>
      </c>
      <c>
        <is>
          <t>08.12.2020 21:51:12</t>
        </is>
      </c>
      <c>
        <v>7.086666666</v>
      </c>
      <c>
        <v>0</v>
      </c>
      <c>
        <v>1</v>
      </c>
      <c>
        <v>0</v>
      </c>
      <c>
        <v>0</v>
      </c>
      <c>
        <v>0</v>
      </c>
      <c>
        <v>7.086667</v>
      </c>
      <c>
        <v>0</v>
      </c>
      <c>
        <v>0</v>
      </c>
    </row>
    <row>
      <c>
        <is>
          <t>1621670</t>
        </is>
      </c>
      <c>
        <v>1</v>
      </c>
      <c>
        <is>
          <t>İZMİR</t>
        </is>
      </c>
      <c>
        <v>BORNOVA</v>
      </c>
      <c>
        <is>
          <t>M-19 35-02-M00019_C_56380386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11:48:21</t>
        </is>
      </c>
      <c>
        <is>
          <t>19.12.2020 12:33:25</t>
        </is>
      </c>
      <c>
        <v>0.751111111</v>
      </c>
      <c>
        <v>0</v>
      </c>
      <c>
        <v>91</v>
      </c>
      <c>
        <v>0</v>
      </c>
      <c>
        <v>0</v>
      </c>
      <c>
        <v>0</v>
      </c>
      <c>
        <v>68.351111</v>
      </c>
      <c>
        <v>0</v>
      </c>
      <c>
        <v>0</v>
      </c>
    </row>
    <row>
      <c>
        <is>
          <t>1624028</t>
        </is>
      </c>
      <c>
        <v>1</v>
      </c>
      <c>
        <is>
          <t>İZMİR</t>
        </is>
      </c>
      <c>
        <v>BORNOVA</v>
      </c>
      <c>
        <is>
          <t>K-4157 35-02-K04157_B_56373419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11:59:52</t>
        </is>
      </c>
      <c>
        <is>
          <t>24.12.2020 13:57:25</t>
        </is>
      </c>
      <c>
        <v>1.959166666</v>
      </c>
      <c>
        <v>0</v>
      </c>
      <c>
        <v>23</v>
      </c>
      <c>
        <v>0</v>
      </c>
      <c>
        <v>0</v>
      </c>
      <c>
        <v>0</v>
      </c>
      <c>
        <v>45.060833</v>
      </c>
      <c>
        <v>0</v>
      </c>
      <c>
        <v>0</v>
      </c>
    </row>
    <row>
      <c>
        <is>
          <t>1604175</t>
        </is>
      </c>
      <c>
        <v>1</v>
      </c>
      <c>
        <is>
          <t>İZMİR</t>
        </is>
      </c>
      <c>
        <v>BORNOVA</v>
      </c>
      <c>
        <is>
          <t>K-175 35-02-K00175_E_56379931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09:03:36</t>
        </is>
      </c>
      <c>
        <is>
          <t>09.12.2020 14:47:03</t>
        </is>
      </c>
      <c>
        <v>5.724166666</v>
      </c>
      <c>
        <v>0</v>
      </c>
      <c>
        <v>182</v>
      </c>
      <c>
        <v>0</v>
      </c>
      <c>
        <v>0</v>
      </c>
      <c>
        <v>0</v>
      </c>
      <c>
        <v>1041.798333</v>
      </c>
      <c>
        <v>0</v>
      </c>
      <c>
        <v>0</v>
      </c>
    </row>
    <row>
      <c>
        <is>
          <t>1604101</t>
        </is>
      </c>
      <c>
        <v>1</v>
      </c>
      <c>
        <is>
          <t>İZMİR</t>
        </is>
      </c>
      <c>
        <v>BORNOVA</v>
      </c>
      <c>
        <is>
          <t>K-175 35-02-K00175_E_56375858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05:33:30</t>
        </is>
      </c>
      <c>
        <is>
          <t>09.12.2020 08:46:38</t>
        </is>
      </c>
      <c>
        <v>3.218888888</v>
      </c>
      <c>
        <v>0</v>
      </c>
      <c>
        <v>80</v>
      </c>
      <c>
        <v>0</v>
      </c>
      <c>
        <v>0</v>
      </c>
      <c>
        <v>0</v>
      </c>
      <c>
        <v>257.511111</v>
      </c>
      <c>
        <v>0</v>
      </c>
      <c>
        <v>0</v>
      </c>
    </row>
    <row>
      <c>
        <is>
          <t>1604525</t>
        </is>
      </c>
      <c>
        <v>1</v>
      </c>
      <c>
        <is>
          <t>İZMİR</t>
        </is>
      </c>
      <c>
        <v>BORNOVA</v>
      </c>
      <c>
        <is>
          <t>K-175 35-02-K00175_E_56379931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16:50:00</t>
        </is>
      </c>
      <c>
        <is>
          <t>10.12.2020 01:16:24</t>
        </is>
      </c>
      <c>
        <v>8.44</v>
      </c>
      <c>
        <v>0</v>
      </c>
      <c>
        <v>182</v>
      </c>
      <c>
        <v>0</v>
      </c>
      <c>
        <v>0</v>
      </c>
      <c>
        <v>0</v>
      </c>
      <c>
        <v>1536.08</v>
      </c>
      <c>
        <v>0</v>
      </c>
      <c>
        <v>0</v>
      </c>
    </row>
    <row>
      <c>
        <is>
          <t>1603255</t>
        </is>
      </c>
      <c>
        <v>1</v>
      </c>
      <c>
        <is>
          <t>İZMİR</t>
        </is>
      </c>
      <c>
        <v>BORNOVA</v>
      </c>
      <c>
        <is>
          <t>M-2438 (YATIRIM REZERVE) 35-02-M02438_942781019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18:57:04</t>
        </is>
      </c>
      <c>
        <is>
          <t>07.12.2020 20:51:12</t>
        </is>
      </c>
      <c>
        <v>1.902222222</v>
      </c>
      <c>
        <v>2</v>
      </c>
      <c>
        <v>0</v>
      </c>
      <c>
        <v>0</v>
      </c>
      <c>
        <v>0</v>
      </c>
      <c>
        <v>3.804444</v>
      </c>
      <c>
        <v>0</v>
      </c>
      <c>
        <v>0</v>
      </c>
      <c>
        <v>0</v>
      </c>
    </row>
    <row>
      <c>
        <is>
          <t>1622534</t>
        </is>
      </c>
      <c>
        <v>1</v>
      </c>
      <c>
        <is>
          <t>İZMİR</t>
        </is>
      </c>
      <c>
        <v>BORNOVA</v>
      </c>
      <c>
        <is>
          <t>M-2787(YATIRIM REZERVE) 35-02-M02787_35-02-M02787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11:48:08</t>
        </is>
      </c>
      <c>
        <is>
          <t>21.12.2020 19:58:27</t>
        </is>
      </c>
      <c>
        <v>8.171944444</v>
      </c>
      <c>
        <v>1</v>
      </c>
      <c>
        <v>79</v>
      </c>
      <c>
        <v>0</v>
      </c>
      <c>
        <v>0</v>
      </c>
      <c>
        <v>8.171944</v>
      </c>
      <c>
        <v>645.583611</v>
      </c>
      <c>
        <v>0</v>
      </c>
      <c>
        <v>0</v>
      </c>
    </row>
    <row>
      <c>
        <is>
          <t>1606912</t>
        </is>
      </c>
      <c>
        <v>1</v>
      </c>
      <c>
        <is>
          <t>İZMİR</t>
        </is>
      </c>
      <c>
        <v>BORNOVA</v>
      </c>
      <c>
        <is>
          <t>K-4266 35-02-K04266_910098118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12:34:49</t>
        </is>
      </c>
      <c>
        <is>
          <t>12.12.2020 15:53:21</t>
        </is>
      </c>
      <c>
        <v>3.308888888</v>
      </c>
      <c>
        <v>0</v>
      </c>
      <c>
        <v>4</v>
      </c>
      <c>
        <v>0</v>
      </c>
      <c>
        <v>0</v>
      </c>
      <c>
        <v>0</v>
      </c>
      <c>
        <v>13.235556</v>
      </c>
      <c>
        <v>0</v>
      </c>
      <c>
        <v>0</v>
      </c>
    </row>
    <row>
      <c>
        <is>
          <t>1611199</t>
        </is>
      </c>
      <c>
        <v>1</v>
      </c>
      <c>
        <is>
          <t>İZMİR</t>
        </is>
      </c>
      <c>
        <v>BORNOVA</v>
      </c>
      <c>
        <is>
          <t>K-4649 35-02-K04649_35-02-K04649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13:37:28</t>
        </is>
      </c>
      <c>
        <is>
          <t>18.12.2020 13:59:00</t>
        </is>
      </c>
      <c>
        <v>0.358888888</v>
      </c>
      <c>
        <v>1</v>
      </c>
      <c>
        <v>464</v>
      </c>
      <c>
        <v>0</v>
      </c>
      <c>
        <v>0</v>
      </c>
      <c>
        <v>0.358889</v>
      </c>
      <c>
        <v>166.524444</v>
      </c>
      <c>
        <v>0</v>
      </c>
      <c>
        <v>0</v>
      </c>
    </row>
    <row>
      <c>
        <is>
          <t>1624271</t>
        </is>
      </c>
      <c>
        <v>1</v>
      </c>
      <c>
        <is>
          <t>İZMİR</t>
        </is>
      </c>
      <c>
        <v>BORNOVA</v>
      </c>
      <c>
        <is>
          <t>M-1055 35-02-M01055_910054116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19:25:09</t>
        </is>
      </c>
      <c>
        <is>
          <t>24.12.2020 20:53:46</t>
        </is>
      </c>
      <c>
        <v>1.476944444</v>
      </c>
      <c>
        <v>0</v>
      </c>
      <c>
        <v>4</v>
      </c>
      <c>
        <v>0</v>
      </c>
      <c>
        <v>0</v>
      </c>
      <c>
        <v>0</v>
      </c>
      <c>
        <v>5.907778</v>
      </c>
      <c>
        <v>0</v>
      </c>
      <c>
        <v>0</v>
      </c>
    </row>
    <row>
      <c>
        <is>
          <t>1627405</t>
        </is>
      </c>
      <c>
        <v>1</v>
      </c>
      <c>
        <is>
          <t>İZMİR</t>
        </is>
      </c>
      <c>
        <v>BORNOVA</v>
      </c>
      <c>
        <is>
          <t>K-4162 35-02-K04162_912684059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15:02:52</t>
        </is>
      </c>
      <c>
        <is>
          <t>31.12.2020 18:13:11</t>
        </is>
      </c>
      <c>
        <v>3.171944444</v>
      </c>
      <c>
        <v>0</v>
      </c>
      <c>
        <v>1</v>
      </c>
      <c>
        <v>0</v>
      </c>
      <c>
        <v>0</v>
      </c>
      <c>
        <v>0</v>
      </c>
      <c>
        <v>3.171944</v>
      </c>
      <c>
        <v>0</v>
      </c>
      <c>
        <v>0</v>
      </c>
    </row>
    <row>
      <c>
        <is>
          <t>1625983</t>
        </is>
      </c>
      <c>
        <v>1</v>
      </c>
      <c>
        <is>
          <t>İZMİR</t>
        </is>
      </c>
      <c>
        <v>BORNOVA</v>
      </c>
      <c>
        <is>
          <t>M-1287 35-02-M01287_910222588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15:21:56</t>
        </is>
      </c>
      <c>
        <is>
          <t>28.12.2020 16:48:45</t>
        </is>
      </c>
      <c>
        <v>1.446944444</v>
      </c>
      <c>
        <v>0</v>
      </c>
      <c>
        <v>3</v>
      </c>
      <c>
        <v>0</v>
      </c>
      <c>
        <v>0</v>
      </c>
      <c>
        <v>0</v>
      </c>
      <c>
        <v>4.340833</v>
      </c>
      <c>
        <v>0</v>
      </c>
      <c>
        <v>0</v>
      </c>
    </row>
    <row>
      <c>
        <is>
          <t>1622112</t>
        </is>
      </c>
      <c>
        <v>1</v>
      </c>
      <c>
        <is>
          <t>İZMİR</t>
        </is>
      </c>
      <c>
        <v>BORNOVA</v>
      </c>
      <c>
        <is>
          <t>K-299 35-02-K00299_F_56381414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13:31:02</t>
        </is>
      </c>
      <c>
        <is>
          <t>20.12.2020 17:35:11</t>
        </is>
      </c>
      <c>
        <v>4.069166666</v>
      </c>
      <c>
        <v>0</v>
      </c>
      <c>
        <v>81</v>
      </c>
      <c>
        <v>0</v>
      </c>
      <c>
        <v>0</v>
      </c>
      <c>
        <v>0</v>
      </c>
      <c>
        <v>329.6025</v>
      </c>
      <c>
        <v>0</v>
      </c>
      <c>
        <v>0</v>
      </c>
    </row>
    <row>
      <c>
        <is>
          <t>1626362</t>
        </is>
      </c>
      <c>
        <v>1</v>
      </c>
      <c>
        <is>
          <t>İZMİR</t>
        </is>
      </c>
      <c>
        <v>BORNOVA</v>
      </c>
      <c>
        <is>
          <t>K-3045 35-02-K03045_910015639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11:37:56</t>
        </is>
      </c>
      <c>
        <is>
          <t>29.12.2020 12:48:20</t>
        </is>
      </c>
      <c>
        <v>1.173333333</v>
      </c>
      <c>
        <v>0</v>
      </c>
      <c>
        <v>4</v>
      </c>
      <c>
        <v>0</v>
      </c>
      <c>
        <v>0</v>
      </c>
      <c>
        <v>0</v>
      </c>
      <c>
        <v>4.693333</v>
      </c>
      <c>
        <v>0</v>
      </c>
      <c>
        <v>0</v>
      </c>
    </row>
    <row>
      <c>
        <is>
          <t>1623248</t>
        </is>
      </c>
      <c>
        <v>1</v>
      </c>
      <c>
        <is>
          <t>İZMİR</t>
        </is>
      </c>
      <c>
        <v>BORNOVA</v>
      </c>
      <c>
        <is>
          <t>M-1212 35-02-M01212_910007323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17:02:23</t>
        </is>
      </c>
      <c>
        <is>
          <t>22.12.2020 17:59:44</t>
        </is>
      </c>
      <c>
        <v>0.955833333</v>
      </c>
      <c>
        <v>0</v>
      </c>
      <c>
        <v>2</v>
      </c>
      <c>
        <v>0</v>
      </c>
      <c>
        <v>0</v>
      </c>
      <c>
        <v>0</v>
      </c>
      <c>
        <v>1.911667</v>
      </c>
      <c>
        <v>0</v>
      </c>
      <c>
        <v>0</v>
      </c>
    </row>
    <row>
      <c>
        <is>
          <t>1603851</t>
        </is>
      </c>
      <c>
        <v>1</v>
      </c>
      <c>
        <is>
          <t>İZMİR</t>
        </is>
      </c>
      <c>
        <v>BORNOVA</v>
      </c>
      <c>
        <is>
          <t>M-1212 35-02-M01212_99844325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15:06:38</t>
        </is>
      </c>
      <c>
        <is>
          <t>08.12.2020 17:00:05</t>
        </is>
      </c>
      <c>
        <v>1.890833333</v>
      </c>
      <c>
        <v>0</v>
      </c>
      <c>
        <v>8</v>
      </c>
      <c>
        <v>0</v>
      </c>
      <c>
        <v>0</v>
      </c>
      <c>
        <v>0</v>
      </c>
      <c>
        <v>15.126667</v>
      </c>
      <c>
        <v>0</v>
      </c>
      <c>
        <v>0</v>
      </c>
    </row>
    <row>
      <c>
        <is>
          <t>1621557</t>
        </is>
      </c>
      <c>
        <v>1</v>
      </c>
      <c>
        <is>
          <t>İZMİR</t>
        </is>
      </c>
      <c>
        <v>BORNOVA</v>
      </c>
      <c>
        <is>
          <t>BORNOVA TM 35-02-A00005_TR-A K12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19.12.2020 03:05:27</t>
        </is>
      </c>
      <c>
        <is>
          <t>19.12.2020 03:17:57</t>
        </is>
      </c>
      <c>
        <v>0.208333333</v>
      </c>
      <c>
        <v>92</v>
      </c>
      <c>
        <v>19378</v>
      </c>
      <c>
        <v>0</v>
      </c>
      <c>
        <v>0</v>
      </c>
      <c>
        <v>19.166667</v>
      </c>
      <c>
        <v>4037.083327</v>
      </c>
      <c>
        <v>0</v>
      </c>
      <c>
        <v>0</v>
      </c>
    </row>
    <row>
      <c>
        <is>
          <t>1599220</t>
        </is>
      </c>
      <c>
        <v>1</v>
      </c>
      <c>
        <is>
          <t>İZMİR</t>
        </is>
      </c>
      <c>
        <v>BORNOVA</v>
      </c>
      <c>
        <is>
          <t>K-175 35-02-K00175_910008986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14:04:14</t>
        </is>
      </c>
      <c>
        <is>
          <t>01.12.2020 17:40:00</t>
        </is>
      </c>
      <c>
        <v>3.596111111</v>
      </c>
      <c>
        <v>0</v>
      </c>
      <c>
        <v>1</v>
      </c>
      <c>
        <v>0</v>
      </c>
      <c>
        <v>0</v>
      </c>
      <c>
        <v>0</v>
      </c>
      <c>
        <v>3.596111</v>
      </c>
      <c>
        <v>0</v>
      </c>
      <c>
        <v>0</v>
      </c>
    </row>
    <row>
      <c>
        <is>
          <t>1599789</t>
        </is>
      </c>
      <c>
        <v>1</v>
      </c>
      <c>
        <is>
          <t>İZMİR</t>
        </is>
      </c>
      <c>
        <v>BORNOVA</v>
      </c>
      <c>
        <is>
          <t>K-175 35-02-K00175_910008986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14:47:59</t>
        </is>
      </c>
      <c>
        <is>
          <t>02.12.2020 16:43:20</t>
        </is>
      </c>
      <c>
        <v>1.9225</v>
      </c>
      <c>
        <v>0</v>
      </c>
      <c>
        <v>1</v>
      </c>
      <c>
        <v>0</v>
      </c>
      <c>
        <v>0</v>
      </c>
      <c>
        <v>0</v>
      </c>
      <c>
        <v>1.9225</v>
      </c>
      <c>
        <v>0</v>
      </c>
      <c>
        <v>0</v>
      </c>
    </row>
    <row>
      <c>
        <is>
          <t>1604087</t>
        </is>
      </c>
      <c>
        <v>1</v>
      </c>
      <c>
        <is>
          <t>İZMİR</t>
        </is>
      </c>
      <c>
        <v>BORNOVA</v>
      </c>
      <c>
        <is>
          <t>K-175 35-02-K00175_E_56375858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00:40:12</t>
        </is>
      </c>
      <c>
        <is>
          <t>09.12.2020 01:26:53</t>
        </is>
      </c>
      <c>
        <v>0.778055555</v>
      </c>
      <c>
        <v>0</v>
      </c>
      <c>
        <v>80</v>
      </c>
      <c>
        <v>0</v>
      </c>
      <c>
        <v>0</v>
      </c>
      <c>
        <v>0</v>
      </c>
      <c>
        <v>62.244444</v>
      </c>
      <c>
        <v>0</v>
      </c>
      <c>
        <v>0</v>
      </c>
    </row>
    <row>
      <c>
        <is>
          <t>1604094</t>
        </is>
      </c>
      <c>
        <v>1</v>
      </c>
      <c>
        <is>
          <t>İZMİR</t>
        </is>
      </c>
      <c>
        <v>BORNOVA</v>
      </c>
      <c>
        <is>
          <t>K-175 35-02-K00175_E_56375858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02:11:05</t>
        </is>
      </c>
      <c>
        <is>
          <t>09.12.2020 02:36:12</t>
        </is>
      </c>
      <c>
        <v>0.418611111</v>
      </c>
      <c>
        <v>0</v>
      </c>
      <c>
        <v>80</v>
      </c>
      <c>
        <v>0</v>
      </c>
      <c>
        <v>0</v>
      </c>
      <c>
        <v>0</v>
      </c>
      <c>
        <v>33.488889</v>
      </c>
      <c>
        <v>0</v>
      </c>
      <c>
        <v>0</v>
      </c>
    </row>
    <row>
      <c>
        <is>
          <t>1607722</t>
        </is>
      </c>
      <c>
        <v>1</v>
      </c>
      <c>
        <is>
          <t>İZMİR</t>
        </is>
      </c>
      <c>
        <v>BORNOVA</v>
      </c>
      <c>
        <is>
          <t>K-2876 35-02-K02876_910046925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22:31:37</t>
        </is>
      </c>
      <c>
        <is>
          <t>13.12.2020 00:10:31</t>
        </is>
      </c>
      <c>
        <v>1.648333333</v>
      </c>
      <c>
        <v>0</v>
      </c>
      <c>
        <v>4</v>
      </c>
      <c>
        <v>0</v>
      </c>
      <c>
        <v>0</v>
      </c>
      <c>
        <v>0</v>
      </c>
      <c>
        <v>6.593333</v>
      </c>
      <c>
        <v>0</v>
      </c>
      <c>
        <v>0</v>
      </c>
    </row>
    <row>
      <c>
        <is>
          <t>1607762</t>
        </is>
      </c>
      <c>
        <v>1</v>
      </c>
      <c>
        <is>
          <t>İZMİR</t>
        </is>
      </c>
      <c>
        <v>BORNOVA</v>
      </c>
      <c>
        <is>
          <t>K-2876 35-02-K02876_910046925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00:35:50</t>
        </is>
      </c>
      <c>
        <is>
          <t>13.12.2020 01:03:39</t>
        </is>
      </c>
      <c>
        <v>0.463611111</v>
      </c>
      <c>
        <v>0</v>
      </c>
      <c>
        <v>4</v>
      </c>
      <c>
        <v>0</v>
      </c>
      <c>
        <v>0</v>
      </c>
      <c>
        <v>0</v>
      </c>
      <c>
        <v>1.854444</v>
      </c>
      <c>
        <v>0</v>
      </c>
      <c>
        <v>0</v>
      </c>
    </row>
    <row>
      <c>
        <is>
          <t>1610996</t>
        </is>
      </c>
      <c>
        <v>1</v>
      </c>
      <c>
        <is>
          <t>İZMİR</t>
        </is>
      </c>
      <c>
        <v>BORNOVA</v>
      </c>
      <c>
        <is>
          <t>K-2876 35-02-K02876_910046925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10:18:20</t>
        </is>
      </c>
      <c>
        <is>
          <t>18.12.2020 15:00:02</t>
        </is>
      </c>
      <c>
        <v>4.695</v>
      </c>
      <c>
        <v>0</v>
      </c>
      <c>
        <v>4</v>
      </c>
      <c>
        <v>0</v>
      </c>
      <c>
        <v>0</v>
      </c>
      <c>
        <v>0</v>
      </c>
      <c>
        <v>18.78</v>
      </c>
      <c>
        <v>0</v>
      </c>
      <c>
        <v>0</v>
      </c>
    </row>
    <row>
      <c>
        <is>
          <t>1611382</t>
        </is>
      </c>
      <c>
        <v>1</v>
      </c>
      <c>
        <is>
          <t>İZMİR</t>
        </is>
      </c>
      <c>
        <v>BORNOVA</v>
      </c>
      <c>
        <is>
          <t>K-2876 35-02-K02876_910046925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17:28:41</t>
        </is>
      </c>
      <c>
        <is>
          <t>18.12.2020 20:53:11</t>
        </is>
      </c>
      <c>
        <v>3.408333333</v>
      </c>
      <c>
        <v>0</v>
      </c>
      <c>
        <v>4</v>
      </c>
      <c>
        <v>0</v>
      </c>
      <c>
        <v>0</v>
      </c>
      <c>
        <v>0</v>
      </c>
      <c>
        <v>13.633333</v>
      </c>
      <c>
        <v>0</v>
      </c>
      <c>
        <v>0</v>
      </c>
    </row>
    <row>
      <c>
        <is>
          <t>1609531</t>
        </is>
      </c>
      <c>
        <v>1</v>
      </c>
      <c>
        <is>
          <t>İZMİR</t>
        </is>
      </c>
      <c>
        <v>BORNOVA</v>
      </c>
      <c>
        <is>
          <t>K-693 35-02-K00693_D d2b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17:56:34</t>
        </is>
      </c>
      <c>
        <is>
          <t>14.12.2020 20:12:44</t>
        </is>
      </c>
      <c>
        <v>2.269444444</v>
      </c>
      <c>
        <v>0</v>
      </c>
      <c>
        <v>153</v>
      </c>
      <c>
        <v>0</v>
      </c>
      <c>
        <v>0</v>
      </c>
      <c>
        <v>0</v>
      </c>
      <c>
        <v>347.225</v>
      </c>
      <c>
        <v>0</v>
      </c>
      <c>
        <v>0</v>
      </c>
    </row>
    <row>
      <c>
        <is>
          <t>1609497</t>
        </is>
      </c>
      <c>
        <v>1</v>
      </c>
      <c>
        <is>
          <t>İZMİR</t>
        </is>
      </c>
      <c>
        <v>BORNOVA</v>
      </c>
      <c>
        <is>
          <t>K-3220 35-02-K03220_B_56383350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17:09:33</t>
        </is>
      </c>
      <c>
        <is>
          <t>14.12.2020 19:42:05</t>
        </is>
      </c>
      <c>
        <v>2.542222222</v>
      </c>
      <c>
        <v>0</v>
      </c>
      <c>
        <v>83</v>
      </c>
      <c>
        <v>0</v>
      </c>
      <c>
        <v>0</v>
      </c>
      <c>
        <v>0</v>
      </c>
      <c>
        <v>211.004444</v>
      </c>
      <c>
        <v>0</v>
      </c>
      <c>
        <v>0</v>
      </c>
    </row>
    <row>
      <c>
        <is>
          <t>1609150</t>
        </is>
      </c>
      <c>
        <v>1</v>
      </c>
      <c>
        <is>
          <t>İZMİR</t>
        </is>
      </c>
      <c>
        <v>BORNOVA</v>
      </c>
      <c>
        <is>
          <t>K-3220 35-02-K03220_B_56383350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11:23:55</t>
        </is>
      </c>
      <c>
        <is>
          <t>14.12.2020 14:28:59</t>
        </is>
      </c>
      <c>
        <v>3.084444444</v>
      </c>
      <c>
        <v>0</v>
      </c>
      <c>
        <v>83</v>
      </c>
      <c>
        <v>0</v>
      </c>
      <c>
        <v>0</v>
      </c>
      <c>
        <v>0</v>
      </c>
      <c>
        <v>256.008889</v>
      </c>
      <c>
        <v>0</v>
      </c>
      <c>
        <v>0</v>
      </c>
    </row>
    <row>
      <c>
        <is>
          <t>1610235</t>
        </is>
      </c>
      <c>
        <v>1</v>
      </c>
      <c>
        <is>
          <t>İZMİR</t>
        </is>
      </c>
      <c>
        <v>BORNOVA</v>
      </c>
      <c>
        <is>
          <t>K-3220 35-02-K03220_B_56383350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19:06:16</t>
        </is>
      </c>
      <c>
        <is>
          <t>16.12.2020 22:42:00</t>
        </is>
      </c>
      <c>
        <v>3.595555555</v>
      </c>
      <c>
        <v>0</v>
      </c>
      <c>
        <v>83</v>
      </c>
      <c>
        <v>0</v>
      </c>
      <c>
        <v>0</v>
      </c>
      <c>
        <v>0</v>
      </c>
      <c>
        <v>298.431111</v>
      </c>
      <c>
        <v>0</v>
      </c>
      <c>
        <v>0</v>
      </c>
    </row>
    <row>
      <c>
        <is>
          <t>1608886</t>
        </is>
      </c>
      <c>
        <v>1</v>
      </c>
      <c>
        <is>
          <t>İZMİR</t>
        </is>
      </c>
      <c>
        <v>BORNOVA</v>
      </c>
      <c>
        <is>
          <t>K-3220 35-02-K03220_B_56383350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07:22:29</t>
        </is>
      </c>
      <c>
        <is>
          <t>14.12.2020 09:09:53</t>
        </is>
      </c>
      <c>
        <v>1.79</v>
      </c>
      <c>
        <v>0</v>
      </c>
      <c>
        <v>83</v>
      </c>
      <c>
        <v>0</v>
      </c>
      <c>
        <v>0</v>
      </c>
      <c>
        <v>0</v>
      </c>
      <c>
        <v>148.57</v>
      </c>
      <c>
        <v>0</v>
      </c>
      <c>
        <v>0</v>
      </c>
    </row>
    <row>
      <c>
        <is>
          <t>1609860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15:24:31</t>
        </is>
      </c>
      <c>
        <is>
          <t>15.12.2020 15:37:46</t>
        </is>
      </c>
      <c>
        <v>0.220833333</v>
      </c>
      <c>
        <v>2</v>
      </c>
      <c>
        <v>46</v>
      </c>
      <c>
        <v>35</v>
      </c>
      <c>
        <v>335</v>
      </c>
      <c>
        <v>0.441667</v>
      </c>
      <c>
        <v>10.158333</v>
      </c>
      <c>
        <v>7.729167</v>
      </c>
      <c>
        <v>73.979167</v>
      </c>
    </row>
    <row>
      <c>
        <is>
          <t>1624341</t>
        </is>
      </c>
      <c>
        <v>1</v>
      </c>
      <c>
        <is>
          <t>İZMİR</t>
        </is>
      </c>
      <c>
        <v>BORNOVA</v>
      </c>
      <c>
        <is>
          <t>K-4215 35-02-K04215_913494628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00:44:51</t>
        </is>
      </c>
      <c>
        <is>
          <t>25.12.2020 01:40:37</t>
        </is>
      </c>
      <c>
        <v>0.929444444</v>
      </c>
      <c>
        <v>0</v>
      </c>
      <c>
        <v>7</v>
      </c>
      <c>
        <v>0</v>
      </c>
      <c>
        <v>0</v>
      </c>
      <c>
        <v>0</v>
      </c>
      <c>
        <v>6.506111</v>
      </c>
      <c>
        <v>0</v>
      </c>
      <c>
        <v>0</v>
      </c>
    </row>
    <row>
      <c>
        <is>
          <t>1624858</t>
        </is>
      </c>
      <c>
        <v>1</v>
      </c>
      <c>
        <is>
          <t>İZMİR</t>
        </is>
      </c>
      <c>
        <v>BORNOVA</v>
      </c>
      <c>
        <is>
          <t>K-4215 35-02-K04215_913395535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22:43:39</t>
        </is>
      </c>
      <c>
        <is>
          <t>25.12.2020 23:48:16</t>
        </is>
      </c>
      <c>
        <v>1.076944444</v>
      </c>
      <c>
        <v>0</v>
      </c>
      <c>
        <v>7</v>
      </c>
      <c>
        <v>0</v>
      </c>
      <c>
        <v>0</v>
      </c>
      <c>
        <v>0</v>
      </c>
      <c>
        <v>7.538611</v>
      </c>
      <c>
        <v>0</v>
      </c>
      <c>
        <v>0</v>
      </c>
    </row>
    <row>
      <c>
        <is>
          <t>1622231</t>
        </is>
      </c>
      <c>
        <v>1</v>
      </c>
      <c>
        <is>
          <t>İZMİR</t>
        </is>
      </c>
      <c>
        <v>BORNOVA</v>
      </c>
      <c>
        <is>
          <t>K-4631 35-02-K04631_35-02-K04631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17:58:10</t>
        </is>
      </c>
      <c>
        <is>
          <t>20.12.2020 18:31:42</t>
        </is>
      </c>
      <c>
        <v>0.558888888</v>
      </c>
      <c>
        <v>1</v>
      </c>
      <c>
        <v>656</v>
      </c>
      <c>
        <v>0</v>
      </c>
      <c>
        <v>0</v>
      </c>
      <c>
        <v>0.558889</v>
      </c>
      <c>
        <v>366.631111</v>
      </c>
      <c>
        <v>0</v>
      </c>
      <c>
        <v>0</v>
      </c>
    </row>
    <row>
      <c>
        <is>
          <t>1622263</t>
        </is>
      </c>
      <c>
        <v>1</v>
      </c>
      <c>
        <is>
          <t>İZMİR</t>
        </is>
      </c>
      <c>
        <v>BORNOVA</v>
      </c>
      <c>
        <is>
          <t>K-4631 35-02-K04631_35-02-K04631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18:47:27</t>
        </is>
      </c>
      <c>
        <is>
          <t>20.12.2020 19:46:51</t>
        </is>
      </c>
      <c>
        <v>0.99</v>
      </c>
      <c>
        <v>1</v>
      </c>
      <c>
        <v>656</v>
      </c>
      <c>
        <v>0</v>
      </c>
      <c>
        <v>0</v>
      </c>
      <c>
        <v>0.99</v>
      </c>
      <c>
        <v>649.44</v>
      </c>
      <c>
        <v>0</v>
      </c>
      <c>
        <v>0</v>
      </c>
    </row>
    <row>
      <c>
        <is>
          <t>1607421</t>
        </is>
      </c>
      <c>
        <v>1</v>
      </c>
      <c>
        <is>
          <t>İZMİR</t>
        </is>
      </c>
      <c>
        <v>BORNOVA</v>
      </c>
      <c>
        <is>
          <t>K-3730 35-02-K03730_A_56366023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16:35:21</t>
        </is>
      </c>
      <c>
        <is>
          <t>12.12.2020 17:18:15</t>
        </is>
      </c>
      <c>
        <v>0.715</v>
      </c>
      <c>
        <v>0</v>
      </c>
      <c>
        <v>120</v>
      </c>
      <c>
        <v>0</v>
      </c>
      <c>
        <v>0</v>
      </c>
      <c>
        <v>0</v>
      </c>
      <c>
        <v>85.8</v>
      </c>
      <c>
        <v>0</v>
      </c>
      <c>
        <v>0</v>
      </c>
    </row>
    <row>
      <c>
        <is>
          <t>1605584</t>
        </is>
      </c>
      <c>
        <v>1</v>
      </c>
      <c>
        <is>
          <t>İZMİR</t>
        </is>
      </c>
      <c>
        <v>SELÇUK</v>
      </c>
      <c>
        <is>
          <t>TR-5 35-13-L00005_946420629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01:17:23</t>
        </is>
      </c>
      <c>
        <is>
          <t>11.12.2020 02:10:20</t>
        </is>
      </c>
      <c>
        <v>0.8825</v>
      </c>
      <c>
        <v>0</v>
      </c>
      <c>
        <v>1</v>
      </c>
      <c>
        <v>0</v>
      </c>
      <c>
        <v>0</v>
      </c>
      <c>
        <v>0</v>
      </c>
      <c>
        <v>0.8825</v>
      </c>
      <c>
        <v>0</v>
      </c>
      <c>
        <v>0</v>
      </c>
    </row>
    <row>
      <c>
        <is>
          <t>1604477</t>
        </is>
      </c>
      <c>
        <v>1</v>
      </c>
      <c>
        <is>
          <t>İZMİR</t>
        </is>
      </c>
      <c>
        <v>BORNOVA</v>
      </c>
      <c>
        <is>
          <t>K-1667 35-02-K01667_910260306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15:49:00</t>
        </is>
      </c>
      <c>
        <is>
          <t>09.12.2020 16:55:09</t>
        </is>
      </c>
      <c>
        <v>1.1025</v>
      </c>
      <c>
        <v>0</v>
      </c>
      <c>
        <v>38</v>
      </c>
      <c>
        <v>0</v>
      </c>
      <c>
        <v>0</v>
      </c>
      <c>
        <v>0</v>
      </c>
      <c>
        <v>41.895</v>
      </c>
      <c>
        <v>0</v>
      </c>
      <c>
        <v>0</v>
      </c>
    </row>
    <row>
      <c>
        <is>
          <t>1604930</t>
        </is>
      </c>
      <c>
        <v>1</v>
      </c>
      <c>
        <is>
          <t>İZMİR</t>
        </is>
      </c>
      <c>
        <v>BORNOVA</v>
      </c>
      <c>
        <is>
          <t>K-1667 35-02-K01667_910220343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11:06:45</t>
        </is>
      </c>
      <c>
        <is>
          <t>10.12.2020 13:20:54</t>
        </is>
      </c>
      <c>
        <v>2.235833333</v>
      </c>
      <c>
        <v>0</v>
      </c>
      <c>
        <v>3</v>
      </c>
      <c>
        <v>0</v>
      </c>
      <c>
        <v>0</v>
      </c>
      <c>
        <v>0</v>
      </c>
      <c>
        <v>6.7075</v>
      </c>
      <c>
        <v>0</v>
      </c>
      <c>
        <v>0</v>
      </c>
    </row>
    <row>
      <c>
        <is>
          <t>1604199</t>
        </is>
      </c>
      <c>
        <v>1</v>
      </c>
      <c>
        <is>
          <t>İZMİR</t>
        </is>
      </c>
      <c>
        <v>BORNOVA</v>
      </c>
      <c>
        <is>
          <t>K-1667 35-02-K01667_910212862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09:03:10</t>
        </is>
      </c>
      <c>
        <is>
          <t>09.12.2020 11:05:15</t>
        </is>
      </c>
      <c>
        <v>2.034722222</v>
      </c>
      <c>
        <v>0</v>
      </c>
      <c>
        <v>20</v>
      </c>
      <c>
        <v>0</v>
      </c>
      <c>
        <v>0</v>
      </c>
      <c>
        <v>0</v>
      </c>
      <c>
        <v>40.694444</v>
      </c>
      <c>
        <v>0</v>
      </c>
      <c>
        <v>0</v>
      </c>
    </row>
    <row>
      <c>
        <is>
          <t>1605369</t>
        </is>
      </c>
      <c>
        <v>1</v>
      </c>
      <c>
        <is>
          <t>İZMİR</t>
        </is>
      </c>
      <c>
        <v>BUCA</v>
      </c>
      <c>
        <is>
          <t>M-2866 (YATIRIM REZERVE) 35-03-M02866_910767880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18:42:00</t>
        </is>
      </c>
      <c>
        <is>
          <t>10.12.2020 20:43:05</t>
        </is>
      </c>
      <c>
        <v>2.018055555</v>
      </c>
      <c>
        <v>0</v>
      </c>
      <c>
        <v>4</v>
      </c>
      <c>
        <v>0</v>
      </c>
      <c>
        <v>0</v>
      </c>
      <c>
        <v>0</v>
      </c>
      <c>
        <v>8.072222</v>
      </c>
      <c>
        <v>0</v>
      </c>
      <c>
        <v>0</v>
      </c>
    </row>
    <row>
      <c>
        <is>
          <t>1605909</t>
        </is>
      </c>
      <c>
        <v>1</v>
      </c>
      <c>
        <is>
          <t>İZMİR</t>
        </is>
      </c>
      <c>
        <v>BUCA</v>
      </c>
      <c>
        <is>
          <t>K-2813 35-03-K02813_910193651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10:00:12</t>
        </is>
      </c>
      <c>
        <is>
          <t>11.12.2020 11:50:03</t>
        </is>
      </c>
      <c>
        <v>1.830833333</v>
      </c>
      <c>
        <v>0</v>
      </c>
      <c>
        <v>13</v>
      </c>
      <c>
        <v>0</v>
      </c>
      <c>
        <v>0</v>
      </c>
      <c>
        <v>0</v>
      </c>
      <c>
        <v>23.800833</v>
      </c>
      <c>
        <v>0</v>
      </c>
      <c>
        <v>0</v>
      </c>
    </row>
    <row>
      <c>
        <is>
          <t>1625289</t>
        </is>
      </c>
      <c>
        <v>1</v>
      </c>
      <c>
        <is>
          <t>İZMİR</t>
        </is>
      </c>
      <c>
        <v>BUCA</v>
      </c>
      <c>
        <is>
          <t>K-3992 35-03-K03992_TRAFO-K02 K02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09:13:05</t>
        </is>
      </c>
      <c>
        <is>
          <t>27.12.2020 09:30:00</t>
        </is>
      </c>
      <c>
        <v>0.281944444</v>
      </c>
      <c>
        <v>1</v>
      </c>
      <c>
        <v>626</v>
      </c>
      <c>
        <v>0</v>
      </c>
      <c>
        <v>0</v>
      </c>
      <c>
        <v>0.281944</v>
      </c>
      <c>
        <v>176.497222</v>
      </c>
      <c>
        <v>0</v>
      </c>
      <c>
        <v>0</v>
      </c>
    </row>
    <row>
      <c>
        <is>
          <t>1600072</t>
        </is>
      </c>
      <c>
        <v>1</v>
      </c>
      <c>
        <is>
          <t>İZMİR</t>
        </is>
      </c>
      <c>
        <v>BUCA</v>
      </c>
      <c>
        <is>
          <t>K-2337 35-03-K02337_C_56354403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09:39:00</t>
        </is>
      </c>
      <c>
        <is>
          <t>03.12.2020 11:33:22</t>
        </is>
      </c>
      <c>
        <v>1.906111111</v>
      </c>
      <c>
        <v>0</v>
      </c>
      <c>
        <v>99</v>
      </c>
      <c>
        <v>0</v>
      </c>
      <c>
        <v>0</v>
      </c>
      <c>
        <v>0</v>
      </c>
      <c>
        <v>188.705</v>
      </c>
      <c>
        <v>0</v>
      </c>
      <c>
        <v>0</v>
      </c>
    </row>
    <row>
      <c>
        <is>
          <t>1625662</t>
        </is>
      </c>
      <c>
        <v>1</v>
      </c>
      <c>
        <is>
          <t>İZMİR</t>
        </is>
      </c>
      <c>
        <v>BORNOVA</v>
      </c>
      <c>
        <is>
          <t>K-2502 35-02-K02502_C 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07:30:58</t>
        </is>
      </c>
      <c>
        <is>
          <t>28.12.2020 09:29:04</t>
        </is>
      </c>
      <c>
        <v>1.968333333</v>
      </c>
      <c>
        <v>0</v>
      </c>
      <c>
        <v>17</v>
      </c>
      <c>
        <v>0</v>
      </c>
      <c>
        <v>0</v>
      </c>
      <c>
        <v>0</v>
      </c>
      <c>
        <v>33.461667</v>
      </c>
      <c>
        <v>0</v>
      </c>
      <c>
        <v>0</v>
      </c>
    </row>
    <row>
      <c>
        <is>
          <t>1622982</t>
        </is>
      </c>
      <c>
        <v>1</v>
      </c>
      <c>
        <is>
          <t>İZMİR</t>
        </is>
      </c>
      <c>
        <v>BORNOVA</v>
      </c>
      <c>
        <is>
          <t>K-3283 35-02-K03283_F_56378679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10:35:00</t>
        </is>
      </c>
      <c>
        <is>
          <t>22.12.2020 11:11:10</t>
        </is>
      </c>
      <c>
        <v>0.602777777</v>
      </c>
      <c>
        <v>0</v>
      </c>
      <c>
        <v>64</v>
      </c>
      <c>
        <v>0</v>
      </c>
      <c>
        <v>0</v>
      </c>
      <c>
        <v>0</v>
      </c>
      <c>
        <v>38.577778</v>
      </c>
      <c>
        <v>0</v>
      </c>
      <c>
        <v>0</v>
      </c>
    </row>
    <row>
      <c>
        <is>
          <t>1602658</t>
        </is>
      </c>
      <c>
        <v>1</v>
      </c>
      <c>
        <is>
          <t>İZMİR</t>
        </is>
      </c>
      <c>
        <v>BORNOVA</v>
      </c>
      <c>
        <is>
          <t>K-1139 35-02-K01139_910263915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07:53:52</t>
        </is>
      </c>
      <c>
        <is>
          <t>07.12.2020 10:51:24</t>
        </is>
      </c>
      <c>
        <v>2.958888888</v>
      </c>
      <c>
        <v>0</v>
      </c>
      <c>
        <v>2</v>
      </c>
      <c>
        <v>0</v>
      </c>
      <c>
        <v>0</v>
      </c>
      <c>
        <v>0</v>
      </c>
      <c>
        <v>5.917778</v>
      </c>
      <c>
        <v>0</v>
      </c>
      <c>
        <v>0</v>
      </c>
    </row>
    <row>
      <c>
        <is>
          <t>1605773</t>
        </is>
      </c>
      <c>
        <v>1</v>
      </c>
      <c>
        <is>
          <t>İZMİR</t>
        </is>
      </c>
      <c>
        <v>BORNOVA</v>
      </c>
      <c>
        <is>
          <t>M-837 35-02-M00837_A_56379634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09:22:25</t>
        </is>
      </c>
      <c>
        <is>
          <t>11.12.2020 09:43:27</t>
        </is>
      </c>
      <c>
        <v>0.350555555</v>
      </c>
      <c>
        <v>0</v>
      </c>
      <c>
        <v>5</v>
      </c>
      <c>
        <v>0</v>
      </c>
      <c>
        <v>0</v>
      </c>
      <c>
        <v>0</v>
      </c>
      <c>
        <v>1.752778</v>
      </c>
      <c>
        <v>0</v>
      </c>
      <c>
        <v>0</v>
      </c>
    </row>
    <row>
      <c>
        <is>
          <t>1605525</t>
        </is>
      </c>
      <c>
        <v>1</v>
      </c>
      <c>
        <is>
          <t>İZMİR</t>
        </is>
      </c>
      <c>
        <v>BORNOVA</v>
      </c>
      <c>
        <is>
          <t>M-837 35-02-M00837_A_56379634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23:13:39</t>
        </is>
      </c>
      <c>
        <is>
          <t>11.12.2020 00:55:39</t>
        </is>
      </c>
      <c>
        <v>1.7</v>
      </c>
      <c>
        <v>0</v>
      </c>
      <c>
        <v>5</v>
      </c>
      <c>
        <v>0</v>
      </c>
      <c>
        <v>0</v>
      </c>
      <c>
        <v>0</v>
      </c>
      <c>
        <v>8.5</v>
      </c>
      <c>
        <v>0</v>
      </c>
      <c>
        <v>0</v>
      </c>
    </row>
    <row>
      <c>
        <is>
          <t>1605106</t>
        </is>
      </c>
      <c>
        <v>1</v>
      </c>
      <c>
        <is>
          <t>İZMİR</t>
        </is>
      </c>
      <c>
        <v>BORNOVA</v>
      </c>
      <c>
        <is>
          <t>M-837 35-02-M00837_A_56379634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14:34:42</t>
        </is>
      </c>
      <c>
        <is>
          <t>10.12.2020 19:55:08</t>
        </is>
      </c>
      <c>
        <v>5.340555555</v>
      </c>
      <c>
        <v>0</v>
      </c>
      <c>
        <v>5</v>
      </c>
      <c>
        <v>0</v>
      </c>
      <c>
        <v>0</v>
      </c>
      <c>
        <v>0</v>
      </c>
      <c>
        <v>26.702778</v>
      </c>
      <c>
        <v>0</v>
      </c>
      <c>
        <v>0</v>
      </c>
    </row>
    <row>
      <c>
        <is>
          <t>1608190</t>
        </is>
      </c>
      <c>
        <v>1</v>
      </c>
      <c>
        <is>
          <t>İZMİR</t>
        </is>
      </c>
      <c>
        <v>BORNOVA</v>
      </c>
      <c>
        <is>
          <t>M-144 35-02-M00144_A_56383841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09:42:27</t>
        </is>
      </c>
      <c>
        <is>
          <t>13.12.2020 21:19:35</t>
        </is>
      </c>
      <c>
        <v>11.618888888</v>
      </c>
      <c>
        <v>0</v>
      </c>
      <c>
        <v>6</v>
      </c>
      <c>
        <v>0</v>
      </c>
      <c>
        <v>0</v>
      </c>
      <c>
        <v>0</v>
      </c>
      <c>
        <v>69.713333</v>
      </c>
      <c>
        <v>0</v>
      </c>
      <c>
        <v>0</v>
      </c>
    </row>
    <row>
      <c>
        <is>
          <t>1626175</t>
        </is>
      </c>
      <c>
        <v>1</v>
      </c>
      <c>
        <is>
          <t>İZMİR</t>
        </is>
      </c>
      <c>
        <v>BORNOVA</v>
      </c>
      <c>
        <is>
          <t>M-144 35-02-M00144_35-02-M00144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00:05:21</t>
        </is>
      </c>
      <c>
        <is>
          <t>29.12.2020 01:49:22</t>
        </is>
      </c>
      <c>
        <v>1.733611111</v>
      </c>
      <c>
        <v>1</v>
      </c>
      <c>
        <v>14</v>
      </c>
      <c>
        <v>0</v>
      </c>
      <c>
        <v>0</v>
      </c>
      <c>
        <v>1.733611</v>
      </c>
      <c>
        <v>24.270556</v>
      </c>
      <c>
        <v>0</v>
      </c>
      <c>
        <v>0</v>
      </c>
    </row>
    <row>
      <c>
        <is>
          <t>1624857</t>
        </is>
      </c>
      <c>
        <v>1</v>
      </c>
      <c>
        <is>
          <t>İZMİR</t>
        </is>
      </c>
      <c>
        <v>BORNOVA</v>
      </c>
      <c>
        <is>
          <t>M-2008 35-02-M02008__56378001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22:33:36</t>
        </is>
      </c>
      <c>
        <is>
          <t>26.12.2020 01:12:53</t>
        </is>
      </c>
      <c>
        <v>2.654722222</v>
      </c>
      <c>
        <v>0</v>
      </c>
      <c>
        <v>69</v>
      </c>
      <c>
        <v>0</v>
      </c>
      <c>
        <v>0</v>
      </c>
      <c>
        <v>0</v>
      </c>
      <c>
        <v>183.175833</v>
      </c>
      <c>
        <v>0</v>
      </c>
      <c>
        <v>0</v>
      </c>
    </row>
    <row>
      <c>
        <is>
          <t>1623865</t>
        </is>
      </c>
      <c>
        <v>1</v>
      </c>
      <c>
        <is>
          <t>İZMİR</t>
        </is>
      </c>
      <c>
        <v>BORNOVA</v>
      </c>
      <c>
        <is>
          <t>K-84 35-02-K00084_D_56362319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09:02:00</t>
        </is>
      </c>
      <c>
        <is>
          <t>24.12.2020 09:34:53</t>
        </is>
      </c>
      <c>
        <v>0.548055555</v>
      </c>
      <c>
        <v>0</v>
      </c>
      <c>
        <v>228</v>
      </c>
      <c>
        <v>0</v>
      </c>
      <c>
        <v>0</v>
      </c>
      <c>
        <v>0</v>
      </c>
      <c>
        <v>124.956667</v>
      </c>
      <c>
        <v>0</v>
      </c>
      <c>
        <v>0</v>
      </c>
    </row>
    <row>
      <c>
        <is>
          <t>1608543</t>
        </is>
      </c>
      <c>
        <v>1</v>
      </c>
      <c>
        <is>
          <t>İZMİR</t>
        </is>
      </c>
      <c>
        <v>BORNOVA</v>
      </c>
      <c>
        <is>
          <t>K-3220 35-02-K03220_K-332-K02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18:14:34</t>
        </is>
      </c>
      <c>
        <is>
          <t>13.12.2020 19:10:20</t>
        </is>
      </c>
      <c>
        <v>0.929444444</v>
      </c>
      <c>
        <v>1</v>
      </c>
      <c>
        <v>780</v>
      </c>
      <c>
        <v>0</v>
      </c>
      <c>
        <v>0</v>
      </c>
      <c>
        <v>0.929444</v>
      </c>
      <c>
        <v>724.966666</v>
      </c>
      <c>
        <v>0</v>
      </c>
      <c>
        <v>0</v>
      </c>
    </row>
    <row>
      <c>
        <is>
          <t>1603408</t>
        </is>
      </c>
      <c>
        <v>1</v>
      </c>
      <c>
        <is>
          <t>İZMİR</t>
        </is>
      </c>
      <c>
        <v>BORNOVA</v>
      </c>
      <c>
        <is>
          <t>M-1212 35-02-M01212_99666491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07:19:02</t>
        </is>
      </c>
      <c>
        <is>
          <t>08.12.2020 10:07:37</t>
        </is>
      </c>
      <c>
        <v>2.809722222</v>
      </c>
      <c>
        <v>0</v>
      </c>
      <c>
        <v>4</v>
      </c>
      <c>
        <v>0</v>
      </c>
      <c>
        <v>0</v>
      </c>
      <c>
        <v>0</v>
      </c>
      <c>
        <v>11.238889</v>
      </c>
      <c>
        <v>0</v>
      </c>
      <c>
        <v>0</v>
      </c>
    </row>
    <row>
      <c>
        <is>
          <t>1606612</t>
        </is>
      </c>
      <c>
        <v>1</v>
      </c>
      <c>
        <is>
          <t>İZMİR</t>
        </is>
      </c>
      <c>
        <v>BORNOVA</v>
      </c>
      <c>
        <is>
          <t>ANADOLU İM 35-02-A00001_SANAYİ-K34 K34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04:41:28</t>
        </is>
      </c>
      <c>
        <is>
          <t>12.12.2020 04:54:58</t>
        </is>
      </c>
      <c>
        <v>0.225</v>
      </c>
      <c>
        <v>27</v>
      </c>
      <c>
        <v>1465</v>
      </c>
      <c>
        <v>0</v>
      </c>
      <c>
        <v>0</v>
      </c>
      <c>
        <v>6.075</v>
      </c>
      <c>
        <v>329.625</v>
      </c>
      <c>
        <v>0</v>
      </c>
      <c>
        <v>0</v>
      </c>
    </row>
    <row>
      <c>
        <is>
          <t>1606598</t>
        </is>
      </c>
      <c>
        <v>1</v>
      </c>
      <c>
        <is>
          <t>İZMİR</t>
        </is>
      </c>
      <c>
        <v>BORNOVA</v>
      </c>
      <c>
        <is>
          <t>K-388 35-02-K00388_K-612 K05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03:41:42</t>
        </is>
      </c>
      <c>
        <is>
          <t>12.12.2020 04:28:00</t>
        </is>
      </c>
      <c>
        <v>0.771666666</v>
      </c>
      <c>
        <v>4</v>
      </c>
      <c>
        <v>1138</v>
      </c>
      <c>
        <v>0</v>
      </c>
      <c>
        <v>0</v>
      </c>
      <c>
        <v>3.086667</v>
      </c>
      <c>
        <v>878.156666</v>
      </c>
      <c>
        <v>0</v>
      </c>
      <c>
        <v>0</v>
      </c>
    </row>
    <row>
      <c>
        <is>
          <t>1606619</t>
        </is>
      </c>
      <c>
        <v>1</v>
      </c>
      <c>
        <is>
          <t>İZMİR</t>
        </is>
      </c>
      <c>
        <v>BORNOVA</v>
      </c>
      <c>
        <is>
          <t>ANADOLU İM 35-02-A00001_SANAYİ K34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04:58:00</t>
        </is>
      </c>
      <c>
        <is>
          <t>12.12.2020 06:06:49</t>
        </is>
      </c>
      <c>
        <v>1.146944444</v>
      </c>
      <c>
        <v>27</v>
      </c>
      <c>
        <v>1465</v>
      </c>
      <c>
        <v>0</v>
      </c>
      <c>
        <v>0</v>
      </c>
      <c>
        <v>30.9675</v>
      </c>
      <c>
        <v>1680.27361</v>
      </c>
      <c>
        <v>0</v>
      </c>
      <c>
        <v>0</v>
      </c>
    </row>
    <row>
      <c>
        <is>
          <t>1627404</t>
        </is>
      </c>
      <c>
        <v>1</v>
      </c>
      <c>
        <is>
          <t>İZMİR</t>
        </is>
      </c>
      <c>
        <v>BORNOVA</v>
      </c>
      <c>
        <is>
          <t>BORNOVA TM 35-02-A00005_BOĞAZİÇİ-1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15:29:14</t>
        </is>
      </c>
      <c>
        <is>
          <t>31.12.2020 15:58:00</t>
        </is>
      </c>
      <c>
        <v>0.479444444</v>
      </c>
      <c>
        <v>2</v>
      </c>
      <c>
        <v>0</v>
      </c>
      <c>
        <v>0</v>
      </c>
      <c>
        <v>0</v>
      </c>
      <c>
        <v>0.958889</v>
      </c>
      <c>
        <v>0</v>
      </c>
      <c>
        <v>0</v>
      </c>
      <c>
        <v>0</v>
      </c>
    </row>
    <row>
      <c>
        <is>
          <t>1623159</t>
        </is>
      </c>
      <c>
        <v>1</v>
      </c>
      <c>
        <is>
          <t>İZMİR</t>
        </is>
      </c>
      <c>
        <v>BORNOVA</v>
      </c>
      <c>
        <is>
          <t>BORNOVA TM 35-02-A00005_ANADOLU M45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14:53:26</t>
        </is>
      </c>
      <c>
        <is>
          <t>22.12.2020 15:57:42</t>
        </is>
      </c>
      <c>
        <v>1.071111111</v>
      </c>
      <c>
        <v>9</v>
      </c>
      <c>
        <v>3108</v>
      </c>
      <c>
        <v>0</v>
      </c>
      <c>
        <v>0</v>
      </c>
      <c>
        <v>9.64</v>
      </c>
      <c>
        <v>3329.013333</v>
      </c>
      <c>
        <v>0</v>
      </c>
      <c>
        <v>0</v>
      </c>
    </row>
    <row>
      <c>
        <is>
          <t>1623194</t>
        </is>
      </c>
      <c>
        <v>1</v>
      </c>
      <c>
        <is>
          <t>İZMİR</t>
        </is>
      </c>
      <c>
        <v>BORNOVA</v>
      </c>
      <c>
        <is>
          <t>M-1709 35-02-M01709_M-1438-M03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15:56:21</t>
        </is>
      </c>
      <c>
        <is>
          <t>22.12.2020 17:11:02</t>
        </is>
      </c>
      <c>
        <v>1.244722222</v>
      </c>
      <c>
        <v>84</v>
      </c>
      <c>
        <v>9292</v>
      </c>
      <c>
        <v>0</v>
      </c>
      <c>
        <v>0</v>
      </c>
      <c>
        <v>104.556667</v>
      </c>
      <c>
        <v>11565.958887</v>
      </c>
      <c>
        <v>0</v>
      </c>
      <c>
        <v>0</v>
      </c>
    </row>
    <row>
      <c>
        <is>
          <t>1621965</t>
        </is>
      </c>
      <c>
        <v>1</v>
      </c>
      <c>
        <is>
          <t>İZMİR</t>
        </is>
      </c>
      <c>
        <v>BORNOVA</v>
      </c>
      <c>
        <is>
          <t>BORNOVA TM 35-02-A00005_MANSUROĞLU K25</t>
        </is>
      </c>
      <c>
        <v>OG Fider Açması</v>
      </c>
      <c>
        <is>
          <t>İletim</t>
        </is>
      </c>
      <c>
        <v>Uzun</v>
      </c>
      <c>
        <v>Şebeke işletmecisi</v>
      </c>
      <c>
        <v>Bildirimsiz</v>
      </c>
      <c>
        <is>
          <t>20.12.2020 03:40:00</t>
        </is>
      </c>
      <c>
        <is>
          <t>20.12.2020 04:57:41</t>
        </is>
      </c>
      <c>
        <v>1.294722222</v>
      </c>
      <c>
        <v>3</v>
      </c>
      <c>
        <v>4</v>
      </c>
      <c>
        <v>0</v>
      </c>
      <c>
        <v>0</v>
      </c>
      <c>
        <v>3.884167</v>
      </c>
      <c>
        <v>5.178889</v>
      </c>
      <c>
        <v>0</v>
      </c>
      <c>
        <v>0</v>
      </c>
    </row>
    <row>
      <c>
        <is>
          <t>1623223</t>
        </is>
      </c>
      <c>
        <v>1</v>
      </c>
      <c>
        <is>
          <t>İZMİR</t>
        </is>
      </c>
      <c>
        <v>BORNOVA</v>
      </c>
      <c>
        <is>
          <t>ANADOLU İM 35-02-A00001_TR-2-K17 K17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16:26:59</t>
        </is>
      </c>
      <c>
        <is>
          <t>22.12.2020 16:32:53</t>
        </is>
      </c>
      <c>
        <v>0.098333333</v>
      </c>
      <c>
        <v>58</v>
      </c>
      <c>
        <v>1616</v>
      </c>
      <c>
        <v>0</v>
      </c>
      <c>
        <v>0</v>
      </c>
      <c>
        <v>5.703333</v>
      </c>
      <c>
        <v>158.906666</v>
      </c>
      <c>
        <v>0</v>
      </c>
      <c>
        <v>0</v>
      </c>
    </row>
    <row>
      <c>
        <is>
          <t>1626191</t>
        </is>
      </c>
      <c>
        <v>1</v>
      </c>
      <c>
        <is>
          <t>İZMİR</t>
        </is>
      </c>
      <c>
        <v>BORNOVA</v>
      </c>
      <c>
        <is>
          <t>BORNOVA TM 35-02-A00005_TR-C K04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29.12.2020 02:59:03</t>
        </is>
      </c>
      <c>
        <is>
          <t>29.12.2020 03:13:00</t>
        </is>
      </c>
      <c>
        <v>0.2325</v>
      </c>
      <c>
        <v>62</v>
      </c>
      <c>
        <v>18473</v>
      </c>
      <c>
        <v>0</v>
      </c>
      <c>
        <v>0</v>
      </c>
      <c>
        <v>14.415</v>
      </c>
      <c>
        <v>4294.9725</v>
      </c>
      <c>
        <v>0</v>
      </c>
      <c>
        <v>0</v>
      </c>
    </row>
    <row>
      <c>
        <is>
          <t>1623140</t>
        </is>
      </c>
      <c>
        <v>1</v>
      </c>
      <c>
        <is>
          <t>İZMİR</t>
        </is>
      </c>
      <c>
        <v>BORNOVA</v>
      </c>
      <c>
        <is>
          <t>BORNOVA TM 35-02-A00005_TR-B M47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22.12.2020 14:16:03</t>
        </is>
      </c>
      <c>
        <is>
          <t>22.12.2020 14:30:00</t>
        </is>
      </c>
      <c>
        <v>0.2325</v>
      </c>
      <c>
        <v>330</v>
      </c>
      <c>
        <v>75168</v>
      </c>
      <c>
        <v>0</v>
      </c>
      <c>
        <v>1</v>
      </c>
      <c>
        <v>76.725</v>
      </c>
      <c>
        <v>17476.56</v>
      </c>
      <c>
        <v>0</v>
      </c>
      <c>
        <v>0.2325</v>
      </c>
    </row>
    <row>
      <c>
        <is>
          <t>1606568</t>
        </is>
      </c>
      <c>
        <v>1</v>
      </c>
      <c>
        <is>
          <t>İZMİR</t>
        </is>
      </c>
      <c>
        <v>BORNOVA</v>
      </c>
      <c>
        <is>
          <t>ANADOLU İM 35-02-A00001_SANAYİ-K34 K34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02:05:16</t>
        </is>
      </c>
      <c>
        <is>
          <t>12.12.2020 03:04:44</t>
        </is>
      </c>
      <c>
        <v>0.991111111</v>
      </c>
      <c>
        <v>27</v>
      </c>
      <c>
        <v>1465</v>
      </c>
      <c>
        <v>0</v>
      </c>
      <c>
        <v>0</v>
      </c>
      <c>
        <v>26.76</v>
      </c>
      <c>
        <v>1451.977778</v>
      </c>
      <c>
        <v>0</v>
      </c>
      <c>
        <v>0</v>
      </c>
    </row>
    <row>
      <c>
        <is>
          <t>1606688</t>
        </is>
      </c>
      <c>
        <v>1</v>
      </c>
      <c>
        <is>
          <t>İZMİR</t>
        </is>
      </c>
      <c>
        <v>BORNOVA</v>
      </c>
      <c>
        <is>
          <t>ANADOLU İM 35-02-A00001_SANAYİ-K34 K34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08:45:03</t>
        </is>
      </c>
      <c>
        <is>
          <t>12.12.2020 09:04:58</t>
        </is>
      </c>
      <c>
        <v>0.331944444</v>
      </c>
      <c>
        <v>4</v>
      </c>
      <c>
        <v>117</v>
      </c>
      <c>
        <v>0</v>
      </c>
      <c>
        <v>0</v>
      </c>
      <c>
        <v>1.327778</v>
      </c>
      <c>
        <v>38.8375</v>
      </c>
      <c>
        <v>0</v>
      </c>
      <c>
        <v>0</v>
      </c>
    </row>
    <row>
      <c>
        <is>
          <t>1623152</t>
        </is>
      </c>
      <c>
        <v>1</v>
      </c>
      <c>
        <is>
          <t>İZMİR</t>
        </is>
      </c>
      <c>
        <v>BORNOVA</v>
      </c>
      <c>
        <is>
          <t>BORNOVA TM 35-02-A00005_TR-B M47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22.12.2020 14:29:40</t>
        </is>
      </c>
      <c>
        <is>
          <t>22.12.2020 14:54:00</t>
        </is>
      </c>
      <c>
        <v>0.405555555</v>
      </c>
      <c>
        <v>330</v>
      </c>
      <c>
        <v>75168</v>
      </c>
      <c>
        <v>0</v>
      </c>
      <c>
        <v>1</v>
      </c>
      <c>
        <v>133.833333</v>
      </c>
      <c>
        <v>30484.799958</v>
      </c>
      <c>
        <v>0</v>
      </c>
      <c>
        <v>0.405556</v>
      </c>
    </row>
    <row>
      <c>
        <is>
          <t>1621968</t>
        </is>
      </c>
      <c>
        <v>1</v>
      </c>
      <c>
        <is>
          <t>İZMİR</t>
        </is>
      </c>
      <c>
        <v>BORNOVA</v>
      </c>
      <c>
        <is>
          <t>BORNOVA TM 35-02-A00005_YUNUS M44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20.12.2020 06:18:56</t>
        </is>
      </c>
      <c>
        <is>
          <t>20.12.2020 06:19:43</t>
        </is>
      </c>
      <c>
        <v>0.012969444</v>
      </c>
      <c>
        <v>0</v>
      </c>
      <c>
        <v>1250</v>
      </c>
      <c>
        <v>0</v>
      </c>
      <c>
        <v>0</v>
      </c>
      <c>
        <v>0</v>
      </c>
      <c>
        <v>16.211805</v>
      </c>
      <c>
        <v>0</v>
      </c>
      <c>
        <v>0</v>
      </c>
    </row>
    <row>
      <c>
        <is>
          <t>1623831</t>
        </is>
      </c>
      <c>
        <v>1</v>
      </c>
      <c>
        <is>
          <t>İZMİR</t>
        </is>
      </c>
      <c>
        <v>BORNOVA</v>
      </c>
      <c>
        <is>
          <t>ANADOLU İM 35-02-A00001_SANAYİ-K34 K34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05:43:03</t>
        </is>
      </c>
      <c>
        <is>
          <t>24.12.2020 05:54:29</t>
        </is>
      </c>
      <c>
        <v>0.190555555</v>
      </c>
      <c>
        <v>27</v>
      </c>
      <c>
        <v>1465</v>
      </c>
      <c>
        <v>0</v>
      </c>
      <c>
        <v>0</v>
      </c>
      <c>
        <v>5.145</v>
      </c>
      <c>
        <v>279.163888</v>
      </c>
      <c>
        <v>0</v>
      </c>
      <c>
        <v>0</v>
      </c>
    </row>
    <row>
      <c>
        <is>
          <t>1624870</t>
        </is>
      </c>
      <c>
        <v>1</v>
      </c>
      <c>
        <is>
          <t>İZMİR</t>
        </is>
      </c>
      <c>
        <v>BORNOVA</v>
      </c>
      <c>
        <is>
          <t>BORNOVA TM 35-02-A00005_ÖZKANLAR K18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26.12.2020 00:32:06</t>
        </is>
      </c>
      <c>
        <is>
          <t>26.12.2020 00:34:04</t>
        </is>
      </c>
      <c>
        <v>0.032777777</v>
      </c>
      <c>
        <v>5</v>
      </c>
      <c>
        <v>146</v>
      </c>
      <c>
        <v>0</v>
      </c>
      <c>
        <v>0</v>
      </c>
      <c>
        <v>0.163889</v>
      </c>
      <c>
        <v>4.785555</v>
      </c>
      <c>
        <v>0</v>
      </c>
      <c>
        <v>0</v>
      </c>
    </row>
    <row>
      <c>
        <is>
          <t>1622356</t>
        </is>
      </c>
      <c>
        <v>1</v>
      </c>
      <c>
        <is>
          <t>İZMİR</t>
        </is>
      </c>
      <c>
        <v>BORNOVA</v>
      </c>
      <c>
        <is>
          <t>BORNOVA TM 35-02-A00005_YUNUS M44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21.12.2020 03:04:05</t>
        </is>
      </c>
      <c>
        <is>
          <t>21.12.2020 03:09:23</t>
        </is>
      </c>
      <c>
        <v>0.088175833</v>
      </c>
      <c>
        <v>0</v>
      </c>
      <c>
        <v>1250</v>
      </c>
      <c>
        <v>0</v>
      </c>
      <c>
        <v>0</v>
      </c>
      <c>
        <v>0</v>
      </c>
      <c>
        <v>110.219791</v>
      </c>
      <c>
        <v>0</v>
      </c>
      <c>
        <v>0</v>
      </c>
    </row>
    <row>
      <c>
        <is>
          <t>1606651</t>
        </is>
      </c>
      <c>
        <v>1</v>
      </c>
      <c>
        <is>
          <t>İZMİR</t>
        </is>
      </c>
      <c>
        <v>BORNOVA</v>
      </c>
      <c>
        <is>
          <t>K-4617 35-02-K04617_K-2401G-K02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07:25:00</t>
        </is>
      </c>
      <c>
        <is>
          <t>12.12.2020 09:09:16</t>
        </is>
      </c>
      <c>
        <v>1.737777777</v>
      </c>
      <c>
        <v>23</v>
      </c>
      <c>
        <v>1348</v>
      </c>
      <c>
        <v>0</v>
      </c>
      <c>
        <v>0</v>
      </c>
      <c>
        <v>39.968889</v>
      </c>
      <c>
        <v>2342.524443</v>
      </c>
      <c>
        <v>0</v>
      </c>
      <c>
        <v>0</v>
      </c>
    </row>
    <row>
      <c>
        <is>
          <t>1598933</t>
        </is>
      </c>
      <c>
        <v>1</v>
      </c>
      <c>
        <is>
          <t>İZMİR</t>
        </is>
      </c>
      <c>
        <v>BORNOVA</v>
      </c>
      <c>
        <is>
          <t>K-150 35-02-K00150_TRAFO-2-K02 K02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08:43:50</t>
        </is>
      </c>
      <c>
        <is>
          <t>01.12.2020 09:57:40</t>
        </is>
      </c>
      <c>
        <v>1.230555555</v>
      </c>
      <c>
        <v>2</v>
      </c>
      <c>
        <v>0</v>
      </c>
      <c>
        <v>0</v>
      </c>
      <c>
        <v>0</v>
      </c>
      <c>
        <v>2.461111</v>
      </c>
      <c>
        <v>0</v>
      </c>
      <c>
        <v>0</v>
      </c>
      <c>
        <v>0</v>
      </c>
    </row>
    <row>
      <c>
        <is>
          <t>1606306</t>
        </is>
      </c>
      <c>
        <v>1</v>
      </c>
      <c>
        <is>
          <t>İZMİR</t>
        </is>
      </c>
      <c>
        <v>BORNOVA</v>
      </c>
      <c>
        <is>
          <t>K-128 35-02-K00128_35-02-K00128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16:36:17</t>
        </is>
      </c>
      <c>
        <is>
          <t>11.12.2020 17:06:00</t>
        </is>
      </c>
      <c>
        <v>0.495277777</v>
      </c>
      <c>
        <v>1</v>
      </c>
      <c>
        <v>70</v>
      </c>
      <c>
        <v>0</v>
      </c>
      <c>
        <v>0</v>
      </c>
      <c>
        <v>0.495278</v>
      </c>
      <c>
        <v>34.669444</v>
      </c>
      <c>
        <v>0</v>
      </c>
      <c>
        <v>0</v>
      </c>
    </row>
    <row>
      <c>
        <is>
          <t>1622074</t>
        </is>
      </c>
      <c>
        <v>1</v>
      </c>
      <c>
        <is>
          <t>İZMİR</t>
        </is>
      </c>
      <c>
        <v>BORNOVA</v>
      </c>
      <c>
        <is>
          <t>K-128 35-02-K00128_910045165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12:15:38</t>
        </is>
      </c>
      <c>
        <is>
          <t>20.12.2020 15:52:35</t>
        </is>
      </c>
      <c>
        <v>3.615833333</v>
      </c>
      <c>
        <v>0</v>
      </c>
      <c>
        <v>1</v>
      </c>
      <c>
        <v>0</v>
      </c>
      <c>
        <v>0</v>
      </c>
      <c>
        <v>0</v>
      </c>
      <c>
        <v>3.615833</v>
      </c>
      <c>
        <v>0</v>
      </c>
      <c>
        <v>0</v>
      </c>
    </row>
    <row>
      <c>
        <is>
          <t>1611402</t>
        </is>
      </c>
      <c>
        <v>1</v>
      </c>
      <c>
        <is>
          <t>İZMİR</t>
        </is>
      </c>
      <c>
        <v>BORNOVA</v>
      </c>
      <c>
        <is>
          <t>K-697 35-02-K00697_910054138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18:02:48</t>
        </is>
      </c>
      <c>
        <is>
          <t>18.12.2020 19:54:09</t>
        </is>
      </c>
      <c>
        <v>1.855833333</v>
      </c>
      <c>
        <v>0</v>
      </c>
      <c>
        <v>5</v>
      </c>
      <c>
        <v>0</v>
      </c>
      <c>
        <v>0</v>
      </c>
      <c>
        <v>0</v>
      </c>
      <c>
        <v>9.279167</v>
      </c>
      <c>
        <v>0</v>
      </c>
      <c>
        <v>0</v>
      </c>
    </row>
    <row>
      <c>
        <is>
          <t>1622976</t>
        </is>
      </c>
      <c>
        <v>1</v>
      </c>
      <c>
        <is>
          <t>İZMİR</t>
        </is>
      </c>
      <c>
        <v>BORNOVA</v>
      </c>
      <c>
        <is>
          <t>M-1116 35-02-M01116_913568935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10:27:00</t>
        </is>
      </c>
      <c>
        <is>
          <t>22.12.2020 21:48:49</t>
        </is>
      </c>
      <c>
        <v>11.363611111</v>
      </c>
      <c>
        <v>0</v>
      </c>
      <c>
        <v>2</v>
      </c>
      <c>
        <v>0</v>
      </c>
      <c>
        <v>0</v>
      </c>
      <c>
        <v>0</v>
      </c>
      <c>
        <v>22.727222</v>
      </c>
      <c>
        <v>0</v>
      </c>
      <c>
        <v>0</v>
      </c>
    </row>
    <row>
      <c>
        <is>
          <t>1622657</t>
        </is>
      </c>
      <c>
        <v>1</v>
      </c>
      <c>
        <is>
          <t>İZMİR</t>
        </is>
      </c>
      <c>
        <v>BORNOVA</v>
      </c>
      <c>
        <is>
          <t>M-1116 35-02-M01116_910009998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14:47:00</t>
        </is>
      </c>
      <c>
        <is>
          <t>21.12.2020 17:47:10</t>
        </is>
      </c>
      <c>
        <v>3.002777777</v>
      </c>
      <c>
        <v>0</v>
      </c>
      <c>
        <v>1</v>
      </c>
      <c>
        <v>0</v>
      </c>
      <c>
        <v>0</v>
      </c>
      <c>
        <v>0</v>
      </c>
      <c>
        <v>3.002778</v>
      </c>
      <c>
        <v>0</v>
      </c>
      <c>
        <v>0</v>
      </c>
    </row>
    <row>
      <c>
        <is>
          <t>1603623</t>
        </is>
      </c>
      <c>
        <v>1</v>
      </c>
      <c>
        <is>
          <t>İZMİR</t>
        </is>
      </c>
      <c>
        <v>BAYRAKLI</v>
      </c>
      <c>
        <is>
          <t>K-3118 35-02-K03118_910126419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09:56:08</t>
        </is>
      </c>
      <c>
        <is>
          <t>08.12.2020 11:53:37</t>
        </is>
      </c>
      <c>
        <v>1.958055555</v>
      </c>
      <c>
        <v>0</v>
      </c>
      <c>
        <v>38</v>
      </c>
      <c>
        <v>0</v>
      </c>
      <c>
        <v>0</v>
      </c>
      <c>
        <v>0</v>
      </c>
      <c>
        <v>74.406111</v>
      </c>
      <c>
        <v>0</v>
      </c>
      <c>
        <v>0</v>
      </c>
    </row>
    <row>
      <c>
        <is>
          <t>1603701</t>
        </is>
      </c>
      <c>
        <v>1</v>
      </c>
      <c>
        <is>
          <t>İZMİR</t>
        </is>
      </c>
      <c>
        <v>BAYRAKLI</v>
      </c>
      <c>
        <is>
          <t>K-3118 35-02-K03118_910126419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12:21:50</t>
        </is>
      </c>
      <c>
        <is>
          <t>08.12.2020 19:16:18</t>
        </is>
      </c>
      <c>
        <v>6.907777777</v>
      </c>
      <c>
        <v>0</v>
      </c>
      <c>
        <v>38</v>
      </c>
      <c>
        <v>0</v>
      </c>
      <c>
        <v>0</v>
      </c>
      <c>
        <v>0</v>
      </c>
      <c>
        <v>262.495556</v>
      </c>
      <c>
        <v>0</v>
      </c>
      <c>
        <v>0</v>
      </c>
    </row>
    <row>
      <c>
        <is>
          <t>1604210</t>
        </is>
      </c>
      <c>
        <v>1</v>
      </c>
      <c>
        <is>
          <t>İZMİR</t>
        </is>
      </c>
      <c>
        <v>BAYRAKLI</v>
      </c>
      <c>
        <is>
          <t>K-3118 35-02-K03118_910241251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09:39:00</t>
        </is>
      </c>
      <c>
        <is>
          <t>09.12.2020 14:58:38</t>
        </is>
      </c>
      <c>
        <v>5.327222222</v>
      </c>
      <c>
        <v>0</v>
      </c>
      <c>
        <v>40</v>
      </c>
      <c>
        <v>0</v>
      </c>
      <c>
        <v>0</v>
      </c>
      <c>
        <v>0</v>
      </c>
      <c>
        <v>213.088889</v>
      </c>
      <c>
        <v>0</v>
      </c>
      <c>
        <v>0</v>
      </c>
    </row>
    <row>
      <c>
        <is>
          <t>1608294</t>
        </is>
      </c>
      <c>
        <v>1</v>
      </c>
      <c>
        <is>
          <t>İZMİR</t>
        </is>
      </c>
      <c>
        <v>BAYRAKLI</v>
      </c>
      <c>
        <is>
          <t>K-3769 35-04-K03769_912413830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13:56:26</t>
        </is>
      </c>
      <c>
        <is>
          <t>13.12.2020 15:04:12</t>
        </is>
      </c>
      <c>
        <v>1.129444444</v>
      </c>
      <c>
        <v>0</v>
      </c>
      <c>
        <v>1</v>
      </c>
      <c>
        <v>0</v>
      </c>
      <c>
        <v>0</v>
      </c>
      <c>
        <v>0</v>
      </c>
      <c>
        <v>1.129444</v>
      </c>
      <c>
        <v>0</v>
      </c>
      <c>
        <v>0</v>
      </c>
    </row>
    <row>
      <c>
        <is>
          <t>1599475</t>
        </is>
      </c>
      <c>
        <v>1</v>
      </c>
      <c>
        <is>
          <t>İZMİR</t>
        </is>
      </c>
      <c>
        <v>BAYRAKLI</v>
      </c>
      <c>
        <is>
          <t>K-1626 35-02-K01626_99831046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08:46:00</t>
        </is>
      </c>
      <c>
        <is>
          <t>02.12.2020 19:35:51</t>
        </is>
      </c>
      <c>
        <v>10.830833333</v>
      </c>
      <c>
        <v>0</v>
      </c>
      <c>
        <v>9</v>
      </c>
      <c>
        <v>0</v>
      </c>
      <c>
        <v>0</v>
      </c>
      <c>
        <v>0</v>
      </c>
      <c>
        <v>97.4775</v>
      </c>
      <c>
        <v>0</v>
      </c>
      <c>
        <v>0</v>
      </c>
    </row>
    <row>
      <c>
        <is>
          <t>1599163</t>
        </is>
      </c>
      <c>
        <v>1</v>
      </c>
      <c>
        <is>
          <t>İZMİR</t>
        </is>
      </c>
      <c>
        <v>BAYRAKLI</v>
      </c>
      <c>
        <is>
          <t>K-1192 35-02-K01192_910057602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17:49:33</t>
        </is>
      </c>
      <c>
        <is>
          <t>01.12.2020 18:39:17</t>
        </is>
      </c>
      <c>
        <v>0.828888888</v>
      </c>
      <c>
        <v>0</v>
      </c>
      <c>
        <v>35</v>
      </c>
      <c>
        <v>0</v>
      </c>
      <c>
        <v>0</v>
      </c>
      <c>
        <v>0</v>
      </c>
      <c>
        <v>29.011111</v>
      </c>
      <c>
        <v>0</v>
      </c>
      <c>
        <v>0</v>
      </c>
    </row>
    <row>
      <c>
        <is>
          <t>1622774</t>
        </is>
      </c>
      <c>
        <v>1</v>
      </c>
      <c>
        <is>
          <t>İZMİR</t>
        </is>
      </c>
      <c>
        <v>BUCA</v>
      </c>
      <c>
        <is>
          <t>M-2200 BELENBAŞI TR-2 35-03-M02200_954914770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18:24:00</t>
        </is>
      </c>
      <c>
        <is>
          <t>21.12.2020 20:42:24</t>
        </is>
      </c>
      <c>
        <v>2.306666666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6.92</v>
      </c>
    </row>
    <row>
      <c>
        <is>
          <t>1609248</t>
        </is>
      </c>
      <c>
        <v>1</v>
      </c>
      <c>
        <is>
          <t>İZMİR</t>
        </is>
      </c>
      <c>
        <v>BUCA</v>
      </c>
      <c>
        <is>
          <t>M-2200 BELENBAŞI TR-2 35-03-M02200_910193156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13:15:00</t>
        </is>
      </c>
      <c>
        <is>
          <t>14.12.2020 19:09:13</t>
        </is>
      </c>
      <c>
        <v>5.903611111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5.903611</v>
      </c>
    </row>
    <row>
      <c>
        <is>
          <t>1599212</t>
        </is>
      </c>
      <c>
        <v>1</v>
      </c>
      <c>
        <is>
          <t>İZMİR</t>
        </is>
      </c>
      <c>
        <v>BORNOVA</v>
      </c>
      <c>
        <is>
          <t>K-3100 35-02-K03100_910040137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13:30:56</t>
        </is>
      </c>
      <c>
        <is>
          <t>01.12.2020 14:53:59</t>
        </is>
      </c>
      <c>
        <v>1.384166666</v>
      </c>
      <c>
        <v>0</v>
      </c>
      <c>
        <v>2</v>
      </c>
      <c>
        <v>0</v>
      </c>
      <c>
        <v>0</v>
      </c>
      <c>
        <v>0</v>
      </c>
      <c>
        <v>2.768333</v>
      </c>
      <c>
        <v>0</v>
      </c>
      <c>
        <v>0</v>
      </c>
    </row>
    <row>
      <c>
        <is>
          <t>1603864</t>
        </is>
      </c>
      <c>
        <v>1</v>
      </c>
      <c>
        <is>
          <t>İZMİR</t>
        </is>
      </c>
      <c>
        <v>BORNOVA</v>
      </c>
      <c>
        <is>
          <t>M-2373 35-02-M02373_99626415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15:27:14</t>
        </is>
      </c>
      <c>
        <is>
          <t>08.12.2020 17:16:10</t>
        </is>
      </c>
      <c>
        <v>1.815555555</v>
      </c>
      <c>
        <v>0</v>
      </c>
      <c>
        <v>1</v>
      </c>
      <c>
        <v>0</v>
      </c>
      <c>
        <v>0</v>
      </c>
      <c>
        <v>0</v>
      </c>
      <c>
        <v>1.815556</v>
      </c>
      <c>
        <v>0</v>
      </c>
      <c>
        <v>0</v>
      </c>
    </row>
    <row>
      <c>
        <is>
          <t>1610992</t>
        </is>
      </c>
      <c>
        <v>1</v>
      </c>
      <c>
        <is>
          <t>İZMİR</t>
        </is>
      </c>
      <c>
        <v>BORNOVA</v>
      </c>
      <c>
        <is>
          <t>K-2584 35-02-K02584_913015841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10:09:44</t>
        </is>
      </c>
      <c>
        <is>
          <t>18.12.2020 13:54:04</t>
        </is>
      </c>
      <c>
        <v>3.738888888</v>
      </c>
      <c>
        <v>0</v>
      </c>
      <c>
        <v>36</v>
      </c>
      <c>
        <v>0</v>
      </c>
      <c>
        <v>0</v>
      </c>
      <c>
        <v>0</v>
      </c>
      <c>
        <v>134.6</v>
      </c>
      <c>
        <v>0</v>
      </c>
      <c>
        <v>0</v>
      </c>
    </row>
    <row>
      <c>
        <is>
          <t>1599016</t>
        </is>
      </c>
      <c>
        <v>1</v>
      </c>
      <c>
        <is>
          <t>İZMİR</t>
        </is>
      </c>
      <c>
        <v>BORNOVA</v>
      </c>
      <c>
        <is>
          <t>K-3569 35-02-K03569_E_56367019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09:56:00</t>
        </is>
      </c>
      <c>
        <is>
          <t>01.12.2020 11:05:27</t>
        </is>
      </c>
      <c>
        <v>1.1575</v>
      </c>
      <c>
        <v>0</v>
      </c>
      <c>
        <v>78</v>
      </c>
      <c>
        <v>0</v>
      </c>
      <c>
        <v>0</v>
      </c>
      <c>
        <v>0</v>
      </c>
      <c>
        <v>90.285</v>
      </c>
      <c>
        <v>0</v>
      </c>
      <c>
        <v>0</v>
      </c>
    </row>
    <row>
      <c>
        <is>
          <t>1623498</t>
        </is>
      </c>
      <c>
        <v>1</v>
      </c>
      <c>
        <is>
          <t>İZMİR</t>
        </is>
      </c>
      <c>
        <v>BUCA</v>
      </c>
      <c>
        <is>
          <t>K-866 35-03-K00866_K-2315-K02 K02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23.12.2020 10:52:00</t>
        </is>
      </c>
      <c>
        <is>
          <t>23.12.2020 11:27:36</t>
        </is>
      </c>
      <c>
        <v>0.593333333</v>
      </c>
      <c>
        <v>4</v>
      </c>
      <c>
        <v>1087</v>
      </c>
      <c>
        <v>0</v>
      </c>
      <c>
        <v>0</v>
      </c>
      <c>
        <v>2.373333</v>
      </c>
      <c>
        <v>644.953333</v>
      </c>
      <c>
        <v>0</v>
      </c>
      <c>
        <v>0</v>
      </c>
    </row>
    <row>
      <c>
        <is>
          <t>1627308</t>
        </is>
      </c>
      <c>
        <v>1</v>
      </c>
      <c>
        <is>
          <t>İZMİR</t>
        </is>
      </c>
      <c>
        <v>BUCA</v>
      </c>
      <c>
        <is>
          <t>GÜRÇEŞME İM 35-03-A00001_AKADEMİ K05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31.12.2020 12:33:57</t>
        </is>
      </c>
      <c>
        <is>
          <t>31.12.2020 12:36:29</t>
        </is>
      </c>
      <c>
        <v>0.042147222</v>
      </c>
      <c>
        <v>1</v>
      </c>
      <c>
        <v>0</v>
      </c>
      <c>
        <v>0</v>
      </c>
      <c>
        <v>0</v>
      </c>
      <c>
        <v>0.042147</v>
      </c>
      <c>
        <v>0</v>
      </c>
      <c>
        <v>0</v>
      </c>
      <c>
        <v>0</v>
      </c>
    </row>
    <row>
      <c>
        <is>
          <t>1611217</t>
        </is>
      </c>
      <c>
        <v>1</v>
      </c>
      <c>
        <is>
          <t>İZMİR</t>
        </is>
      </c>
      <c>
        <v>BUCA</v>
      </c>
      <c>
        <is>
          <t>K-866 35-03-K00866_910596651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13:41:21</t>
        </is>
      </c>
      <c>
        <is>
          <t>18.12.2020 17:18:33</t>
        </is>
      </c>
      <c>
        <v>3.62</v>
      </c>
      <c>
        <v>0</v>
      </c>
      <c>
        <v>4</v>
      </c>
      <c>
        <v>0</v>
      </c>
      <c>
        <v>0</v>
      </c>
      <c>
        <v>0</v>
      </c>
      <c>
        <v>14.48</v>
      </c>
      <c>
        <v>0</v>
      </c>
      <c>
        <v>0</v>
      </c>
    </row>
    <row>
      <c>
        <is>
          <t>1623802</t>
        </is>
      </c>
      <c>
        <v>1</v>
      </c>
      <c>
        <is>
          <t>İZMİR</t>
        </is>
      </c>
      <c>
        <v>BUCA</v>
      </c>
      <c>
        <is>
          <t>GÜRÇEŞME İM 35-03-A00001_AFETEVLERİ K12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01:41:00</t>
        </is>
      </c>
      <c>
        <is>
          <t>24.12.2020 01:54:00</t>
        </is>
      </c>
      <c>
        <v>0.216666666</v>
      </c>
      <c>
        <v>9</v>
      </c>
      <c>
        <v>5755</v>
      </c>
      <c>
        <v>0</v>
      </c>
      <c>
        <v>0</v>
      </c>
      <c>
        <v>1.95</v>
      </c>
      <c>
        <v>1246.916663</v>
      </c>
      <c>
        <v>0</v>
      </c>
      <c>
        <v>0</v>
      </c>
    </row>
    <row>
      <c>
        <is>
          <t>1608236</t>
        </is>
      </c>
      <c>
        <v>1</v>
      </c>
      <c>
        <is>
          <t>İZMİR</t>
        </is>
      </c>
      <c>
        <v>BUCA</v>
      </c>
      <c>
        <is>
          <t>K-3830 35-03-K03830_910738645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12:55:00</t>
        </is>
      </c>
      <c>
        <is>
          <t>13.12.2020 14:17:53</t>
        </is>
      </c>
      <c>
        <v>1.381388888</v>
      </c>
      <c>
        <v>0</v>
      </c>
      <c>
        <v>1</v>
      </c>
      <c>
        <v>0</v>
      </c>
      <c>
        <v>0</v>
      </c>
      <c>
        <v>0</v>
      </c>
      <c>
        <v>1.381389</v>
      </c>
      <c>
        <v>0</v>
      </c>
      <c>
        <v>0</v>
      </c>
    </row>
    <row>
      <c>
        <is>
          <t>1606718</t>
        </is>
      </c>
      <c>
        <v>1</v>
      </c>
      <c>
        <is>
          <t>İZMİR</t>
        </is>
      </c>
      <c>
        <v>BUCA</v>
      </c>
      <c>
        <is>
          <t>GÜRÇEŞME İM 35-03-A00001_ŞİRİNYER-K17 K17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09:39:32</t>
        </is>
      </c>
      <c>
        <is>
          <t>12.12.2020 10:08:25</t>
        </is>
      </c>
      <c>
        <v>0.481388888</v>
      </c>
      <c>
        <v>5</v>
      </c>
      <c>
        <v>1601</v>
      </c>
      <c>
        <v>0</v>
      </c>
      <c>
        <v>0</v>
      </c>
      <c>
        <v>2.406944</v>
      </c>
      <c>
        <v>770.70361</v>
      </c>
      <c>
        <v>0</v>
      </c>
      <c>
        <v>0</v>
      </c>
    </row>
    <row>
      <c>
        <is>
          <t>1623820</t>
        </is>
      </c>
      <c>
        <v>1</v>
      </c>
      <c>
        <is>
          <t>İZMİR</t>
        </is>
      </c>
      <c>
        <v>BUCA</v>
      </c>
      <c>
        <is>
          <t>GÜRÇEŞME İM 35-03-A00001_AFETEVLERİ-K12 K12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03:14:38</t>
        </is>
      </c>
      <c>
        <is>
          <t>24.12.2020 04:14:05</t>
        </is>
      </c>
      <c>
        <v>0.990833333</v>
      </c>
      <c>
        <v>9</v>
      </c>
      <c>
        <v>5755</v>
      </c>
      <c>
        <v>0</v>
      </c>
      <c>
        <v>0</v>
      </c>
      <c>
        <v>8.9175</v>
      </c>
      <c>
        <v>5702.245831</v>
      </c>
      <c>
        <v>0</v>
      </c>
      <c>
        <v>0</v>
      </c>
    </row>
    <row>
      <c>
        <is>
          <t>1607382</t>
        </is>
      </c>
      <c>
        <v>1</v>
      </c>
      <c>
        <is>
          <t>İZMİR</t>
        </is>
      </c>
      <c>
        <v>BUCA</v>
      </c>
      <c>
        <is>
          <t>K-3196 35-03-K03196_910245729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15:03:30</t>
        </is>
      </c>
      <c>
        <is>
          <t>12.12.2020 19:28:53</t>
        </is>
      </c>
      <c>
        <v>4.423055555</v>
      </c>
      <c>
        <v>0</v>
      </c>
      <c>
        <v>2</v>
      </c>
      <c>
        <v>0</v>
      </c>
      <c>
        <v>0</v>
      </c>
      <c>
        <v>0</v>
      </c>
      <c>
        <v>8.846111</v>
      </c>
      <c>
        <v>0</v>
      </c>
      <c>
        <v>0</v>
      </c>
    </row>
    <row>
      <c>
        <is>
          <t>1600509</t>
        </is>
      </c>
      <c>
        <v>1</v>
      </c>
      <c>
        <is>
          <t>İZMİR</t>
        </is>
      </c>
      <c>
        <v>BUCA</v>
      </c>
      <c>
        <is>
          <t>M-1664 GEÇİT 35-03-M01664_M-1664 ÖZEL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19:40:58</t>
        </is>
      </c>
      <c>
        <is>
          <t>03.12.2020 20:25:15</t>
        </is>
      </c>
      <c>
        <v>0.738055555</v>
      </c>
      <c>
        <v>1</v>
      </c>
      <c>
        <v>0</v>
      </c>
      <c>
        <v>0</v>
      </c>
      <c>
        <v>0</v>
      </c>
      <c>
        <v>0.738056</v>
      </c>
      <c>
        <v>0</v>
      </c>
      <c>
        <v>0</v>
      </c>
      <c>
        <v>0</v>
      </c>
    </row>
    <row>
      <c>
        <is>
          <t>1606633</t>
        </is>
      </c>
      <c>
        <v>1</v>
      </c>
      <c>
        <is>
          <t>İZMİR</t>
        </is>
      </c>
      <c>
        <v>BORNOVA</v>
      </c>
      <c>
        <is>
          <t>K-2882 35-02-K02882_B_56379735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05:56:30</t>
        </is>
      </c>
      <c>
        <is>
          <t>12.12.2020 06:53:29</t>
        </is>
      </c>
      <c>
        <v>0.949722222</v>
      </c>
      <c>
        <v>0</v>
      </c>
      <c>
        <v>291</v>
      </c>
      <c>
        <v>0</v>
      </c>
      <c>
        <v>0</v>
      </c>
      <c>
        <v>0</v>
      </c>
      <c>
        <v>276.369167</v>
      </c>
      <c>
        <v>0</v>
      </c>
      <c>
        <v>0</v>
      </c>
    </row>
    <row>
      <c>
        <is>
          <t>1599822</t>
        </is>
      </c>
      <c>
        <v>1</v>
      </c>
      <c>
        <is>
          <t>İZMİR</t>
        </is>
      </c>
      <c>
        <v>BORNOVA</v>
      </c>
      <c>
        <is>
          <t>K-144 35-02-K00144_910052170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15:46:08</t>
        </is>
      </c>
      <c>
        <is>
          <t>02.12.2020 18:06:20</t>
        </is>
      </c>
      <c>
        <v>2.336666666</v>
      </c>
      <c>
        <v>0</v>
      </c>
      <c>
        <v>3</v>
      </c>
      <c>
        <v>0</v>
      </c>
      <c>
        <v>0</v>
      </c>
      <c>
        <v>0</v>
      </c>
      <c>
        <v>7.01</v>
      </c>
      <c>
        <v>0</v>
      </c>
      <c>
        <v>0</v>
      </c>
    </row>
    <row>
      <c>
        <is>
          <t>1622521</t>
        </is>
      </c>
      <c>
        <v>1</v>
      </c>
      <c>
        <is>
          <t>İZMİR</t>
        </is>
      </c>
      <c>
        <v>BORNOVA</v>
      </c>
      <c>
        <is>
          <t>K-201 35-02-K00201_E_56367070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11:27:56</t>
        </is>
      </c>
      <c>
        <is>
          <t>21.12.2020 18:34:58</t>
        </is>
      </c>
      <c>
        <v>7.117222222</v>
      </c>
      <c>
        <v>0</v>
      </c>
      <c>
        <v>123</v>
      </c>
      <c>
        <v>0</v>
      </c>
      <c>
        <v>0</v>
      </c>
      <c>
        <v>0</v>
      </c>
      <c>
        <v>875.418333</v>
      </c>
      <c>
        <v>0</v>
      </c>
      <c>
        <v>0</v>
      </c>
    </row>
    <row>
      <c>
        <is>
          <t>1604177</t>
        </is>
      </c>
      <c>
        <v>1</v>
      </c>
      <c>
        <is>
          <t>İZMİR</t>
        </is>
      </c>
      <c>
        <v>BORNOVA</v>
      </c>
      <c>
        <is>
          <t>M-1635 GEÇİT 35-02-M01635_M-650-M03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09:11:00</t>
        </is>
      </c>
      <c>
        <is>
          <t>09.12.2020 09:59:27</t>
        </is>
      </c>
      <c>
        <v>0.8075</v>
      </c>
      <c>
        <v>0</v>
      </c>
      <c>
        <v>0</v>
      </c>
      <c>
        <v>1</v>
      </c>
      <c>
        <v>0</v>
      </c>
      <c>
        <v>0</v>
      </c>
      <c>
        <v>0</v>
      </c>
      <c>
        <v>0.8075</v>
      </c>
      <c>
        <v>0</v>
      </c>
    </row>
    <row>
      <c>
        <is>
          <t>1608151</t>
        </is>
      </c>
      <c>
        <v>1</v>
      </c>
      <c>
        <is>
          <t>İZMİR</t>
        </is>
      </c>
      <c>
        <v>BORNOVA</v>
      </c>
      <c>
        <is>
          <t>M-465 35-02-M00465_910019545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11:44:16</t>
        </is>
      </c>
      <c>
        <is>
          <t>13.12.2020 14:10:24</t>
        </is>
      </c>
      <c>
        <v>2.435555555</v>
      </c>
      <c>
        <v>0</v>
      </c>
      <c>
        <v>2</v>
      </c>
      <c>
        <v>0</v>
      </c>
      <c>
        <v>0</v>
      </c>
      <c>
        <v>0</v>
      </c>
      <c>
        <v>4.871111</v>
      </c>
      <c>
        <v>0</v>
      </c>
      <c>
        <v>0</v>
      </c>
    </row>
    <row>
      <c>
        <is>
          <t>1623202</t>
        </is>
      </c>
      <c>
        <v>1</v>
      </c>
      <c>
        <is>
          <t>İZMİR</t>
        </is>
      </c>
      <c>
        <v>BORNOVA</v>
      </c>
      <c>
        <is>
          <t>M-275 35-02-M00275_910048695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16:01:12</t>
        </is>
      </c>
      <c>
        <is>
          <t>22.12.2020 16:51:55</t>
        </is>
      </c>
      <c>
        <v>0.845277777</v>
      </c>
      <c>
        <v>0</v>
      </c>
      <c>
        <v>2</v>
      </c>
      <c>
        <v>0</v>
      </c>
      <c>
        <v>0</v>
      </c>
      <c>
        <v>0</v>
      </c>
      <c>
        <v>1.690556</v>
      </c>
      <c>
        <v>0</v>
      </c>
      <c>
        <v>0</v>
      </c>
    </row>
    <row>
      <c>
        <is>
          <t>1627401</t>
        </is>
      </c>
      <c>
        <v>1</v>
      </c>
      <c>
        <is>
          <t>İZMİR</t>
        </is>
      </c>
      <c>
        <v>BORNOVA</v>
      </c>
      <c>
        <is>
          <t>M-2388 35-02-M02388_99638015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14:43:48</t>
        </is>
      </c>
      <c>
        <is>
          <t>31.12.2020 17:31:34</t>
        </is>
      </c>
      <c>
        <v>2.796111111</v>
      </c>
      <c>
        <v>0</v>
      </c>
      <c>
        <v>1</v>
      </c>
      <c>
        <v>0</v>
      </c>
      <c>
        <v>0</v>
      </c>
      <c>
        <v>0</v>
      </c>
      <c>
        <v>2.796111</v>
      </c>
      <c>
        <v>0</v>
      </c>
      <c>
        <v>0</v>
      </c>
    </row>
    <row>
      <c>
        <is>
          <t>1606302</t>
        </is>
      </c>
      <c>
        <v>1</v>
      </c>
      <c>
        <is>
          <t>İZMİR</t>
        </is>
      </c>
      <c>
        <v>BORNOVA</v>
      </c>
      <c>
        <is>
          <t>K-4498 35-02-K04498_910024979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16:29:57</t>
        </is>
      </c>
      <c>
        <is>
          <t>11.12.2020 18:00:35</t>
        </is>
      </c>
      <c>
        <v>1.510555555</v>
      </c>
      <c>
        <v>0</v>
      </c>
      <c>
        <v>4</v>
      </c>
      <c>
        <v>0</v>
      </c>
      <c>
        <v>0</v>
      </c>
      <c>
        <v>0</v>
      </c>
      <c>
        <v>6.042222</v>
      </c>
      <c>
        <v>0</v>
      </c>
      <c>
        <v>0</v>
      </c>
    </row>
    <row>
      <c>
        <is>
          <t>1605295</t>
        </is>
      </c>
      <c>
        <v>1</v>
      </c>
      <c>
        <is>
          <t>İZMİR</t>
        </is>
      </c>
      <c>
        <v>BORNOVA</v>
      </c>
      <c>
        <is>
          <t>K-4555 35-02-K04555_99653714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17:24:39</t>
        </is>
      </c>
      <c>
        <is>
          <t>10.12.2020 22:46:38</t>
        </is>
      </c>
      <c>
        <v>5.366388888</v>
      </c>
      <c>
        <v>0</v>
      </c>
      <c>
        <v>1</v>
      </c>
      <c>
        <v>0</v>
      </c>
      <c>
        <v>0</v>
      </c>
      <c>
        <v>0</v>
      </c>
      <c>
        <v>5.366389</v>
      </c>
      <c>
        <v>0</v>
      </c>
      <c>
        <v>0</v>
      </c>
    </row>
    <row>
      <c>
        <is>
          <t>1609959</t>
        </is>
      </c>
      <c>
        <v>1</v>
      </c>
      <c>
        <is>
          <t>İZMİR</t>
        </is>
      </c>
      <c>
        <v>BORNOVA</v>
      </c>
      <c>
        <is>
          <t>K-259 35-02-K00259_910001571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01:03:41</t>
        </is>
      </c>
      <c>
        <is>
          <t>16.12.2020 02:37:02</t>
        </is>
      </c>
      <c>
        <v>1.555833333</v>
      </c>
      <c>
        <v>0</v>
      </c>
      <c>
        <v>2</v>
      </c>
      <c>
        <v>0</v>
      </c>
      <c>
        <v>0</v>
      </c>
      <c>
        <v>0</v>
      </c>
      <c>
        <v>3.111667</v>
      </c>
      <c>
        <v>0</v>
      </c>
      <c>
        <v>0</v>
      </c>
    </row>
    <row>
      <c>
        <is>
          <t>1604618</t>
        </is>
      </c>
      <c>
        <v>1</v>
      </c>
      <c>
        <is>
          <t>İZMİR</t>
        </is>
      </c>
      <c>
        <v>SELÇUK</v>
      </c>
      <c>
        <is>
          <t>TR-26 35-13-L00026_B_56356972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20:34:45</t>
        </is>
      </c>
      <c>
        <is>
          <t>09.12.2020 21:15:41</t>
        </is>
      </c>
      <c>
        <v>0.682222222</v>
      </c>
      <c>
        <v>0</v>
      </c>
      <c>
        <v>54</v>
      </c>
      <c>
        <v>0</v>
      </c>
      <c>
        <v>0</v>
      </c>
      <c>
        <v>0</v>
      </c>
      <c>
        <v>36.84</v>
      </c>
      <c>
        <v>0</v>
      </c>
      <c>
        <v>0</v>
      </c>
    </row>
    <row>
      <c>
        <is>
          <t>1609331</t>
        </is>
      </c>
      <c>
        <v>1</v>
      </c>
      <c>
        <is>
          <t>İZMİR</t>
        </is>
      </c>
      <c>
        <v>SELÇUK</v>
      </c>
      <c>
        <is>
          <t>DM-1/TR-19 35-13-M00027_946421908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14:01:16</t>
        </is>
      </c>
      <c>
        <is>
          <t>14.12.2020 15:21:18</t>
        </is>
      </c>
      <c>
        <v>1.333888888</v>
      </c>
      <c>
        <v>0</v>
      </c>
      <c>
        <v>3</v>
      </c>
      <c>
        <v>0</v>
      </c>
      <c>
        <v>0</v>
      </c>
      <c>
        <v>0</v>
      </c>
      <c>
        <v>4.001667</v>
      </c>
      <c>
        <v>0</v>
      </c>
      <c>
        <v>0</v>
      </c>
    </row>
    <row>
      <c>
        <is>
          <t>1622528</t>
        </is>
      </c>
      <c>
        <v>1</v>
      </c>
      <c>
        <is>
          <t>İZMİR</t>
        </is>
      </c>
      <c>
        <v>SELÇUK</v>
      </c>
      <c>
        <is>
          <t>DM-1/TR-19 35-13-M00027_946421908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11:35:41</t>
        </is>
      </c>
      <c>
        <is>
          <t>21.12.2020 13:42:02</t>
        </is>
      </c>
      <c>
        <v>2.105833333</v>
      </c>
      <c>
        <v>0</v>
      </c>
      <c>
        <v>3</v>
      </c>
      <c>
        <v>0</v>
      </c>
      <c>
        <v>0</v>
      </c>
      <c>
        <v>0</v>
      </c>
      <c>
        <v>6.3175</v>
      </c>
      <c>
        <v>0</v>
      </c>
      <c>
        <v>0</v>
      </c>
    </row>
    <row>
      <c>
        <is>
          <t>1608416</t>
        </is>
      </c>
      <c>
        <v>1</v>
      </c>
      <c>
        <is>
          <t>İZMİR</t>
        </is>
      </c>
      <c>
        <v>SELÇUK</v>
      </c>
      <c>
        <is>
          <t>TR-27 35-13-L00027_B_56356819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15:56:33</t>
        </is>
      </c>
      <c>
        <is>
          <t>13.12.2020 17:26:54</t>
        </is>
      </c>
      <c>
        <v>1.505833333</v>
      </c>
      <c>
        <v>0</v>
      </c>
      <c>
        <v>179</v>
      </c>
      <c>
        <v>0</v>
      </c>
      <c>
        <v>0</v>
      </c>
      <c>
        <v>0</v>
      </c>
      <c>
        <v>269.544167</v>
      </c>
      <c>
        <v>0</v>
      </c>
      <c>
        <v>0</v>
      </c>
    </row>
    <row>
      <c>
        <is>
          <t>1599443</t>
        </is>
      </c>
      <c>
        <v>1</v>
      </c>
      <c>
        <is>
          <t>İZMİR</t>
        </is>
      </c>
      <c>
        <v>BORNOVA</v>
      </c>
      <c>
        <is>
          <t>M-1850 ÇİÇEKLİ TR-1 35-02-M01850_A_56375572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01:23:19</t>
        </is>
      </c>
      <c>
        <is>
          <t>02.12.2020 05:53:28</t>
        </is>
      </c>
      <c>
        <v>4.5025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126.07</v>
      </c>
    </row>
    <row>
      <c>
        <is>
          <t>1624622</t>
        </is>
      </c>
      <c>
        <v>1</v>
      </c>
      <c>
        <is>
          <t>İZMİR</t>
        </is>
      </c>
      <c>
        <v>BORNOVA</v>
      </c>
      <c>
        <is>
          <t>M-1965 35-02-M01965_A_56362326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13:54:45</t>
        </is>
      </c>
      <c>
        <is>
          <t>25.12.2020 16:14:22</t>
        </is>
      </c>
      <c>
        <v>2.326944444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23.269444</v>
      </c>
    </row>
    <row>
      <c>
        <is>
          <t>1623010</t>
        </is>
      </c>
      <c>
        <v>1</v>
      </c>
      <c>
        <is>
          <t>İZMİR</t>
        </is>
      </c>
      <c>
        <v>BORNOVA</v>
      </c>
      <c>
        <is>
          <t>K-1755 35-02-K01755_912476289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11:08:10</t>
        </is>
      </c>
      <c>
        <is>
          <t>22.12.2020 12:13:59</t>
        </is>
      </c>
      <c>
        <v>1.096944444</v>
      </c>
      <c>
        <v>0</v>
      </c>
      <c>
        <v>3</v>
      </c>
      <c>
        <v>0</v>
      </c>
      <c>
        <v>0</v>
      </c>
      <c>
        <v>0</v>
      </c>
      <c>
        <v>3.290833</v>
      </c>
      <c>
        <v>0</v>
      </c>
      <c>
        <v>0</v>
      </c>
    </row>
    <row>
      <c>
        <is>
          <t>1602441</t>
        </is>
      </c>
      <c>
        <v>1</v>
      </c>
      <c>
        <is>
          <t>İZMİR</t>
        </is>
      </c>
      <c>
        <v>BORNOVA</v>
      </c>
      <c>
        <is>
          <t>K-3760 35-02-K03760_A_56369241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15:22:57</t>
        </is>
      </c>
      <c>
        <is>
          <t>06.12.2020 16:15:29</t>
        </is>
      </c>
      <c>
        <v>0.875555555</v>
      </c>
      <c>
        <v>0</v>
      </c>
      <c>
        <v>133</v>
      </c>
      <c>
        <v>0</v>
      </c>
      <c>
        <v>0</v>
      </c>
      <c>
        <v>0</v>
      </c>
      <c>
        <v>116.448889</v>
      </c>
      <c>
        <v>0</v>
      </c>
      <c>
        <v>0</v>
      </c>
    </row>
    <row>
      <c>
        <is>
          <t>1622291</t>
        </is>
      </c>
      <c>
        <v>1</v>
      </c>
      <c>
        <is>
          <t>İZMİR</t>
        </is>
      </c>
      <c>
        <v>BORNOVA</v>
      </c>
      <c>
        <is>
          <t>K-4631 35-02-K04631_35-02-K04631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19:56:25</t>
        </is>
      </c>
      <c>
        <is>
          <t>20.12.2020 21:04:50</t>
        </is>
      </c>
      <c>
        <v>1.140277777</v>
      </c>
      <c>
        <v>1</v>
      </c>
      <c>
        <v>656</v>
      </c>
      <c>
        <v>0</v>
      </c>
      <c>
        <v>0</v>
      </c>
      <c>
        <v>1.140278</v>
      </c>
      <c>
        <v>748.022222</v>
      </c>
      <c>
        <v>0</v>
      </c>
      <c>
        <v>0</v>
      </c>
    </row>
    <row>
      <c>
        <is>
          <t>1599852</t>
        </is>
      </c>
      <c>
        <v>1</v>
      </c>
      <c>
        <is>
          <t>İZMİR</t>
        </is>
      </c>
      <c>
        <v>BAYRAKLI</v>
      </c>
      <c>
        <is>
          <t>K-4712 35-02-K04712_99300757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16:30:00</t>
        </is>
      </c>
      <c>
        <is>
          <t>03.12.2020 09:28:15</t>
        </is>
      </c>
      <c>
        <v>16.970833333</v>
      </c>
      <c>
        <v>0</v>
      </c>
      <c>
        <v>3</v>
      </c>
      <c>
        <v>0</v>
      </c>
      <c>
        <v>0</v>
      </c>
      <c>
        <v>0</v>
      </c>
      <c>
        <v>50.9125</v>
      </c>
      <c>
        <v>0</v>
      </c>
      <c>
        <v>0</v>
      </c>
    </row>
    <row>
      <c>
        <is>
          <t>1625045</t>
        </is>
      </c>
      <c>
        <v>1</v>
      </c>
      <c>
        <is>
          <t>MANİSA</t>
        </is>
      </c>
      <c>
        <v>SALİHLİ</v>
      </c>
      <c>
        <is>
          <t>HACIBEKTAŞLI TR-2 45-78-M00693_49292004_56389634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12:37:37</t>
        </is>
      </c>
      <c>
        <is>
          <t>26.12.2020 17:33:57</t>
        </is>
      </c>
      <c>
        <v>4.938888888</v>
      </c>
      <c>
        <v>0</v>
      </c>
      <c>
        <v>30</v>
      </c>
      <c>
        <v>0</v>
      </c>
      <c>
        <v>0</v>
      </c>
      <c>
        <v>0</v>
      </c>
      <c>
        <v>148.166667</v>
      </c>
      <c>
        <v>0</v>
      </c>
      <c>
        <v>0</v>
      </c>
    </row>
    <row>
      <c>
        <is>
          <t>1610625</t>
        </is>
      </c>
      <c>
        <v>1</v>
      </c>
      <c>
        <is>
          <t>İZMİR</t>
        </is>
      </c>
      <c>
        <v>BORNOVA</v>
      </c>
      <c>
        <is>
          <t>M-1131 35-02-M01131_910079076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14:17:35</t>
        </is>
      </c>
      <c>
        <is>
          <t>17.12.2020 18:36:48</t>
        </is>
      </c>
      <c>
        <v>4.320277777</v>
      </c>
      <c>
        <v>0</v>
      </c>
      <c>
        <v>2</v>
      </c>
      <c>
        <v>0</v>
      </c>
      <c>
        <v>0</v>
      </c>
      <c>
        <v>0</v>
      </c>
      <c>
        <v>8.640556</v>
      </c>
      <c>
        <v>0</v>
      </c>
      <c>
        <v>0</v>
      </c>
    </row>
    <row>
      <c>
        <is>
          <t>1623930</t>
        </is>
      </c>
      <c>
        <v>1</v>
      </c>
      <c>
        <is>
          <t>İZMİR</t>
        </is>
      </c>
      <c>
        <v>BORNOVA</v>
      </c>
      <c>
        <is>
          <t>K-255 35-02-K00255_A_56365390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09:58:00</t>
        </is>
      </c>
      <c>
        <is>
          <t>24.12.2020 12:22:53</t>
        </is>
      </c>
      <c>
        <v>2.414722222</v>
      </c>
      <c>
        <v>0</v>
      </c>
      <c>
        <v>149</v>
      </c>
      <c>
        <v>0</v>
      </c>
      <c>
        <v>0</v>
      </c>
      <c>
        <v>0</v>
      </c>
      <c>
        <v>359.793611</v>
      </c>
      <c>
        <v>0</v>
      </c>
      <c>
        <v>0</v>
      </c>
    </row>
    <row>
      <c>
        <is>
          <t>1625730</t>
        </is>
      </c>
      <c>
        <v>1</v>
      </c>
      <c>
        <is>
          <t>İZMİR</t>
        </is>
      </c>
      <c>
        <v>BORNOVA</v>
      </c>
      <c>
        <is>
          <t>K-611 35-02-K00611_B_56362315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09:39:58</t>
        </is>
      </c>
      <c>
        <is>
          <t>28.12.2020 11:44:48</t>
        </is>
      </c>
      <c>
        <v>2.080555555</v>
      </c>
      <c>
        <v>0</v>
      </c>
      <c>
        <v>106</v>
      </c>
      <c>
        <v>0</v>
      </c>
      <c>
        <v>0</v>
      </c>
      <c>
        <v>0</v>
      </c>
      <c>
        <v>220.538889</v>
      </c>
      <c>
        <v>0</v>
      </c>
      <c>
        <v>0</v>
      </c>
    </row>
    <row>
      <c>
        <is>
          <t>1606727</t>
        </is>
      </c>
      <c>
        <v>1</v>
      </c>
      <c>
        <is>
          <t>İZMİR</t>
        </is>
      </c>
      <c>
        <v>BORNOVA</v>
      </c>
      <c>
        <is>
          <t>M-247 35-02-M00247_C_56381066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09:39:57</t>
        </is>
      </c>
      <c>
        <is>
          <t>12.12.2020 10:20:24</t>
        </is>
      </c>
      <c>
        <v>0.674166666</v>
      </c>
      <c>
        <v>0</v>
      </c>
      <c>
        <v>41</v>
      </c>
      <c>
        <v>0</v>
      </c>
      <c>
        <v>0</v>
      </c>
      <c>
        <v>0</v>
      </c>
      <c>
        <v>27.640833</v>
      </c>
      <c>
        <v>0</v>
      </c>
      <c>
        <v>0</v>
      </c>
    </row>
    <row>
      <c>
        <is>
          <t>1622390</t>
        </is>
      </c>
      <c>
        <v>1</v>
      </c>
      <c>
        <is>
          <t>İZMİR</t>
        </is>
      </c>
      <c>
        <v>BORNOVA</v>
      </c>
      <c>
        <is>
          <t>K-777 35-02-K00777_A_56365167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09:02:04</t>
        </is>
      </c>
      <c>
        <is>
          <t>21.12.2020 10:07:47</t>
        </is>
      </c>
      <c>
        <v>1.095275</v>
      </c>
      <c>
        <v>0</v>
      </c>
      <c>
        <v>47</v>
      </c>
      <c>
        <v>0</v>
      </c>
      <c>
        <v>0</v>
      </c>
      <c>
        <v>0</v>
      </c>
      <c>
        <v>51.477925</v>
      </c>
      <c>
        <v>0</v>
      </c>
      <c>
        <v>0</v>
      </c>
    </row>
    <row>
      <c>
        <is>
          <t>1622139</t>
        </is>
      </c>
      <c>
        <v>1</v>
      </c>
      <c>
        <is>
          <t>İZMİR</t>
        </is>
      </c>
      <c>
        <v>BORNOVA</v>
      </c>
      <c>
        <is>
          <t>K-1496 35-02-K01496_910021206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14:49:12</t>
        </is>
      </c>
      <c>
        <is>
          <t>20.12.2020 16:19:36</t>
        </is>
      </c>
      <c>
        <v>1.506666666</v>
      </c>
      <c>
        <v>0</v>
      </c>
      <c>
        <v>3</v>
      </c>
      <c>
        <v>0</v>
      </c>
      <c>
        <v>0</v>
      </c>
      <c>
        <v>0</v>
      </c>
      <c>
        <v>4.52</v>
      </c>
      <c>
        <v>0</v>
      </c>
      <c>
        <v>0</v>
      </c>
    </row>
    <row>
      <c>
        <is>
          <t>1608915</t>
        </is>
      </c>
      <c>
        <v>1</v>
      </c>
      <c>
        <is>
          <t>İZMİR</t>
        </is>
      </c>
      <c>
        <v>BORNOVA</v>
      </c>
      <c>
        <is>
          <t>K-2520 35-02-K02520_910140468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08:30:00</t>
        </is>
      </c>
      <c>
        <is>
          <t>14.12.2020 20:18:30</t>
        </is>
      </c>
      <c>
        <v>11.808333333</v>
      </c>
      <c>
        <v>0</v>
      </c>
      <c>
        <v>9</v>
      </c>
      <c>
        <v>0</v>
      </c>
      <c>
        <v>0</v>
      </c>
      <c>
        <v>0</v>
      </c>
      <c>
        <v>106.275</v>
      </c>
      <c>
        <v>0</v>
      </c>
      <c>
        <v>0</v>
      </c>
    </row>
    <row>
      <c>
        <is>
          <t>1599731</t>
        </is>
      </c>
      <c>
        <v>1</v>
      </c>
      <c>
        <is>
          <t>İZMİR</t>
        </is>
      </c>
      <c>
        <v>BAYRAKLI</v>
      </c>
      <c>
        <is>
          <t>M-2778(YATIRIM REZERVE) 35-02-M02778_912485519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13:44:39</t>
        </is>
      </c>
      <c>
        <is>
          <t>02.12.2020 14:08:51</t>
        </is>
      </c>
      <c>
        <v>0.403333333</v>
      </c>
      <c>
        <v>0</v>
      </c>
      <c>
        <v>3</v>
      </c>
      <c>
        <v>0</v>
      </c>
      <c>
        <v>0</v>
      </c>
      <c>
        <v>0</v>
      </c>
      <c>
        <v>1.21</v>
      </c>
      <c>
        <v>0</v>
      </c>
      <c>
        <v>0</v>
      </c>
    </row>
    <row>
      <c>
        <is>
          <t>1622495</t>
        </is>
      </c>
      <c>
        <v>1</v>
      </c>
      <c>
        <is>
          <t>İZMİR</t>
        </is>
      </c>
      <c>
        <v>BAYRAKLI</v>
      </c>
      <c>
        <is>
          <t>M-2778(YATIRIM REZERVE) 35-02-M02778_912493190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10:57:49</t>
        </is>
      </c>
      <c>
        <is>
          <t>21.12.2020 14:45:43</t>
        </is>
      </c>
      <c>
        <v>3.798333333</v>
      </c>
      <c>
        <v>0</v>
      </c>
      <c>
        <v>3</v>
      </c>
      <c>
        <v>0</v>
      </c>
      <c>
        <v>0</v>
      </c>
      <c>
        <v>0</v>
      </c>
      <c>
        <v>11.395</v>
      </c>
      <c>
        <v>0</v>
      </c>
      <c>
        <v>0</v>
      </c>
    </row>
    <row>
      <c>
        <is>
          <t>1622142</t>
        </is>
      </c>
      <c>
        <v>1</v>
      </c>
      <c>
        <is>
          <t>İZMİR</t>
        </is>
      </c>
      <c>
        <v>TORBALI</v>
      </c>
      <c>
        <is>
          <t>PANCAR OSB DM-13 35-26-M00911_YATSAN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20.12.2020 14:58:48</t>
        </is>
      </c>
      <c>
        <is>
          <t>20.12.2020 15:15:09</t>
        </is>
      </c>
      <c>
        <v>0.272230555</v>
      </c>
      <c>
        <v>10</v>
      </c>
      <c>
        <v>5</v>
      </c>
      <c>
        <v>10</v>
      </c>
      <c>
        <v>0</v>
      </c>
      <c>
        <v>2.722306</v>
      </c>
      <c>
        <v>1.361153</v>
      </c>
      <c>
        <v>2.722306</v>
      </c>
      <c>
        <v>0</v>
      </c>
    </row>
    <row>
      <c>
        <is>
          <t>1622094</t>
        </is>
      </c>
      <c>
        <v>1</v>
      </c>
      <c>
        <is>
          <t>İZMİR</t>
        </is>
      </c>
      <c>
        <v>TORBALI</v>
      </c>
      <c>
        <is>
          <t>PANCAR OSB DM-1 35-26-M00869_AYRANCILAR-2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13:03:54</t>
        </is>
      </c>
      <c>
        <is>
          <t>20.12.2020 13:13:00</t>
        </is>
      </c>
      <c>
        <v>0.151666666</v>
      </c>
      <c>
        <v>45</v>
      </c>
      <c>
        <v>7125</v>
      </c>
      <c>
        <v>132</v>
      </c>
      <c>
        <v>3164</v>
      </c>
      <c>
        <v>6.825</v>
      </c>
      <c>
        <v>1080.624995</v>
      </c>
      <c>
        <v>20.02</v>
      </c>
      <c>
        <v>479.873331</v>
      </c>
    </row>
    <row>
      <c>
        <is>
          <t>1624898</t>
        </is>
      </c>
      <c>
        <v>1</v>
      </c>
      <c>
        <is>
          <t>İZMİR</t>
        </is>
      </c>
      <c>
        <v>TORBALI</v>
      </c>
      <c>
        <is>
          <t>PANCAR KÖK 35-26-M00891_KARAKUYU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07:47:31</t>
        </is>
      </c>
      <c>
        <is>
          <t>26.12.2020 09:16:00</t>
        </is>
      </c>
      <c>
        <v>1.474722222</v>
      </c>
      <c>
        <v>0</v>
      </c>
      <c>
        <v>0</v>
      </c>
      <c>
        <v>28</v>
      </c>
      <c>
        <v>260</v>
      </c>
      <c>
        <v>0</v>
      </c>
      <c>
        <v>0</v>
      </c>
      <c>
        <v>41.292222</v>
      </c>
      <c>
        <v>383.427778</v>
      </c>
    </row>
    <row>
      <c>
        <is>
          <t>1624961</t>
        </is>
      </c>
      <c>
        <v>1</v>
      </c>
      <c>
        <is>
          <t>İZMİR</t>
        </is>
      </c>
      <c>
        <v>TORBALI</v>
      </c>
      <c>
        <is>
          <t>PANCAR KÖK 35-26-M00891_KARAKUYU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10:12:34</t>
        </is>
      </c>
      <c>
        <is>
          <t>26.12.2020 11:33:00</t>
        </is>
      </c>
      <c>
        <v>1.340555555</v>
      </c>
      <c>
        <v>0</v>
      </c>
      <c>
        <v>0</v>
      </c>
      <c>
        <v>30</v>
      </c>
      <c>
        <v>630</v>
      </c>
      <c>
        <v>0</v>
      </c>
      <c>
        <v>0</v>
      </c>
      <c>
        <v>40.216667</v>
      </c>
      <c>
        <v>844.55</v>
      </c>
    </row>
    <row>
      <c>
        <is>
          <t>1601551</t>
        </is>
      </c>
      <c>
        <v>1</v>
      </c>
      <c>
        <is>
          <t>İZMİR</t>
        </is>
      </c>
      <c>
        <v>TORBALI</v>
      </c>
      <c>
        <is>
          <t>PANCAR KÖK 35-26-M00891_BULGURCA OĞLANANASI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17:10:00</t>
        </is>
      </c>
      <c>
        <is>
          <t>05.12.2020 17:35:00</t>
        </is>
      </c>
      <c>
        <v>0.416666666</v>
      </c>
      <c>
        <v>16</v>
      </c>
      <c>
        <v>1320</v>
      </c>
      <c>
        <v>19</v>
      </c>
      <c>
        <v>94</v>
      </c>
      <c>
        <v>6.666667</v>
      </c>
      <c>
        <v>549.999999</v>
      </c>
      <c>
        <v>7.916667</v>
      </c>
      <c>
        <v>39.166667</v>
      </c>
    </row>
    <row>
      <c>
        <is>
          <t>1601569</t>
        </is>
      </c>
      <c>
        <v>1</v>
      </c>
      <c>
        <is>
          <t>İZMİR</t>
        </is>
      </c>
      <c>
        <v>TORBALI</v>
      </c>
      <c>
        <is>
          <t>PANCAR KÖK 35-26-M00891_BULGURCA OĞLANANASI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17:36:53</t>
        </is>
      </c>
      <c>
        <is>
          <t>05.12.2020 18:10:18</t>
        </is>
      </c>
      <c>
        <v>0.556944444</v>
      </c>
      <c>
        <v>17</v>
      </c>
      <c>
        <v>1432</v>
      </c>
      <c>
        <v>19</v>
      </c>
      <c>
        <v>94</v>
      </c>
      <c>
        <v>9.468056</v>
      </c>
      <c>
        <v>797.544444</v>
      </c>
      <c>
        <v>10.581944</v>
      </c>
      <c>
        <v>52.352778</v>
      </c>
    </row>
    <row>
      <c>
        <is>
          <t>1607490</t>
        </is>
      </c>
      <c>
        <v>1</v>
      </c>
      <c>
        <is>
          <t>İZMİR</t>
        </is>
      </c>
      <c>
        <v>TORBALI</v>
      </c>
      <c>
        <is>
          <t>PANCAR TR-10 35-26-M01370_956632114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17:38:23</t>
        </is>
      </c>
      <c>
        <is>
          <t>12.12.2020 18:25:05</t>
        </is>
      </c>
      <c>
        <v>0.778333333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4.67</v>
      </c>
    </row>
    <row>
      <c>
        <is>
          <t>1609011</t>
        </is>
      </c>
      <c>
        <v>1</v>
      </c>
      <c>
        <is>
          <t>İZMİR</t>
        </is>
      </c>
      <c>
        <v>KARABURUN</v>
      </c>
      <c>
        <is>
          <t>MORDOĞAN TR-24 35-21-L00210_ B4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09:17:25</t>
        </is>
      </c>
      <c>
        <is>
          <t>14.12.2020 12:39:20</t>
        </is>
      </c>
      <c>
        <v>3.365277777</v>
      </c>
      <c>
        <v>0</v>
      </c>
      <c>
        <v>20</v>
      </c>
      <c>
        <v>0</v>
      </c>
      <c>
        <v>0</v>
      </c>
      <c>
        <v>0</v>
      </c>
      <c>
        <v>67.305556</v>
      </c>
      <c>
        <v>0</v>
      </c>
      <c>
        <v>0</v>
      </c>
    </row>
    <row>
      <c>
        <is>
          <t>1624673</t>
        </is>
      </c>
      <c>
        <v>1</v>
      </c>
      <c>
        <is>
          <t>İZMİR</t>
        </is>
      </c>
      <c>
        <v>KARABURUN</v>
      </c>
      <c>
        <is>
          <t>MORDOĞAN TR-5 35-21-L00146_B_56377313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15:00:12</t>
        </is>
      </c>
      <c>
        <is>
          <t>25.12.2020 17:31:38</t>
        </is>
      </c>
      <c>
        <v>2.523888888</v>
      </c>
      <c>
        <v>0</v>
      </c>
      <c>
        <v>11</v>
      </c>
      <c>
        <v>0</v>
      </c>
      <c>
        <v>0</v>
      </c>
      <c>
        <v>0</v>
      </c>
      <c>
        <v>27.762778</v>
      </c>
      <c>
        <v>0</v>
      </c>
      <c>
        <v>0</v>
      </c>
    </row>
    <row>
      <c>
        <is>
          <t>1623245</t>
        </is>
      </c>
      <c>
        <v>1</v>
      </c>
      <c>
        <is>
          <t>İZMİR</t>
        </is>
      </c>
      <c>
        <v>KARABURUN</v>
      </c>
      <c>
        <is>
          <t>ARDIÇ MAHALLESİ TR-52 35-21-L00132_953366349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16:10:55</t>
        </is>
      </c>
      <c>
        <is>
          <t>22.12.2020 18:42:15</t>
        </is>
      </c>
      <c>
        <v>2.522222222</v>
      </c>
      <c>
        <v>0</v>
      </c>
      <c>
        <v>1</v>
      </c>
      <c>
        <v>0</v>
      </c>
      <c>
        <v>0</v>
      </c>
      <c>
        <v>0</v>
      </c>
      <c>
        <v>2.522222</v>
      </c>
      <c>
        <v>0</v>
      </c>
      <c>
        <v>0</v>
      </c>
    </row>
    <row>
      <c>
        <is>
          <t>1602842</t>
        </is>
      </c>
      <c>
        <v>1</v>
      </c>
      <c>
        <is>
          <t>İZMİR</t>
        </is>
      </c>
      <c>
        <v>BUCA</v>
      </c>
      <c>
        <is>
          <t>M-392 35-03-M00392_35-03-M00392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11:05:46</t>
        </is>
      </c>
      <c>
        <is>
          <t>07.12.2020 14:29:00</t>
        </is>
      </c>
      <c>
        <v>3.386995277</v>
      </c>
      <c>
        <v>0</v>
      </c>
      <c>
        <v>222</v>
      </c>
      <c>
        <v>0</v>
      </c>
      <c>
        <v>0</v>
      </c>
      <c>
        <v>0</v>
      </c>
      <c>
        <v>751.912951</v>
      </c>
      <c>
        <v>0</v>
      </c>
      <c>
        <v>0</v>
      </c>
    </row>
    <row>
      <c>
        <is>
          <t>1622945</t>
        </is>
      </c>
      <c>
        <v>1</v>
      </c>
      <c>
        <is>
          <t>İZMİR</t>
        </is>
      </c>
      <c>
        <v>BUCA</v>
      </c>
      <c>
        <is>
          <t>K-3193 35-03-K03193_F K3193-F1b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09:46:54</t>
        </is>
      </c>
      <c>
        <is>
          <t>22.12.2020 13:11:05</t>
        </is>
      </c>
      <c>
        <v>3.403055555</v>
      </c>
      <c>
        <v>0</v>
      </c>
      <c>
        <v>137</v>
      </c>
      <c>
        <v>0</v>
      </c>
      <c>
        <v>0</v>
      </c>
      <c>
        <v>0</v>
      </c>
      <c>
        <v>466.218611</v>
      </c>
      <c>
        <v>0</v>
      </c>
      <c>
        <v>0</v>
      </c>
    </row>
    <row>
      <c>
        <is>
          <t>1610988</t>
        </is>
      </c>
      <c>
        <v>1</v>
      </c>
      <c>
        <is>
          <t>İZMİR</t>
        </is>
      </c>
      <c>
        <v>BUCA</v>
      </c>
      <c>
        <is>
          <t>K-3193 35-03-K03193_F K3193-F1b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09:52:59</t>
        </is>
      </c>
      <c>
        <is>
          <t>18.12.2020 14:17:13</t>
        </is>
      </c>
      <c>
        <v>4.403888888</v>
      </c>
      <c>
        <v>0</v>
      </c>
      <c>
        <v>137</v>
      </c>
      <c>
        <v>0</v>
      </c>
      <c>
        <v>0</v>
      </c>
      <c>
        <v>0</v>
      </c>
      <c>
        <v>603.332778</v>
      </c>
      <c>
        <v>0</v>
      </c>
      <c>
        <v>0</v>
      </c>
    </row>
    <row>
      <c>
        <is>
          <t>1622385</t>
        </is>
      </c>
      <c>
        <v>1</v>
      </c>
      <c>
        <is>
          <t>İZMİR</t>
        </is>
      </c>
      <c>
        <v>BUCA</v>
      </c>
      <c>
        <is>
          <t>K-3193 35-03-K03193_F K3193-F1b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08:34:59</t>
        </is>
      </c>
      <c>
        <is>
          <t>21.12.2020 10:11:03</t>
        </is>
      </c>
      <c>
        <v>1.601111111</v>
      </c>
      <c>
        <v>0</v>
      </c>
      <c>
        <v>137</v>
      </c>
      <c>
        <v>0</v>
      </c>
      <c>
        <v>0</v>
      </c>
      <c>
        <v>0</v>
      </c>
      <c>
        <v>219.352222</v>
      </c>
      <c>
        <v>0</v>
      </c>
      <c>
        <v>0</v>
      </c>
    </row>
    <row>
      <c>
        <is>
          <t>1603852</t>
        </is>
      </c>
      <c>
        <v>1</v>
      </c>
      <c>
        <is>
          <t>İZMİR</t>
        </is>
      </c>
      <c>
        <v>BUCA</v>
      </c>
      <c>
        <is>
          <t>M-2112 35-03-M02112_A_56365376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15:42:00</t>
        </is>
      </c>
      <c>
        <is>
          <t>08.12.2020 16:32:40</t>
        </is>
      </c>
      <c>
        <v>0.844444444</v>
      </c>
      <c>
        <v>0</v>
      </c>
      <c>
        <v>106</v>
      </c>
      <c>
        <v>0</v>
      </c>
      <c>
        <v>0</v>
      </c>
      <c>
        <v>0</v>
      </c>
      <c>
        <v>89.511111</v>
      </c>
      <c>
        <v>0</v>
      </c>
      <c>
        <v>0</v>
      </c>
    </row>
    <row>
      <c>
        <is>
          <t>1599893</t>
        </is>
      </c>
      <c>
        <v>1</v>
      </c>
      <c>
        <is>
          <t>İZMİR</t>
        </is>
      </c>
      <c>
        <v>BORNOVA</v>
      </c>
      <c>
        <is>
          <t>M-1518 35-02-M01518_E_56379824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17:26:19</t>
        </is>
      </c>
      <c>
        <is>
          <t>02.12.2020 18:34:44</t>
        </is>
      </c>
      <c>
        <v>1.140277777</v>
      </c>
      <c>
        <v>0</v>
      </c>
      <c>
        <v>177</v>
      </c>
      <c>
        <v>0</v>
      </c>
      <c>
        <v>0</v>
      </c>
      <c>
        <v>0</v>
      </c>
      <c>
        <v>201.829167</v>
      </c>
      <c>
        <v>0</v>
      </c>
      <c>
        <v>0</v>
      </c>
    </row>
    <row>
      <c>
        <is>
          <t>1602560</t>
        </is>
      </c>
      <c>
        <v>1</v>
      </c>
      <c>
        <is>
          <t>İZMİR</t>
        </is>
      </c>
      <c>
        <v>BORNOVA</v>
      </c>
      <c>
        <is>
          <t>K-1322 35-02-K01322_C_56366407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18:55:07</t>
        </is>
      </c>
      <c>
        <is>
          <t>06.12.2020 19:44:15</t>
        </is>
      </c>
      <c>
        <v>0.818888888</v>
      </c>
      <c>
        <v>0</v>
      </c>
      <c>
        <v>305</v>
      </c>
      <c>
        <v>0</v>
      </c>
      <c>
        <v>0</v>
      </c>
      <c>
        <v>0</v>
      </c>
      <c>
        <v>249.761111</v>
      </c>
      <c>
        <v>0</v>
      </c>
      <c>
        <v>0</v>
      </c>
    </row>
    <row>
      <c>
        <is>
          <t>1599723</t>
        </is>
      </c>
      <c>
        <v>1</v>
      </c>
      <c>
        <is>
          <t>İZMİR</t>
        </is>
      </c>
      <c>
        <v>BORNOVA</v>
      </c>
      <c>
        <is>
          <t>K-771 35-02-K00771_913030134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13:40:09</t>
        </is>
      </c>
      <c>
        <is>
          <t>02.12.2020 14:18:47</t>
        </is>
      </c>
      <c>
        <v>0.643888888</v>
      </c>
      <c>
        <v>0</v>
      </c>
      <c>
        <v>1</v>
      </c>
      <c>
        <v>0</v>
      </c>
      <c>
        <v>0</v>
      </c>
      <c>
        <v>0</v>
      </c>
      <c>
        <v>0.643889</v>
      </c>
      <c>
        <v>0</v>
      </c>
      <c>
        <v>0</v>
      </c>
    </row>
    <row>
      <c>
        <is>
          <t>1623369</t>
        </is>
      </c>
      <c>
        <v>1</v>
      </c>
      <c>
        <is>
          <t>İZMİR</t>
        </is>
      </c>
      <c>
        <v>BUCA</v>
      </c>
      <c>
        <is>
          <t>GÜRÇEŞME İM 35-03-A00001_AFETEVLERİ-K12 K12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01:41:55</t>
        </is>
      </c>
      <c>
        <is>
          <t>23.12.2020 02:15:00</t>
        </is>
      </c>
      <c>
        <v>0.551388888</v>
      </c>
      <c>
        <v>9</v>
      </c>
      <c>
        <v>5755</v>
      </c>
      <c>
        <v>0</v>
      </c>
      <c>
        <v>0</v>
      </c>
      <c>
        <v>4.9625</v>
      </c>
      <c>
        <v>3173.24305</v>
      </c>
      <c>
        <v>0</v>
      </c>
      <c>
        <v>0</v>
      </c>
    </row>
    <row>
      <c>
        <is>
          <t>1611014</t>
        </is>
      </c>
      <c>
        <v>1</v>
      </c>
      <c>
        <is>
          <t>İZMİR</t>
        </is>
      </c>
      <c>
        <v>BUCA</v>
      </c>
      <c>
        <is>
          <t>K-3830 35-03-K03830_35-03-K03830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10:25:48</t>
        </is>
      </c>
      <c>
        <is>
          <t>18.12.2020 11:42:01</t>
        </is>
      </c>
      <c>
        <v>1.270277777</v>
      </c>
      <c>
        <v>1</v>
      </c>
      <c>
        <v>394</v>
      </c>
      <c>
        <v>0</v>
      </c>
      <c>
        <v>0</v>
      </c>
      <c>
        <v>1.270278</v>
      </c>
      <c>
        <v>500.489444</v>
      </c>
      <c>
        <v>0</v>
      </c>
      <c>
        <v>0</v>
      </c>
    </row>
    <row>
      <c>
        <is>
          <t>1608968</t>
        </is>
      </c>
      <c>
        <v>1</v>
      </c>
      <c>
        <is>
          <t>İZMİR</t>
        </is>
      </c>
      <c>
        <v>BUCA</v>
      </c>
      <c>
        <is>
          <t>M-2866 (YATIRIM REZERVE) 35-03-M02866_F_56377478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09:12:59</t>
        </is>
      </c>
      <c>
        <is>
          <t>14.12.2020 14:08:13</t>
        </is>
      </c>
      <c>
        <v>4.920536111</v>
      </c>
      <c>
        <v>0</v>
      </c>
      <c>
        <v>84</v>
      </c>
      <c>
        <v>0</v>
      </c>
      <c>
        <v>0</v>
      </c>
      <c>
        <v>0</v>
      </c>
      <c>
        <v>413.325033</v>
      </c>
      <c>
        <v>0</v>
      </c>
      <c>
        <v>0</v>
      </c>
    </row>
    <row>
      <c>
        <is>
          <t>1604798</t>
        </is>
      </c>
      <c>
        <v>1</v>
      </c>
      <c>
        <is>
          <t>İZMİR</t>
        </is>
      </c>
      <c>
        <v>BUCA</v>
      </c>
      <c>
        <is>
          <t>M-2866 (YATIRIM REZERVE) 35-03-M02866_B_56377443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09:43:59</t>
        </is>
      </c>
      <c>
        <is>
          <t>10.12.2020 16:13:19</t>
        </is>
      </c>
      <c>
        <v>6.48871</v>
      </c>
      <c>
        <v>0</v>
      </c>
      <c>
        <v>82</v>
      </c>
      <c>
        <v>0</v>
      </c>
      <c>
        <v>0</v>
      </c>
      <c>
        <v>0</v>
      </c>
      <c>
        <v>532.07422</v>
      </c>
      <c>
        <v>0</v>
      </c>
      <c>
        <v>0</v>
      </c>
    </row>
    <row>
      <c>
        <is>
          <t>1605712</t>
        </is>
      </c>
      <c>
        <v>1</v>
      </c>
      <c>
        <is>
          <t>İZMİR</t>
        </is>
      </c>
      <c>
        <v>BUCA</v>
      </c>
      <c>
        <is>
          <t>M-2866 (YATIRIM REZERVE) 35-03-M02866_B_56377443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08:58:58</t>
        </is>
      </c>
      <c>
        <is>
          <t>11.12.2020 14:55:02</t>
        </is>
      </c>
      <c>
        <v>5.934314722</v>
      </c>
      <c>
        <v>0</v>
      </c>
      <c>
        <v>82</v>
      </c>
      <c>
        <v>0</v>
      </c>
      <c>
        <v>0</v>
      </c>
      <c>
        <v>0</v>
      </c>
      <c>
        <v>486.613807</v>
      </c>
      <c>
        <v>0</v>
      </c>
      <c>
        <v>0</v>
      </c>
    </row>
    <row>
      <c>
        <is>
          <t>1622780</t>
        </is>
      </c>
      <c>
        <v>1</v>
      </c>
      <c>
        <is>
          <t>İZMİR</t>
        </is>
      </c>
      <c>
        <v>BUCA</v>
      </c>
      <c>
        <is>
          <t>M-2866 (YATIRIM REZERVE) 35-03-M02866_910427539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18:22:29</t>
        </is>
      </c>
      <c>
        <is>
          <t>21.12.2020 21:20:43</t>
        </is>
      </c>
      <c>
        <v>2.970555555</v>
      </c>
      <c>
        <v>0</v>
      </c>
      <c>
        <v>5</v>
      </c>
      <c>
        <v>0</v>
      </c>
      <c>
        <v>0</v>
      </c>
      <c>
        <v>0</v>
      </c>
      <c>
        <v>14.852778</v>
      </c>
      <c>
        <v>0</v>
      </c>
      <c>
        <v>0</v>
      </c>
    </row>
    <row>
      <c>
        <is>
          <t>1622432</t>
        </is>
      </c>
      <c>
        <v>1</v>
      </c>
      <c>
        <is>
          <t>İZMİR</t>
        </is>
      </c>
      <c>
        <v>BUCA</v>
      </c>
      <c>
        <is>
          <t>K-451 35-03-K00451_35-03-K00451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09:42:11</t>
        </is>
      </c>
      <c>
        <is>
          <t>21.12.2020 16:04:23</t>
        </is>
      </c>
      <c>
        <v>6.36985</v>
      </c>
      <c>
        <v>1</v>
      </c>
      <c>
        <v>768</v>
      </c>
      <c>
        <v>0</v>
      </c>
      <c>
        <v>0</v>
      </c>
      <c>
        <v>6.36985</v>
      </c>
      <c>
        <v>4892.0448</v>
      </c>
      <c>
        <v>0</v>
      </c>
      <c>
        <v>0</v>
      </c>
    </row>
    <row>
      <c>
        <is>
          <t>1611166</t>
        </is>
      </c>
      <c>
        <v>1</v>
      </c>
      <c>
        <is>
          <t>İZMİR</t>
        </is>
      </c>
      <c>
        <v>BUCA</v>
      </c>
      <c>
        <is>
          <t>M-1361 35-03-M01361_M-2430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13:13:00</t>
        </is>
      </c>
      <c>
        <is>
          <t>18.12.2020 19:13:23</t>
        </is>
      </c>
      <c>
        <v>6.006388888</v>
      </c>
      <c>
        <v>3</v>
      </c>
      <c>
        <v>0</v>
      </c>
      <c>
        <v>0</v>
      </c>
      <c>
        <v>0</v>
      </c>
      <c>
        <v>18.019167</v>
      </c>
      <c>
        <v>0</v>
      </c>
      <c>
        <v>0</v>
      </c>
      <c>
        <v>0</v>
      </c>
    </row>
    <row>
      <c>
        <is>
          <t>1610328</t>
        </is>
      </c>
      <c>
        <v>1</v>
      </c>
      <c>
        <is>
          <t>İZMİR</t>
        </is>
      </c>
      <c>
        <v>BUCA</v>
      </c>
      <c>
        <is>
          <t>M-2866 (YATIRIM REZERVE) 35-03-M02866_B_56377443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09:20:47</t>
        </is>
      </c>
      <c>
        <is>
          <t>17.12.2020 09:34:00</t>
        </is>
      </c>
      <c>
        <v>0.220277777</v>
      </c>
      <c>
        <v>0</v>
      </c>
      <c>
        <v>82</v>
      </c>
      <c>
        <v>0</v>
      </c>
      <c>
        <v>0</v>
      </c>
      <c>
        <v>0</v>
      </c>
      <c>
        <v>18.062778</v>
      </c>
      <c>
        <v>0</v>
      </c>
      <c>
        <v>0</v>
      </c>
    </row>
    <row>
      <c>
        <is>
          <t>1609674</t>
        </is>
      </c>
      <c>
        <v>1</v>
      </c>
      <c>
        <is>
          <t>İZMİR</t>
        </is>
      </c>
      <c>
        <v>BUCA</v>
      </c>
      <c>
        <is>
          <t>M-2866 (YATIRIM REZERVE) 35-03-M02866_F_56377478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09:15:40</t>
        </is>
      </c>
      <c>
        <is>
          <t>15.12.2020 15:47:49</t>
        </is>
      </c>
      <c>
        <v>6.535636111</v>
      </c>
      <c>
        <v>0</v>
      </c>
      <c>
        <v>84</v>
      </c>
      <c>
        <v>0</v>
      </c>
      <c>
        <v>0</v>
      </c>
      <c>
        <v>0</v>
      </c>
      <c>
        <v>548.993433</v>
      </c>
      <c>
        <v>0</v>
      </c>
      <c>
        <v>0</v>
      </c>
    </row>
    <row>
      <c>
        <is>
          <t>1610477</t>
        </is>
      </c>
      <c>
        <v>1</v>
      </c>
      <c>
        <is>
          <t>İZMİR</t>
        </is>
      </c>
      <c>
        <v>BUCA</v>
      </c>
      <c>
        <is>
          <t>M-2866 (YATIRIM REZERVE) 35-03-M02866_B_56377443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09:53:16</t>
        </is>
      </c>
      <c>
        <is>
          <t>17.12.2020 16:14:00</t>
        </is>
      </c>
      <c>
        <v>6.345555555</v>
      </c>
      <c>
        <v>0</v>
      </c>
      <c>
        <v>82</v>
      </c>
      <c>
        <v>0</v>
      </c>
      <c>
        <v>0</v>
      </c>
      <c>
        <v>0</v>
      </c>
      <c>
        <v>520.335556</v>
      </c>
      <c>
        <v>0</v>
      </c>
      <c>
        <v>0</v>
      </c>
    </row>
    <row>
      <c>
        <is>
          <t>1607630</t>
        </is>
      </c>
      <c>
        <v>1</v>
      </c>
      <c>
        <is>
          <t>İZMİR</t>
        </is>
      </c>
      <c>
        <v>BUCA</v>
      </c>
      <c>
        <is>
          <t>M-1298 35-03-M01298_910748604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20:19:38</t>
        </is>
      </c>
      <c>
        <is>
          <t>12.12.2020 22:28:43</t>
        </is>
      </c>
      <c>
        <v>2.151388888</v>
      </c>
      <c>
        <v>0</v>
      </c>
      <c>
        <v>4</v>
      </c>
      <c>
        <v>0</v>
      </c>
      <c>
        <v>0</v>
      </c>
      <c>
        <v>0</v>
      </c>
      <c>
        <v>8.605556</v>
      </c>
      <c>
        <v>0</v>
      </c>
      <c>
        <v>0</v>
      </c>
    </row>
    <row>
      <c>
        <is>
          <t>1599583</t>
        </is>
      </c>
      <c>
        <v>1</v>
      </c>
      <c>
        <is>
          <t>İZMİR</t>
        </is>
      </c>
      <c>
        <v>BUCA</v>
      </c>
      <c>
        <is>
          <t>K-1734 35-03-K01734_A_56367512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10:40:09</t>
        </is>
      </c>
      <c>
        <is>
          <t>02.12.2020 12:21:21</t>
        </is>
      </c>
      <c>
        <v>1.686666666</v>
      </c>
      <c>
        <v>0</v>
      </c>
      <c>
        <v>226</v>
      </c>
      <c>
        <v>0</v>
      </c>
      <c>
        <v>0</v>
      </c>
      <c>
        <v>0</v>
      </c>
      <c>
        <v>381.186667</v>
      </c>
      <c>
        <v>0</v>
      </c>
      <c>
        <v>0</v>
      </c>
    </row>
    <row>
      <c>
        <is>
          <t>1626935</t>
        </is>
      </c>
      <c>
        <v>1</v>
      </c>
      <c>
        <is>
          <t>İZMİR</t>
        </is>
      </c>
      <c>
        <v>BAYRAKLI</v>
      </c>
      <c>
        <is>
          <t>K-1770 35-04-K01770_B_56367204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30.12.2020 14:37:01</t>
        </is>
      </c>
      <c>
        <is>
          <t>30.12.2020 16:11:14</t>
        </is>
      </c>
      <c>
        <v>1.570155555</v>
      </c>
      <c>
        <v>0</v>
      </c>
      <c>
        <v>224</v>
      </c>
      <c>
        <v>0</v>
      </c>
      <c>
        <v>0</v>
      </c>
      <c>
        <v>0</v>
      </c>
      <c>
        <v>351.714844</v>
      </c>
      <c>
        <v>0</v>
      </c>
      <c>
        <v>0</v>
      </c>
    </row>
    <row>
      <c>
        <is>
          <t>1621650</t>
        </is>
      </c>
      <c>
        <v>1</v>
      </c>
      <c>
        <is>
          <t>İZMİR</t>
        </is>
      </c>
      <c>
        <v>BAYRAKLI</v>
      </c>
      <c>
        <is>
          <t>K-1444 35-04-K01444_99197452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10:50:14</t>
        </is>
      </c>
      <c>
        <is>
          <t>19.12.2020 12:21:56</t>
        </is>
      </c>
      <c>
        <v>1.528333333</v>
      </c>
      <c>
        <v>0</v>
      </c>
      <c>
        <v>4</v>
      </c>
      <c>
        <v>0</v>
      </c>
      <c>
        <v>0</v>
      </c>
      <c>
        <v>0</v>
      </c>
      <c>
        <v>6.113333</v>
      </c>
      <c>
        <v>0</v>
      </c>
      <c>
        <v>0</v>
      </c>
    </row>
    <row>
      <c>
        <is>
          <t>1621677</t>
        </is>
      </c>
      <c>
        <v>1</v>
      </c>
      <c>
        <is>
          <t>İZMİR</t>
        </is>
      </c>
      <c>
        <v>BAYRAKLI</v>
      </c>
      <c>
        <is>
          <t>K-1444 35-04-K01444_912453030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11:56:18</t>
        </is>
      </c>
      <c>
        <is>
          <t>19.12.2020 12:42:42</t>
        </is>
      </c>
      <c>
        <v>0.773333333</v>
      </c>
      <c>
        <v>0</v>
      </c>
      <c>
        <v>1</v>
      </c>
      <c>
        <v>0</v>
      </c>
      <c>
        <v>0</v>
      </c>
      <c>
        <v>0</v>
      </c>
      <c>
        <v>0.773333</v>
      </c>
      <c>
        <v>0</v>
      </c>
      <c>
        <v>0</v>
      </c>
    </row>
    <row>
      <c>
        <is>
          <t>1599286</t>
        </is>
      </c>
      <c>
        <v>1</v>
      </c>
      <c>
        <is>
          <t>İZMİR</t>
        </is>
      </c>
      <c>
        <v>BAYRAKLI</v>
      </c>
      <c>
        <is>
          <t>K-3769 35-04-K03769_C_56369560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15:48:36</t>
        </is>
      </c>
      <c>
        <is>
          <t>01.12.2020 16:58:07</t>
        </is>
      </c>
      <c>
        <v>1.158611111</v>
      </c>
      <c>
        <v>0</v>
      </c>
      <c>
        <v>163</v>
      </c>
      <c>
        <v>0</v>
      </c>
      <c>
        <v>0</v>
      </c>
      <c>
        <v>0</v>
      </c>
      <c>
        <v>188.853611</v>
      </c>
      <c>
        <v>0</v>
      </c>
      <c>
        <v>0</v>
      </c>
    </row>
    <row>
      <c>
        <is>
          <t>1604922</t>
        </is>
      </c>
      <c>
        <v>1</v>
      </c>
      <c>
        <is>
          <t>İZMİR</t>
        </is>
      </c>
      <c>
        <v>BAYRAKLI</v>
      </c>
      <c>
        <is>
          <t>K-1225 35-02-K01225_A_56362528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11:17:48</t>
        </is>
      </c>
      <c>
        <is>
          <t>10.12.2020 12:34:37</t>
        </is>
      </c>
      <c>
        <v>1.280277777</v>
      </c>
      <c>
        <v>0</v>
      </c>
      <c>
        <v>188</v>
      </c>
      <c>
        <v>0</v>
      </c>
      <c>
        <v>0</v>
      </c>
      <c>
        <v>0</v>
      </c>
      <c>
        <v>240.692222</v>
      </c>
      <c>
        <v>0</v>
      </c>
      <c>
        <v>0</v>
      </c>
    </row>
    <row>
      <c>
        <is>
          <t>1600987</t>
        </is>
      </c>
      <c>
        <v>1</v>
      </c>
      <c>
        <is>
          <t>İZMİR</t>
        </is>
      </c>
      <c>
        <v>BAYRAKLI</v>
      </c>
      <c>
        <is>
          <t>K-1192 35-02-K01192_C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14:36:02</t>
        </is>
      </c>
      <c>
        <is>
          <t>04.12.2020 17:04:48</t>
        </is>
      </c>
      <c>
        <v>2.479444444</v>
      </c>
      <c>
        <v>0</v>
      </c>
      <c>
        <v>51</v>
      </c>
      <c>
        <v>0</v>
      </c>
      <c>
        <v>0</v>
      </c>
      <c>
        <v>0</v>
      </c>
      <c>
        <v>126.451667</v>
      </c>
      <c>
        <v>0</v>
      </c>
      <c>
        <v>0</v>
      </c>
    </row>
    <row>
      <c>
        <is>
          <t>1623652</t>
        </is>
      </c>
      <c>
        <v>1</v>
      </c>
      <c>
        <is>
          <t>İZMİR</t>
        </is>
      </c>
      <c>
        <v>BUCA</v>
      </c>
      <c>
        <is>
          <t>M-1018 35-03-M01018_910036815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15:43:36</t>
        </is>
      </c>
      <c>
        <is>
          <t>23.12.2020 17:21:33</t>
        </is>
      </c>
      <c>
        <v>1.6325</v>
      </c>
      <c>
        <v>0</v>
      </c>
      <c>
        <v>4</v>
      </c>
      <c>
        <v>0</v>
      </c>
      <c>
        <v>0</v>
      </c>
      <c>
        <v>0</v>
      </c>
      <c>
        <v>6.53</v>
      </c>
      <c>
        <v>0</v>
      </c>
      <c>
        <v>0</v>
      </c>
    </row>
    <row>
      <c>
        <is>
          <t>1598903</t>
        </is>
      </c>
      <c>
        <v>1</v>
      </c>
      <c>
        <is>
          <t>İZMİR</t>
        </is>
      </c>
      <c>
        <v>BUCA</v>
      </c>
      <c>
        <is>
          <t>BUCA TM 35-03-A00003_Buca-6 K08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04:40:56</t>
        </is>
      </c>
      <c>
        <is>
          <t>01.12.2020 05:54:36</t>
        </is>
      </c>
      <c>
        <v>1.227976666</v>
      </c>
      <c>
        <v>11</v>
      </c>
      <c>
        <v>2828</v>
      </c>
      <c>
        <v>0</v>
      </c>
      <c>
        <v>0</v>
      </c>
      <c>
        <v>13.507743</v>
      </c>
      <c>
        <v>3472.718011</v>
      </c>
      <c>
        <v>0</v>
      </c>
      <c>
        <v>0</v>
      </c>
    </row>
    <row>
      <c>
        <is>
          <t>1605349</t>
        </is>
      </c>
      <c>
        <v>1</v>
      </c>
      <c>
        <is>
          <t>İZMİR</t>
        </is>
      </c>
      <c>
        <v>BUCA</v>
      </c>
      <c>
        <is>
          <t>K-1848 35-03-K01848_910652402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18:50:02</t>
        </is>
      </c>
      <c>
        <is>
          <t>10.12.2020 21:16:24</t>
        </is>
      </c>
      <c>
        <v>2.439444444</v>
      </c>
      <c>
        <v>0</v>
      </c>
      <c>
        <v>21</v>
      </c>
      <c>
        <v>0</v>
      </c>
      <c>
        <v>0</v>
      </c>
      <c>
        <v>0</v>
      </c>
      <c>
        <v>51.228333</v>
      </c>
      <c>
        <v>0</v>
      </c>
      <c>
        <v>0</v>
      </c>
    </row>
    <row>
      <c>
        <is>
          <t>1606050</t>
        </is>
      </c>
      <c>
        <v>1</v>
      </c>
      <c>
        <is>
          <t>İZMİR</t>
        </is>
      </c>
      <c>
        <v>BUCA</v>
      </c>
      <c>
        <is>
          <t>K-1848 35-03-K01848_913557575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11:34:05</t>
        </is>
      </c>
      <c>
        <is>
          <t>11.12.2020 14:52:21</t>
        </is>
      </c>
      <c>
        <v>3.304444444</v>
      </c>
      <c>
        <v>0</v>
      </c>
      <c>
        <v>23</v>
      </c>
      <c>
        <v>0</v>
      </c>
      <c>
        <v>0</v>
      </c>
      <c>
        <v>0</v>
      </c>
      <c>
        <v>76.002222</v>
      </c>
      <c>
        <v>0</v>
      </c>
      <c>
        <v>0</v>
      </c>
    </row>
    <row>
      <c>
        <is>
          <t>1621892</t>
        </is>
      </c>
      <c>
        <v>1</v>
      </c>
      <c>
        <is>
          <t>İZMİR</t>
        </is>
      </c>
      <c>
        <v>BORNOVA</v>
      </c>
      <c>
        <is>
          <t>K-3093 35-02-K03093_914665984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18:57:17</t>
        </is>
      </c>
      <c>
        <is>
          <t>19.12.2020 20:09:54</t>
        </is>
      </c>
      <c>
        <v>1.210277777</v>
      </c>
      <c>
        <v>0</v>
      </c>
      <c>
        <v>4</v>
      </c>
      <c>
        <v>0</v>
      </c>
      <c>
        <v>0</v>
      </c>
      <c>
        <v>0</v>
      </c>
      <c>
        <v>4.841111</v>
      </c>
      <c>
        <v>0</v>
      </c>
      <c>
        <v>0</v>
      </c>
    </row>
    <row>
      <c>
        <is>
          <t>1622040</t>
        </is>
      </c>
      <c>
        <v>1</v>
      </c>
      <c>
        <is>
          <t>İZMİR</t>
        </is>
      </c>
      <c>
        <v>BORNOVA</v>
      </c>
      <c>
        <is>
          <t>K-3093 35-02-K03093_910052951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10:43:05</t>
        </is>
      </c>
      <c>
        <is>
          <t>20.12.2020 12:38:44</t>
        </is>
      </c>
      <c>
        <v>1.9275</v>
      </c>
      <c>
        <v>0</v>
      </c>
      <c>
        <v>3</v>
      </c>
      <c>
        <v>0</v>
      </c>
      <c>
        <v>0</v>
      </c>
      <c>
        <v>0</v>
      </c>
      <c>
        <v>5.7825</v>
      </c>
      <c>
        <v>0</v>
      </c>
      <c>
        <v>0</v>
      </c>
    </row>
    <row>
      <c>
        <is>
          <t>1626143</t>
        </is>
      </c>
      <c>
        <v>1</v>
      </c>
      <c>
        <is>
          <t>İZMİR</t>
        </is>
      </c>
      <c>
        <v>BORNOVA</v>
      </c>
      <c>
        <is>
          <t>K-4522 35-02-K04522_B B01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21:01:07</t>
        </is>
      </c>
      <c>
        <is>
          <t>29.12.2020 00:53:57</t>
        </is>
      </c>
      <c>
        <v>3.880555555</v>
      </c>
      <c>
        <v>0</v>
      </c>
      <c>
        <v>99</v>
      </c>
      <c>
        <v>0</v>
      </c>
      <c>
        <v>0</v>
      </c>
      <c>
        <v>0</v>
      </c>
      <c>
        <v>384.175</v>
      </c>
      <c>
        <v>0</v>
      </c>
      <c>
        <v>0</v>
      </c>
    </row>
    <row>
      <c>
        <is>
          <t>1607803</t>
        </is>
      </c>
      <c>
        <v>1</v>
      </c>
      <c>
        <is>
          <t>İZMİR</t>
        </is>
      </c>
      <c>
        <v>BORNOVA</v>
      </c>
      <c>
        <is>
          <t>K-4162 35-02-K04162_912150670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02:38:20</t>
        </is>
      </c>
      <c>
        <is>
          <t>13.12.2020 05:29:41</t>
        </is>
      </c>
      <c>
        <v>2.855833333</v>
      </c>
      <c>
        <v>0</v>
      </c>
      <c>
        <v>2</v>
      </c>
      <c>
        <v>0</v>
      </c>
      <c>
        <v>0</v>
      </c>
      <c>
        <v>0</v>
      </c>
      <c>
        <v>5.711667</v>
      </c>
      <c>
        <v>0</v>
      </c>
      <c>
        <v>0</v>
      </c>
    </row>
    <row>
      <c>
        <is>
          <t>1607861</t>
        </is>
      </c>
      <c>
        <v>1</v>
      </c>
      <c>
        <is>
          <t>İZMİR</t>
        </is>
      </c>
      <c>
        <v>BORNOVA</v>
      </c>
      <c>
        <is>
          <t>K-4162 35-02-K04162_912150670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05:30:00</t>
        </is>
      </c>
      <c>
        <is>
          <t>13.12.2020 06:00:16</t>
        </is>
      </c>
      <c>
        <v>0.504444444</v>
      </c>
      <c>
        <v>0</v>
      </c>
      <c>
        <v>2</v>
      </c>
      <c>
        <v>0</v>
      </c>
      <c>
        <v>0</v>
      </c>
      <c>
        <v>0</v>
      </c>
      <c>
        <v>1.008889</v>
      </c>
      <c>
        <v>0</v>
      </c>
      <c>
        <v>0</v>
      </c>
    </row>
    <row>
      <c>
        <is>
          <t>1603988</t>
        </is>
      </c>
      <c>
        <v>1</v>
      </c>
      <c>
        <is>
          <t>İZMİR</t>
        </is>
      </c>
      <c>
        <v>BORNOVA</v>
      </c>
      <c>
        <is>
          <t>K-259 35-02-K00259_910122657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18:18:53</t>
        </is>
      </c>
      <c>
        <is>
          <t>08.12.2020 21:42:02</t>
        </is>
      </c>
      <c>
        <v>3.385833333</v>
      </c>
      <c>
        <v>0</v>
      </c>
      <c>
        <v>1</v>
      </c>
      <c>
        <v>0</v>
      </c>
      <c>
        <v>0</v>
      </c>
      <c>
        <v>0</v>
      </c>
      <c>
        <v>3.385833</v>
      </c>
      <c>
        <v>0</v>
      </c>
      <c>
        <v>0</v>
      </c>
    </row>
    <row>
      <c>
        <is>
          <t>1603760</t>
        </is>
      </c>
      <c>
        <v>1</v>
      </c>
      <c>
        <is>
          <t>İZMİR</t>
        </is>
      </c>
      <c>
        <v>BORNOVA</v>
      </c>
      <c>
        <is>
          <t>K-174 35-02-K00174_910036991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13:46:05</t>
        </is>
      </c>
      <c>
        <is>
          <t>08.12.2020 20:09:18</t>
        </is>
      </c>
      <c>
        <v>6.386944444</v>
      </c>
      <c>
        <v>0</v>
      </c>
      <c>
        <v>3</v>
      </c>
      <c>
        <v>0</v>
      </c>
      <c>
        <v>0</v>
      </c>
      <c>
        <v>0</v>
      </c>
      <c>
        <v>19.160833</v>
      </c>
      <c>
        <v>0</v>
      </c>
      <c>
        <v>0</v>
      </c>
    </row>
    <row>
      <c>
        <is>
          <t>1607593</t>
        </is>
      </c>
      <c>
        <v>1</v>
      </c>
      <c>
        <is>
          <t>İZMİR</t>
        </is>
      </c>
      <c>
        <v>BORNOVA</v>
      </c>
      <c>
        <is>
          <t>K-929 35-02-K00929_C_56366558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19:25:59</t>
        </is>
      </c>
      <c>
        <is>
          <t>12.12.2020 22:29:39</t>
        </is>
      </c>
      <c>
        <v>3.061111111</v>
      </c>
      <c>
        <v>0</v>
      </c>
      <c>
        <v>259</v>
      </c>
      <c>
        <v>0</v>
      </c>
      <c>
        <v>0</v>
      </c>
      <c>
        <v>0</v>
      </c>
      <c>
        <v>792.827778</v>
      </c>
      <c>
        <v>0</v>
      </c>
      <c>
        <v>0</v>
      </c>
    </row>
    <row>
      <c>
        <is>
          <t>1603312</t>
        </is>
      </c>
      <c>
        <v>1</v>
      </c>
      <c>
        <is>
          <t>İZMİR</t>
        </is>
      </c>
      <c>
        <v>BORNOVA</v>
      </c>
      <c>
        <is>
          <t>K-3335 35-02-K03335_B_56381749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20:47:49</t>
        </is>
      </c>
      <c>
        <is>
          <t>07.12.2020 23:23:59</t>
        </is>
      </c>
      <c>
        <v>2.602777777</v>
      </c>
      <c>
        <v>0</v>
      </c>
      <c>
        <v>167</v>
      </c>
      <c>
        <v>0</v>
      </c>
      <c>
        <v>0</v>
      </c>
      <c>
        <v>0</v>
      </c>
      <c>
        <v>434.663889</v>
      </c>
      <c>
        <v>0</v>
      </c>
      <c>
        <v>0</v>
      </c>
    </row>
    <row>
      <c>
        <is>
          <t>1601575</t>
        </is>
      </c>
      <c>
        <v>1</v>
      </c>
      <c>
        <is>
          <t>İZMİR</t>
        </is>
      </c>
      <c>
        <v>BORNOVA</v>
      </c>
      <c>
        <is>
          <t>K-3335 35-02-K03335_B_56381749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17:38:08</t>
        </is>
      </c>
      <c>
        <is>
          <t>05.12.2020 19:57:20</t>
        </is>
      </c>
      <c>
        <v>2.32</v>
      </c>
      <c>
        <v>0</v>
      </c>
      <c>
        <v>167</v>
      </c>
      <c>
        <v>0</v>
      </c>
      <c>
        <v>0</v>
      </c>
      <c>
        <v>0</v>
      </c>
      <c>
        <v>387.44</v>
      </c>
      <c>
        <v>0</v>
      </c>
      <c>
        <v>0</v>
      </c>
    </row>
    <row>
      <c>
        <is>
          <t>1622312</t>
        </is>
      </c>
      <c>
        <v>1</v>
      </c>
      <c>
        <is>
          <t>İZMİR</t>
        </is>
      </c>
      <c>
        <v>BORNOVA</v>
      </c>
      <c>
        <is>
          <t>K-4631 35-02-K04631_35-02-K04631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21:04:10</t>
        </is>
      </c>
      <c>
        <is>
          <t>20.12.2020 22:10:37</t>
        </is>
      </c>
      <c>
        <v>1.1075</v>
      </c>
      <c>
        <v>1</v>
      </c>
      <c>
        <v>656</v>
      </c>
      <c>
        <v>0</v>
      </c>
      <c>
        <v>0</v>
      </c>
      <c>
        <v>1.1075</v>
      </c>
      <c>
        <v>726.52</v>
      </c>
      <c>
        <v>0</v>
      </c>
      <c>
        <v>0</v>
      </c>
    </row>
    <row>
      <c>
        <is>
          <t>1608354</t>
        </is>
      </c>
      <c>
        <v>1</v>
      </c>
      <c>
        <is>
          <t>İZMİR</t>
        </is>
      </c>
      <c>
        <v>BORNOVA</v>
      </c>
      <c>
        <is>
          <t>M-1210 35-02-M01210_99565021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15:07:50</t>
        </is>
      </c>
      <c>
        <is>
          <t>13.12.2020 18:22:44</t>
        </is>
      </c>
      <c>
        <v>3.248333333</v>
      </c>
      <c>
        <v>0</v>
      </c>
      <c>
        <v>8</v>
      </c>
      <c>
        <v>0</v>
      </c>
      <c>
        <v>0</v>
      </c>
      <c>
        <v>0</v>
      </c>
      <c>
        <v>25.986667</v>
      </c>
      <c>
        <v>0</v>
      </c>
      <c>
        <v>0</v>
      </c>
    </row>
    <row>
      <c>
        <is>
          <t>1610708</t>
        </is>
      </c>
      <c>
        <v>1</v>
      </c>
      <c>
        <is>
          <t>İZMİR</t>
        </is>
      </c>
      <c>
        <v>BORNOVA</v>
      </c>
      <c>
        <is>
          <t>K-4098 35-02-K04098_910050367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16:15:18</t>
        </is>
      </c>
      <c>
        <is>
          <t>17.12.2020 18:52:22</t>
        </is>
      </c>
      <c>
        <v>2.617777777</v>
      </c>
      <c>
        <v>0</v>
      </c>
      <c>
        <v>1</v>
      </c>
      <c>
        <v>0</v>
      </c>
      <c>
        <v>0</v>
      </c>
      <c>
        <v>0</v>
      </c>
      <c>
        <v>2.617778</v>
      </c>
      <c>
        <v>0</v>
      </c>
      <c>
        <v>0</v>
      </c>
    </row>
    <row>
      <c>
        <is>
          <t>1611154</t>
        </is>
      </c>
      <c>
        <v>1</v>
      </c>
      <c>
        <is>
          <t>İZMİR</t>
        </is>
      </c>
      <c>
        <v>BORNOVA</v>
      </c>
      <c>
        <is>
          <t>K-4098 35-02-K04098_910050367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12:57:19</t>
        </is>
      </c>
      <c>
        <is>
          <t>18.12.2020 16:36:29</t>
        </is>
      </c>
      <c>
        <v>3.652777777</v>
      </c>
      <c>
        <v>0</v>
      </c>
      <c>
        <v>1</v>
      </c>
      <c>
        <v>0</v>
      </c>
      <c>
        <v>0</v>
      </c>
      <c>
        <v>0</v>
      </c>
      <c>
        <v>3.652778</v>
      </c>
      <c>
        <v>0</v>
      </c>
      <c>
        <v>0</v>
      </c>
    </row>
    <row>
      <c>
        <is>
          <t>1603182</t>
        </is>
      </c>
      <c>
        <v>1</v>
      </c>
      <c>
        <is>
          <t>İZMİR</t>
        </is>
      </c>
      <c>
        <v>BORNOVA</v>
      </c>
      <c>
        <is>
          <t>K-610 35-02-K00610_910022086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17:44:28</t>
        </is>
      </c>
      <c>
        <is>
          <t>07.12.2020 19:19:51</t>
        </is>
      </c>
      <c>
        <v>1.589722222</v>
      </c>
      <c>
        <v>0</v>
      </c>
      <c>
        <v>5</v>
      </c>
      <c>
        <v>0</v>
      </c>
      <c>
        <v>0</v>
      </c>
      <c>
        <v>0</v>
      </c>
      <c>
        <v>7.948611</v>
      </c>
      <c>
        <v>0</v>
      </c>
      <c>
        <v>0</v>
      </c>
    </row>
    <row>
      <c>
        <is>
          <t>1603645</t>
        </is>
      </c>
      <c>
        <v>1</v>
      </c>
      <c>
        <is>
          <t>İZMİR</t>
        </is>
      </c>
      <c>
        <v>BORNOVA</v>
      </c>
      <c>
        <is>
          <t>K-388 35-02-K00388_99889898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11:24:00</t>
        </is>
      </c>
      <c>
        <is>
          <t>08.12.2020 12:25:04</t>
        </is>
      </c>
      <c>
        <v>1.017777777</v>
      </c>
      <c>
        <v>0</v>
      </c>
      <c>
        <v>4</v>
      </c>
      <c>
        <v>0</v>
      </c>
      <c>
        <v>0</v>
      </c>
      <c>
        <v>0</v>
      </c>
      <c>
        <v>4.071111</v>
      </c>
      <c>
        <v>0</v>
      </c>
      <c>
        <v>0</v>
      </c>
    </row>
    <row>
      <c>
        <is>
          <t>1611482</t>
        </is>
      </c>
      <c>
        <v>1</v>
      </c>
      <c>
        <is>
          <t>İZMİR</t>
        </is>
      </c>
      <c>
        <v>SELÇUK</v>
      </c>
      <c>
        <is>
          <t>TR-26 35-13-L00026_946421697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21:00:42</t>
        </is>
      </c>
      <c>
        <is>
          <t>18.12.2020 23:41:14</t>
        </is>
      </c>
      <c>
        <v>2.675555555</v>
      </c>
      <c>
        <v>0</v>
      </c>
      <c>
        <v>2</v>
      </c>
      <c>
        <v>0</v>
      </c>
      <c>
        <v>0</v>
      </c>
      <c>
        <v>0</v>
      </c>
      <c>
        <v>5.351111</v>
      </c>
      <c>
        <v>0</v>
      </c>
      <c>
        <v>0</v>
      </c>
    </row>
    <row>
      <c>
        <is>
          <t>1608908</t>
        </is>
      </c>
      <c>
        <v>1</v>
      </c>
      <c>
        <is>
          <t>İZMİR</t>
        </is>
      </c>
      <c>
        <v>BORNOVA</v>
      </c>
      <c>
        <is>
          <t>M-279 35-02-M00279_M-281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08:05:34</t>
        </is>
      </c>
      <c>
        <is>
          <t>14.12.2020 09:29:29</t>
        </is>
      </c>
      <c>
        <v>1.398611111</v>
      </c>
      <c>
        <v>7</v>
      </c>
      <c>
        <v>0</v>
      </c>
      <c>
        <v>0</v>
      </c>
      <c>
        <v>0</v>
      </c>
      <c>
        <v>9.790278</v>
      </c>
      <c>
        <v>0</v>
      </c>
      <c>
        <v>0</v>
      </c>
      <c>
        <v>0</v>
      </c>
    </row>
    <row>
      <c>
        <is>
          <t>1604760</t>
        </is>
      </c>
      <c>
        <v>1</v>
      </c>
      <c>
        <is>
          <t>İZMİR</t>
        </is>
      </c>
      <c>
        <v>BORNOVA</v>
      </c>
      <c>
        <is>
          <t>M-235 35-02-M00235_A_56380770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09:07:20</t>
        </is>
      </c>
      <c>
        <is>
          <t>10.12.2020 10:35:43</t>
        </is>
      </c>
      <c>
        <v>1.473055555</v>
      </c>
      <c>
        <v>0</v>
      </c>
      <c>
        <v>45</v>
      </c>
      <c>
        <v>0</v>
      </c>
      <c>
        <v>0</v>
      </c>
      <c>
        <v>0</v>
      </c>
      <c>
        <v>66.2875</v>
      </c>
      <c>
        <v>0</v>
      </c>
      <c>
        <v>0</v>
      </c>
    </row>
    <row>
      <c>
        <is>
          <t>1600337</t>
        </is>
      </c>
      <c>
        <v>1</v>
      </c>
      <c>
        <is>
          <t>İZMİR</t>
        </is>
      </c>
      <c>
        <v>BORNOVA</v>
      </c>
      <c>
        <is>
          <t>M-235 35-02-M00235_99894503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14:55:30</t>
        </is>
      </c>
      <c>
        <is>
          <t>03.12.2020 16:49:28</t>
        </is>
      </c>
      <c>
        <v>1.899444444</v>
      </c>
      <c>
        <v>0</v>
      </c>
      <c>
        <v>33</v>
      </c>
      <c>
        <v>0</v>
      </c>
      <c>
        <v>0</v>
      </c>
      <c>
        <v>0</v>
      </c>
      <c>
        <v>62.681667</v>
      </c>
      <c>
        <v>0</v>
      </c>
      <c>
        <v>0</v>
      </c>
    </row>
    <row>
      <c>
        <is>
          <t>1622807</t>
        </is>
      </c>
      <c>
        <v>1</v>
      </c>
      <c>
        <is>
          <t>İZMİR</t>
        </is>
      </c>
      <c>
        <v>BORNOVA</v>
      </c>
      <c>
        <is>
          <t>M-1129 35-02-M01129_35-02-M01129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19:28:14</t>
        </is>
      </c>
      <c>
        <is>
          <t>21.12.2020 22:01:48</t>
        </is>
      </c>
      <c>
        <v>2.559444444</v>
      </c>
      <c>
        <v>1</v>
      </c>
      <c>
        <v>2</v>
      </c>
      <c>
        <v>0</v>
      </c>
      <c>
        <v>0</v>
      </c>
      <c>
        <v>2.559444</v>
      </c>
      <c>
        <v>5.118889</v>
      </c>
      <c>
        <v>0</v>
      </c>
      <c>
        <v>0</v>
      </c>
    </row>
    <row>
      <c>
        <is>
          <t>1599865</t>
        </is>
      </c>
      <c>
        <v>1</v>
      </c>
      <c>
        <is>
          <t>İZMİR</t>
        </is>
      </c>
      <c>
        <v>BORNOVA</v>
      </c>
      <c>
        <is>
          <t>M-235 35-02-M00235_912596793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15:59:20</t>
        </is>
      </c>
      <c>
        <is>
          <t>02.12.2020 20:30:39</t>
        </is>
      </c>
      <c>
        <v>4.521944444</v>
      </c>
      <c>
        <v>0</v>
      </c>
      <c>
        <v>42</v>
      </c>
      <c>
        <v>0</v>
      </c>
      <c>
        <v>0</v>
      </c>
      <c>
        <v>0</v>
      </c>
      <c>
        <v>189.921667</v>
      </c>
      <c>
        <v>0</v>
      </c>
      <c>
        <v>0</v>
      </c>
    </row>
    <row>
      <c>
        <is>
          <t>1625678</t>
        </is>
      </c>
      <c>
        <v>1</v>
      </c>
      <c>
        <is>
          <t>İZMİR</t>
        </is>
      </c>
      <c>
        <v>BORNOVA</v>
      </c>
      <c>
        <is>
          <t>M-239 35-02-M00239_35-02-M00239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08:19:47</t>
        </is>
      </c>
      <c>
        <is>
          <t>28.12.2020 14:05:29</t>
        </is>
      </c>
      <c>
        <v>5.761666666</v>
      </c>
      <c>
        <v>1</v>
      </c>
      <c>
        <v>28</v>
      </c>
      <c>
        <v>0</v>
      </c>
      <c>
        <v>0</v>
      </c>
      <c>
        <v>5.761667</v>
      </c>
      <c>
        <v>161.326667</v>
      </c>
      <c>
        <v>0</v>
      </c>
      <c>
        <v>0</v>
      </c>
    </row>
    <row>
      <c>
        <is>
          <t>1603406</t>
        </is>
      </c>
      <c>
        <v>1</v>
      </c>
      <c>
        <is>
          <t>İZMİR</t>
        </is>
      </c>
      <c>
        <v>BORNOVA</v>
      </c>
      <c>
        <is>
          <t>K-175 35-02-K00175_E_56375858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07:23:41</t>
        </is>
      </c>
      <c>
        <is>
          <t>08.12.2020 09:03:39</t>
        </is>
      </c>
      <c>
        <v>1.666111111</v>
      </c>
      <c>
        <v>0</v>
      </c>
      <c>
        <v>80</v>
      </c>
      <c>
        <v>0</v>
      </c>
      <c>
        <v>0</v>
      </c>
      <c>
        <v>0</v>
      </c>
      <c>
        <v>133.288889</v>
      </c>
      <c>
        <v>0</v>
      </c>
      <c>
        <v>0</v>
      </c>
    </row>
    <row>
      <c>
        <is>
          <t>1604240</t>
        </is>
      </c>
      <c>
        <v>1</v>
      </c>
      <c>
        <is>
          <t>İZMİR</t>
        </is>
      </c>
      <c>
        <v>BORNOVA</v>
      </c>
      <c>
        <is>
          <t>K-3759 35-02-K03759_99803660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10:09:15</t>
        </is>
      </c>
      <c>
        <is>
          <t>09.12.2020 18:23:00</t>
        </is>
      </c>
      <c>
        <v>8.229166666</v>
      </c>
      <c>
        <v>0</v>
      </c>
      <c>
        <v>5</v>
      </c>
      <c>
        <v>0</v>
      </c>
      <c>
        <v>0</v>
      </c>
      <c>
        <v>0</v>
      </c>
      <c>
        <v>41.145833</v>
      </c>
      <c>
        <v>0</v>
      </c>
      <c>
        <v>0</v>
      </c>
    </row>
    <row>
      <c>
        <is>
          <t>1602459</t>
        </is>
      </c>
      <c>
        <v>1</v>
      </c>
      <c>
        <is>
          <t>İZMİR</t>
        </is>
      </c>
      <c>
        <v>BORNOVA</v>
      </c>
      <c>
        <is>
          <t>K-4479 35-02-K04479_910006146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15:33:58</t>
        </is>
      </c>
      <c>
        <is>
          <t>06.12.2020 16:26:46</t>
        </is>
      </c>
      <c>
        <v>0.88</v>
      </c>
      <c>
        <v>0</v>
      </c>
      <c>
        <v>3</v>
      </c>
      <c>
        <v>0</v>
      </c>
      <c>
        <v>0</v>
      </c>
      <c>
        <v>0</v>
      </c>
      <c>
        <v>2.64</v>
      </c>
      <c>
        <v>0</v>
      </c>
      <c>
        <v>0</v>
      </c>
    </row>
    <row>
      <c>
        <is>
          <t>1602807</t>
        </is>
      </c>
      <c>
        <v>1</v>
      </c>
      <c>
        <is>
          <t>İZMİR</t>
        </is>
      </c>
      <c>
        <v>BORNOVA</v>
      </c>
      <c>
        <is>
          <t>K-4439 35-02-K04439_B_56362833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07.12.2020 10:25:55</t>
        </is>
      </c>
      <c>
        <is>
          <t>07.12.2020 20:19:27</t>
        </is>
      </c>
      <c>
        <v>9.892222222</v>
      </c>
      <c>
        <v>0</v>
      </c>
      <c>
        <v>17</v>
      </c>
      <c>
        <v>0</v>
      </c>
      <c>
        <v>0</v>
      </c>
      <c>
        <v>0</v>
      </c>
      <c>
        <v>168.167778</v>
      </c>
      <c>
        <v>0</v>
      </c>
      <c>
        <v>0</v>
      </c>
    </row>
    <row>
      <c>
        <is>
          <t>1609427</t>
        </is>
      </c>
      <c>
        <v>1</v>
      </c>
      <c>
        <is>
          <t>İZMİR</t>
        </is>
      </c>
      <c>
        <v>BORNOVA</v>
      </c>
      <c>
        <is>
          <t>M-331 35-02-M00331_910074601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15:53:10</t>
        </is>
      </c>
      <c>
        <is>
          <t>14.12.2020 17:25:51</t>
        </is>
      </c>
      <c>
        <v>1.544722222</v>
      </c>
      <c>
        <v>0</v>
      </c>
      <c>
        <v>24</v>
      </c>
      <c>
        <v>0</v>
      </c>
      <c>
        <v>0</v>
      </c>
      <c>
        <v>0</v>
      </c>
      <c>
        <v>37.073333</v>
      </c>
      <c>
        <v>0</v>
      </c>
      <c>
        <v>0</v>
      </c>
    </row>
    <row>
      <c>
        <is>
          <t>1605873</t>
        </is>
      </c>
      <c>
        <v>1</v>
      </c>
      <c>
        <is>
          <t>İZMİR</t>
        </is>
      </c>
      <c>
        <v>BORNOVA</v>
      </c>
      <c>
        <is>
          <t>K-3758 35-02-K03758_910118443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11.12.2020 10:22:00</t>
        </is>
      </c>
      <c>
        <is>
          <t>11.12.2020 11:11:01</t>
        </is>
      </c>
      <c>
        <v>0.816944444</v>
      </c>
      <c>
        <v>0</v>
      </c>
      <c>
        <v>3</v>
      </c>
      <c>
        <v>0</v>
      </c>
      <c>
        <v>0</v>
      </c>
      <c>
        <v>0</v>
      </c>
      <c>
        <v>2.450833</v>
      </c>
      <c>
        <v>0</v>
      </c>
      <c>
        <v>0</v>
      </c>
    </row>
    <row>
      <c>
        <is>
          <t>1599813</t>
        </is>
      </c>
      <c>
        <v>1</v>
      </c>
      <c>
        <is>
          <t>İZMİR</t>
        </is>
      </c>
      <c>
        <v>BORNOVA</v>
      </c>
      <c>
        <is>
          <t>K-1286 35-02-K01286_C_56354127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15:25:43</t>
        </is>
      </c>
      <c>
        <is>
          <t>02.12.2020 17:19:01</t>
        </is>
      </c>
      <c>
        <v>1.888333333</v>
      </c>
      <c>
        <v>0</v>
      </c>
      <c>
        <v>31</v>
      </c>
      <c>
        <v>0</v>
      </c>
      <c>
        <v>0</v>
      </c>
      <c>
        <v>0</v>
      </c>
      <c>
        <v>58.538333</v>
      </c>
      <c>
        <v>0</v>
      </c>
      <c>
        <v>0</v>
      </c>
    </row>
    <row>
      <c>
        <is>
          <t>1601312</t>
        </is>
      </c>
      <c>
        <v>1</v>
      </c>
      <c>
        <is>
          <t>İZMİR</t>
        </is>
      </c>
      <c>
        <v>BORNOVA</v>
      </c>
      <c>
        <is>
          <t>M-1867 35-02-M01867__72538697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09:34:36</t>
        </is>
      </c>
      <c>
        <is>
          <t>05.12.2020 17:09:34</t>
        </is>
      </c>
      <c>
        <v>7.582581388</v>
      </c>
      <c>
        <v>0</v>
      </c>
      <c>
        <v>26</v>
      </c>
      <c>
        <v>0</v>
      </c>
      <c>
        <v>0</v>
      </c>
      <c>
        <v>0</v>
      </c>
      <c>
        <v>197.147116</v>
      </c>
      <c>
        <v>0</v>
      </c>
      <c>
        <v>0</v>
      </c>
    </row>
    <row>
      <c>
        <is>
          <t>1626242</t>
        </is>
      </c>
      <c>
        <v>1</v>
      </c>
      <c>
        <is>
          <t>İZMİR</t>
        </is>
      </c>
      <c>
        <v>BORNOVA</v>
      </c>
      <c>
        <is>
          <t>M-1053 35-02-M01053_M-1-M02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09:19:31</t>
        </is>
      </c>
      <c>
        <is>
          <t>29.12.2020 10:10:00</t>
        </is>
      </c>
      <c>
        <v>0.841388888</v>
      </c>
      <c>
        <v>36</v>
      </c>
      <c>
        <v>2681</v>
      </c>
      <c>
        <v>0</v>
      </c>
      <c>
        <v>0</v>
      </c>
      <c>
        <v>30.29</v>
      </c>
      <c>
        <v>2255.763609</v>
      </c>
      <c>
        <v>0</v>
      </c>
      <c>
        <v>0</v>
      </c>
    </row>
    <row>
      <c>
        <is>
          <t>1625304</t>
        </is>
      </c>
      <c>
        <v>1</v>
      </c>
      <c>
        <is>
          <t>İZMİR</t>
        </is>
      </c>
      <c>
        <v>BORNOVA</v>
      </c>
      <c>
        <is>
          <t>M-1867 35-02-M01867__72538697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27.12.2020 09:38:18</t>
        </is>
      </c>
      <c>
        <is>
          <t>27.12.2020 16:54:25</t>
        </is>
      </c>
      <c>
        <v>7.268591666</v>
      </c>
      <c>
        <v>0</v>
      </c>
      <c>
        <v>26</v>
      </c>
      <c>
        <v>0</v>
      </c>
      <c>
        <v>0</v>
      </c>
      <c>
        <v>0</v>
      </c>
      <c>
        <v>188.983383</v>
      </c>
      <c>
        <v>0</v>
      </c>
      <c>
        <v>0</v>
      </c>
    </row>
    <row>
      <c>
        <is>
          <t>1604351</t>
        </is>
      </c>
      <c>
        <v>1</v>
      </c>
      <c>
        <is>
          <t>İZMİR</t>
        </is>
      </c>
      <c>
        <v>BORNOVA</v>
      </c>
      <c>
        <is>
          <t>M-2003 35-02-M02003_MÜŞTERİ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12:45:35</t>
        </is>
      </c>
      <c>
        <is>
          <t>09.12.2020 13:53:00</t>
        </is>
      </c>
      <c>
        <v>1.123611111</v>
      </c>
      <c>
        <v>1</v>
      </c>
      <c>
        <v>0</v>
      </c>
      <c>
        <v>0</v>
      </c>
      <c>
        <v>0</v>
      </c>
      <c>
        <v>1.123611</v>
      </c>
      <c>
        <v>0</v>
      </c>
      <c>
        <v>0</v>
      </c>
      <c>
        <v>0</v>
      </c>
    </row>
    <row>
      <c>
        <is>
          <t>1604519</t>
        </is>
      </c>
      <c>
        <v>1</v>
      </c>
      <c>
        <is>
          <t>İZMİR</t>
        </is>
      </c>
      <c>
        <v>BORNOVA</v>
      </c>
      <c>
        <is>
          <t>M-1269 35-02-M01269_KEMALPAŞA-2 HAVAYİ HAT Gİ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16:52:03</t>
        </is>
      </c>
      <c>
        <is>
          <t>09.12.2020 17:39:00</t>
        </is>
      </c>
      <c>
        <v>0.7825</v>
      </c>
      <c>
        <v>45</v>
      </c>
      <c>
        <v>4489</v>
      </c>
      <c>
        <v>3</v>
      </c>
      <c>
        <v>15</v>
      </c>
      <c>
        <v>35.2125</v>
      </c>
      <c>
        <v>3512.6425</v>
      </c>
      <c>
        <v>2.3475</v>
      </c>
      <c>
        <v>11.7375</v>
      </c>
    </row>
    <row>
      <c>
        <is>
          <t>1609421</t>
        </is>
      </c>
      <c>
        <v>1</v>
      </c>
      <c>
        <is>
          <t>İZMİR</t>
        </is>
      </c>
      <c>
        <v>BORNOVA</v>
      </c>
      <c>
        <is>
          <t>M-1139 35-02-M01139_913468403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15:48:26</t>
        </is>
      </c>
      <c>
        <is>
          <t>14.12.2020 16:52:00</t>
        </is>
      </c>
      <c>
        <v>1.059444444</v>
      </c>
      <c>
        <v>0</v>
      </c>
      <c>
        <v>1</v>
      </c>
      <c>
        <v>0</v>
      </c>
      <c>
        <v>0</v>
      </c>
      <c>
        <v>0</v>
      </c>
      <c>
        <v>1.059444</v>
      </c>
      <c>
        <v>0</v>
      </c>
      <c>
        <v>0</v>
      </c>
    </row>
    <row>
      <c>
        <is>
          <t>1627083</t>
        </is>
      </c>
      <c>
        <v>1</v>
      </c>
      <c>
        <is>
          <t>İZMİR</t>
        </is>
      </c>
      <c>
        <v>BORNOVA</v>
      </c>
      <c>
        <is>
          <t>M-1570 35-02-M01570_D_56372938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18:56:41</t>
        </is>
      </c>
      <c>
        <is>
          <t>30.12.2020 20:53:54</t>
        </is>
      </c>
      <c>
        <v>1.953611111</v>
      </c>
      <c>
        <v>0</v>
      </c>
      <c>
        <v>33</v>
      </c>
      <c>
        <v>0</v>
      </c>
      <c>
        <v>0</v>
      </c>
      <c>
        <v>0</v>
      </c>
      <c>
        <v>64.469167</v>
      </c>
      <c>
        <v>0</v>
      </c>
      <c>
        <v>0</v>
      </c>
    </row>
    <row>
      <c>
        <is>
          <t>1627120</t>
        </is>
      </c>
      <c>
        <v>1</v>
      </c>
      <c>
        <is>
          <t>İZMİR</t>
        </is>
      </c>
      <c>
        <v>BORNOVA</v>
      </c>
      <c>
        <is>
          <t>M-1570 35-02-M01570_D_56372938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21:07:40</t>
        </is>
      </c>
      <c>
        <is>
          <t>30.12.2020 22:18:40</t>
        </is>
      </c>
      <c>
        <v>1.183333333</v>
      </c>
      <c>
        <v>0</v>
      </c>
      <c>
        <v>33</v>
      </c>
      <c>
        <v>0</v>
      </c>
      <c>
        <v>0</v>
      </c>
      <c>
        <v>0</v>
      </c>
      <c>
        <v>39.05</v>
      </c>
      <c>
        <v>0</v>
      </c>
      <c>
        <v>0</v>
      </c>
    </row>
    <row>
      <c>
        <is>
          <t>1609725</t>
        </is>
      </c>
      <c>
        <v>1</v>
      </c>
      <c>
        <is>
          <t>İZMİR</t>
        </is>
      </c>
      <c>
        <v>BORNOVA</v>
      </c>
      <c>
        <is>
          <t>M-1269 35-02-M01269_M-427-M03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10:02:00</t>
        </is>
      </c>
      <c>
        <is>
          <t>15.12.2020 11:51:00</t>
        </is>
      </c>
      <c>
        <v>1.816666666</v>
      </c>
      <c>
        <v>43</v>
      </c>
      <c>
        <v>4018</v>
      </c>
      <c>
        <v>3</v>
      </c>
      <c>
        <v>15</v>
      </c>
      <c>
        <v>78.116667</v>
      </c>
      <c>
        <v>7299.366664</v>
      </c>
      <c>
        <v>5.45</v>
      </c>
      <c>
        <v>27.25</v>
      </c>
    </row>
    <row>
      <c>
        <is>
          <t>1606769</t>
        </is>
      </c>
      <c>
        <v>1</v>
      </c>
      <c>
        <is>
          <t>İZMİR</t>
        </is>
      </c>
      <c>
        <v>BAYRAKLI</v>
      </c>
      <c>
        <is>
          <t>M-2778(YATIRIM REZERVE) 35-02-M02778_35-02-M02778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12.12.2020 10:31:00</t>
        </is>
      </c>
      <c>
        <is>
          <t>12.12.2020 11:52:00</t>
        </is>
      </c>
      <c>
        <v>1.35</v>
      </c>
      <c>
        <v>2</v>
      </c>
      <c>
        <v>797</v>
      </c>
      <c>
        <v>0</v>
      </c>
      <c>
        <v>0</v>
      </c>
      <c>
        <v>2.7</v>
      </c>
      <c>
        <v>1075.95</v>
      </c>
      <c>
        <v>0</v>
      </c>
      <c>
        <v>0</v>
      </c>
    </row>
    <row>
      <c>
        <is>
          <t>1599854</t>
        </is>
      </c>
      <c>
        <v>1</v>
      </c>
      <c>
        <is>
          <t>İZMİR</t>
        </is>
      </c>
      <c>
        <v>BAYRAKLI</v>
      </c>
      <c>
        <is>
          <t>K-4712 35-02-K04712_99670371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16:34:00</t>
        </is>
      </c>
      <c>
        <is>
          <t>03.12.2020 09:40:31</t>
        </is>
      </c>
      <c>
        <v>17.108611111</v>
      </c>
      <c>
        <v>0</v>
      </c>
      <c>
        <v>1</v>
      </c>
      <c>
        <v>0</v>
      </c>
      <c>
        <v>0</v>
      </c>
      <c>
        <v>0</v>
      </c>
      <c>
        <v>17.108611</v>
      </c>
      <c>
        <v>0</v>
      </c>
      <c>
        <v>0</v>
      </c>
    </row>
    <row>
      <c>
        <is>
          <t>1600595</t>
        </is>
      </c>
      <c>
        <v>1</v>
      </c>
      <c>
        <is>
          <t>MANİSA</t>
        </is>
      </c>
      <c>
        <v>KIRKAĞAÇ</v>
      </c>
      <c>
        <is>
          <t>İLYASLAR KÖK 45-76-M00048_İLYASLAR-M02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08:19:57</t>
        </is>
      </c>
      <c>
        <is>
          <t>04.12.2020 09:50:00</t>
        </is>
      </c>
      <c>
        <v>1.500833333</v>
      </c>
      <c>
        <v>3</v>
      </c>
      <c>
        <v>891</v>
      </c>
      <c>
        <v>8</v>
      </c>
      <c>
        <v>4</v>
      </c>
      <c>
        <v>4.5025</v>
      </c>
      <c>
        <v>1337.2425</v>
      </c>
      <c>
        <v>12.006667</v>
      </c>
      <c>
        <v>6.003333</v>
      </c>
    </row>
    <row>
      <c>
        <is>
          <t>1600883</t>
        </is>
      </c>
      <c>
        <v>1</v>
      </c>
      <c>
        <is>
          <t>İZMİR</t>
        </is>
      </c>
      <c>
        <v>BUCA</v>
      </c>
      <c>
        <is>
          <t>M-2189 KARAAĞAÇ TR-2 35-03-M02189_Ayırıcı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12:08:01</t>
        </is>
      </c>
      <c>
        <is>
          <t>04.12.2020 17:44:00</t>
        </is>
      </c>
      <c>
        <v>5.599722222</v>
      </c>
      <c>
        <v>0</v>
      </c>
      <c>
        <v>0</v>
      </c>
      <c>
        <v>3</v>
      </c>
      <c>
        <v>58</v>
      </c>
      <c>
        <v>0</v>
      </c>
      <c>
        <v>0</v>
      </c>
      <c>
        <v>16.799167</v>
      </c>
      <c>
        <v>324.783889</v>
      </c>
    </row>
    <row>
      <c>
        <is>
          <t>1599835</t>
        </is>
      </c>
      <c>
        <v>1</v>
      </c>
      <c>
        <is>
          <t>İZMİR</t>
        </is>
      </c>
      <c>
        <v>BAYRAKLI</v>
      </c>
      <c>
        <is>
          <t>K-152 35-02-K00152_99088067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16:11:00</t>
        </is>
      </c>
      <c>
        <is>
          <t>03.12.2020 09:00:36</t>
        </is>
      </c>
      <c>
        <v>16.826666666</v>
      </c>
      <c>
        <v>0</v>
      </c>
      <c>
        <v>1</v>
      </c>
      <c>
        <v>0</v>
      </c>
      <c>
        <v>0</v>
      </c>
      <c>
        <v>0</v>
      </c>
      <c>
        <v>16.826667</v>
      </c>
      <c>
        <v>0</v>
      </c>
      <c>
        <v>0</v>
      </c>
    </row>
    <row>
      <c>
        <is>
          <t>1599718</t>
        </is>
      </c>
      <c>
        <v>1</v>
      </c>
      <c>
        <is>
          <t>İZMİR</t>
        </is>
      </c>
      <c>
        <v>BAYRAKLI</v>
      </c>
      <c>
        <is>
          <t>M-2778(YATIRIM REZERVE) 35-02-M02778_99897683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13:42:00</t>
        </is>
      </c>
      <c>
        <is>
          <t>02.12.2020 13:53:00</t>
        </is>
      </c>
      <c>
        <v>0.183333333</v>
      </c>
      <c>
        <v>0</v>
      </c>
      <c>
        <v>1</v>
      </c>
      <c>
        <v>0</v>
      </c>
      <c>
        <v>0</v>
      </c>
      <c>
        <v>0</v>
      </c>
      <c>
        <v>0.183333</v>
      </c>
      <c>
        <v>0</v>
      </c>
      <c>
        <v>0</v>
      </c>
    </row>
    <row>
      <c>
        <is>
          <t>1622685</t>
        </is>
      </c>
      <c>
        <v>1</v>
      </c>
      <c>
        <is>
          <t>İZMİR</t>
        </is>
      </c>
      <c>
        <v>BORNOVA</v>
      </c>
      <c>
        <is>
          <t>K-2877 35-02-K02877_910152799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15:22:06</t>
        </is>
      </c>
      <c>
        <is>
          <t>21.12.2020 17:38:42</t>
        </is>
      </c>
      <c>
        <v>2.276666666</v>
      </c>
      <c>
        <v>0</v>
      </c>
      <c>
        <v>1</v>
      </c>
      <c>
        <v>0</v>
      </c>
      <c>
        <v>0</v>
      </c>
      <c>
        <v>0</v>
      </c>
      <c>
        <v>2.276667</v>
      </c>
      <c>
        <v>0</v>
      </c>
      <c>
        <v>0</v>
      </c>
    </row>
    <row>
      <c>
        <is>
          <t>1622317</t>
        </is>
      </c>
      <c>
        <v>1</v>
      </c>
      <c>
        <is>
          <t>İZMİR</t>
        </is>
      </c>
      <c>
        <v>BORNOVA</v>
      </c>
      <c>
        <is>
          <t>K-4405 35-02-K04405_35-02-K04405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21:18:14</t>
        </is>
      </c>
      <c>
        <is>
          <t>21.12.2020 01:52:00</t>
        </is>
      </c>
      <c>
        <v>4.562777777</v>
      </c>
      <c>
        <v>1</v>
      </c>
      <c>
        <v>0</v>
      </c>
      <c>
        <v>0</v>
      </c>
      <c>
        <v>0</v>
      </c>
      <c>
        <v>4.562778</v>
      </c>
      <c>
        <v>0</v>
      </c>
      <c>
        <v>0</v>
      </c>
      <c>
        <v>0</v>
      </c>
    </row>
    <row>
      <c>
        <is>
          <t>1603992</t>
        </is>
      </c>
      <c>
        <v>1</v>
      </c>
      <c>
        <is>
          <t>İZMİR</t>
        </is>
      </c>
      <c>
        <v>BORNOVA</v>
      </c>
      <c>
        <is>
          <t>K-255 35-02-K00255_99804670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18:29:09</t>
        </is>
      </c>
      <c>
        <is>
          <t>08.12.2020 22:31:55</t>
        </is>
      </c>
      <c>
        <v>4.046111111</v>
      </c>
      <c>
        <v>0</v>
      </c>
      <c>
        <v>3</v>
      </c>
      <c>
        <v>0</v>
      </c>
      <c>
        <v>0</v>
      </c>
      <c>
        <v>0</v>
      </c>
      <c>
        <v>12.138333</v>
      </c>
      <c>
        <v>0</v>
      </c>
      <c>
        <v>0</v>
      </c>
    </row>
    <row>
      <c>
        <is>
          <t>1606703</t>
        </is>
      </c>
      <c>
        <v>1</v>
      </c>
      <c>
        <is>
          <t>İZMİR</t>
        </is>
      </c>
      <c>
        <v>BUCA</v>
      </c>
      <c>
        <is>
          <t>M-326 35-03-M00326_SD E1b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08:36:52</t>
        </is>
      </c>
      <c>
        <is>
          <t>12.12.2020 12:03:54</t>
        </is>
      </c>
      <c>
        <v>3.450555555</v>
      </c>
      <c>
        <v>0</v>
      </c>
      <c>
        <v>103</v>
      </c>
      <c>
        <v>0</v>
      </c>
      <c>
        <v>0</v>
      </c>
      <c>
        <v>0</v>
      </c>
      <c>
        <v>355.407222</v>
      </c>
      <c>
        <v>0</v>
      </c>
      <c>
        <v>0</v>
      </c>
    </row>
    <row>
      <c>
        <is>
          <t>1599797</t>
        </is>
      </c>
      <c>
        <v>1</v>
      </c>
      <c>
        <is>
          <t>İZMİR</t>
        </is>
      </c>
      <c>
        <v>BORNOVA</v>
      </c>
      <c>
        <is>
          <t>M-1131 35-02-M01131_B_56367872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15:02:58</t>
        </is>
      </c>
      <c>
        <is>
          <t>02.12.2020 17:28:54</t>
        </is>
      </c>
      <c>
        <v>2.432222222</v>
      </c>
      <c>
        <v>0</v>
      </c>
      <c>
        <v>44</v>
      </c>
      <c>
        <v>0</v>
      </c>
      <c>
        <v>0</v>
      </c>
      <c>
        <v>0</v>
      </c>
      <c>
        <v>107.017778</v>
      </c>
      <c>
        <v>0</v>
      </c>
      <c>
        <v>0</v>
      </c>
    </row>
    <row>
      <c>
        <is>
          <t>1599935</t>
        </is>
      </c>
      <c>
        <v>1</v>
      </c>
      <c>
        <is>
          <t>İZMİR</t>
        </is>
      </c>
      <c>
        <v>BORNOVA</v>
      </c>
      <c>
        <is>
          <t>M-1518 35-02-M01518_E_56379824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19:00:20</t>
        </is>
      </c>
      <c>
        <is>
          <t>02.12.2020 20:18:46</t>
        </is>
      </c>
      <c>
        <v>1.307222222</v>
      </c>
      <c>
        <v>0</v>
      </c>
      <c>
        <v>177</v>
      </c>
      <c>
        <v>0</v>
      </c>
      <c>
        <v>0</v>
      </c>
      <c>
        <v>0</v>
      </c>
      <c>
        <v>231.378333</v>
      </c>
      <c>
        <v>0</v>
      </c>
      <c>
        <v>0</v>
      </c>
    </row>
    <row>
      <c>
        <is>
          <t>1622310</t>
        </is>
      </c>
      <c>
        <v>1</v>
      </c>
      <c>
        <is>
          <t>İZMİR</t>
        </is>
      </c>
      <c>
        <v>BORNOVA</v>
      </c>
      <c>
        <is>
          <t>M-1518 35-02-M01518_E_56379824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20:46:36</t>
        </is>
      </c>
      <c>
        <is>
          <t>20.12.2020 22:33:04</t>
        </is>
      </c>
      <c>
        <v>1.774444444</v>
      </c>
      <c>
        <v>0</v>
      </c>
      <c>
        <v>177</v>
      </c>
      <c>
        <v>0</v>
      </c>
      <c>
        <v>0</v>
      </c>
      <c>
        <v>0</v>
      </c>
      <c>
        <v>314.076667</v>
      </c>
      <c>
        <v>0</v>
      </c>
      <c>
        <v>0</v>
      </c>
    </row>
    <row>
      <c>
        <is>
          <t>1610054</t>
        </is>
      </c>
      <c>
        <v>1</v>
      </c>
      <c>
        <is>
          <t>İZMİR</t>
        </is>
      </c>
      <c>
        <v>BUCA</v>
      </c>
      <c>
        <is>
          <t>M-2866 (YATIRIM REZERVE) 35-03-M02866_G_56377479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09:19:19</t>
        </is>
      </c>
      <c>
        <is>
          <t>16.12.2020 15:56:03</t>
        </is>
      </c>
      <c>
        <v>6.612105555</v>
      </c>
      <c>
        <v>0</v>
      </c>
      <c>
        <v>71</v>
      </c>
      <c>
        <v>0</v>
      </c>
      <c>
        <v>0</v>
      </c>
      <c>
        <v>0</v>
      </c>
      <c>
        <v>469.459494</v>
      </c>
      <c>
        <v>0</v>
      </c>
      <c>
        <v>0</v>
      </c>
    </row>
    <row>
      <c>
        <is>
          <t>1603808</t>
        </is>
      </c>
      <c>
        <v>1</v>
      </c>
      <c>
        <is>
          <t>İZMİR</t>
        </is>
      </c>
      <c>
        <v>BUCA</v>
      </c>
      <c>
        <is>
          <t>M-1524 ÇİNÇİN MEVKİİ 35-03-M01524_35-03-M01524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14:09:00</t>
        </is>
      </c>
      <c>
        <is>
          <t>08.12.2020 15:00:00</t>
        </is>
      </c>
      <c>
        <v>0.85</v>
      </c>
      <c>
        <v>0</v>
      </c>
      <c>
        <v>1</v>
      </c>
      <c>
        <v>1</v>
      </c>
      <c>
        <v>24</v>
      </c>
      <c>
        <v>0</v>
      </c>
      <c>
        <v>0.85</v>
      </c>
      <c>
        <v>0.85</v>
      </c>
      <c>
        <v>20.4</v>
      </c>
    </row>
    <row>
      <c>
        <is>
          <t>1602888</t>
        </is>
      </c>
      <c>
        <v>1</v>
      </c>
      <c>
        <is>
          <t>İZMİR</t>
        </is>
      </c>
      <c>
        <v>BUCA</v>
      </c>
      <c>
        <is>
          <t>M-1740 BELENBAŞI 35-03-M01740_93555212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12:08:50</t>
        </is>
      </c>
      <c>
        <is>
          <t>07.12.2020 13:32:55</t>
        </is>
      </c>
      <c>
        <v>1.401388888</v>
      </c>
      <c>
        <v>0</v>
      </c>
      <c>
        <v>0</v>
      </c>
      <c>
        <v>1</v>
      </c>
      <c>
        <v>0</v>
      </c>
      <c>
        <v>0</v>
      </c>
      <c>
        <v>0</v>
      </c>
      <c>
        <v>1.401389</v>
      </c>
      <c>
        <v>0</v>
      </c>
    </row>
    <row>
      <c>
        <is>
          <t>1602679</t>
        </is>
      </c>
      <c>
        <v>1</v>
      </c>
      <c>
        <is>
          <t>İZMİR</t>
        </is>
      </c>
      <c>
        <v>BUCA</v>
      </c>
      <c>
        <is>
          <t>M-1019 35-03-M01019_910449703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08:15:26</t>
        </is>
      </c>
      <c>
        <is>
          <t>07.12.2020 12:27:04</t>
        </is>
      </c>
      <c>
        <v>4.193888888</v>
      </c>
      <c>
        <v>0</v>
      </c>
      <c>
        <v>4</v>
      </c>
      <c>
        <v>0</v>
      </c>
      <c>
        <v>0</v>
      </c>
      <c>
        <v>0</v>
      </c>
      <c>
        <v>16.775556</v>
      </c>
      <c>
        <v>0</v>
      </c>
      <c>
        <v>0</v>
      </c>
    </row>
    <row>
      <c>
        <is>
          <t>1604476</t>
        </is>
      </c>
      <c>
        <v>1</v>
      </c>
      <c>
        <is>
          <t>İZMİR</t>
        </is>
      </c>
      <c>
        <v>BUCA</v>
      </c>
      <c>
        <is>
          <t>M-992 35-03-M00992_35-03-M00992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15:44:01</t>
        </is>
      </c>
      <c>
        <is>
          <t>09.12.2020 16:31:42</t>
        </is>
      </c>
      <c>
        <v>0.794722222</v>
      </c>
      <c>
        <v>1</v>
      </c>
      <c>
        <v>264</v>
      </c>
      <c>
        <v>0</v>
      </c>
      <c>
        <v>0</v>
      </c>
      <c>
        <v>0.794722</v>
      </c>
      <c>
        <v>209.806667</v>
      </c>
      <c>
        <v>0</v>
      </c>
      <c>
        <v>0</v>
      </c>
    </row>
    <row>
      <c>
        <is>
          <t>1603294</t>
        </is>
      </c>
      <c>
        <v>1</v>
      </c>
      <c>
        <is>
          <t>İZMİR</t>
        </is>
      </c>
      <c>
        <v>BALÇOVA</v>
      </c>
      <c>
        <is>
          <t>K-977 35-07-K00977_913249175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20:15:02</t>
        </is>
      </c>
      <c>
        <is>
          <t>07.12.2020 21:47:22</t>
        </is>
      </c>
      <c>
        <v>1.538888888</v>
      </c>
      <c>
        <v>0</v>
      </c>
      <c>
        <v>8</v>
      </c>
      <c>
        <v>0</v>
      </c>
      <c>
        <v>0</v>
      </c>
      <c>
        <v>0</v>
      </c>
      <c>
        <v>12.311111</v>
      </c>
      <c>
        <v>0</v>
      </c>
      <c>
        <v>0</v>
      </c>
    </row>
    <row>
      <c>
        <is>
          <t>1603348</t>
        </is>
      </c>
      <c>
        <v>1</v>
      </c>
      <c>
        <is>
          <t>İZMİR</t>
        </is>
      </c>
      <c>
        <v>BAYRAKLI</v>
      </c>
      <c>
        <is>
          <t>K-1040 35-04-K01040_911863790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22:33:59</t>
        </is>
      </c>
      <c>
        <is>
          <t>07.12.2020 23:51:06</t>
        </is>
      </c>
      <c>
        <v>1.285277777</v>
      </c>
      <c>
        <v>0</v>
      </c>
      <c>
        <v>1</v>
      </c>
      <c>
        <v>0</v>
      </c>
      <c>
        <v>0</v>
      </c>
      <c>
        <v>0</v>
      </c>
      <c>
        <v>1.285278</v>
      </c>
      <c>
        <v>0</v>
      </c>
      <c>
        <v>0</v>
      </c>
    </row>
    <row>
      <c>
        <is>
          <t>1598908</t>
        </is>
      </c>
      <c>
        <v>1</v>
      </c>
      <c>
        <is>
          <t>İZMİR</t>
        </is>
      </c>
      <c>
        <v>BAYRAKLI</v>
      </c>
      <c>
        <is>
          <t>M-1426 35-04-M01426_966503154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07:06:00</t>
        </is>
      </c>
      <c>
        <is>
          <t>01.12.2020 09:23:55</t>
        </is>
      </c>
      <c>
        <v>2.298611111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2.298611</v>
      </c>
    </row>
    <row>
      <c>
        <is>
          <t>1599167</t>
        </is>
      </c>
      <c>
        <v>1</v>
      </c>
      <c>
        <is>
          <t>İZMİR</t>
        </is>
      </c>
      <c>
        <v>BAYRAKLI</v>
      </c>
      <c>
        <is>
          <t>M-1426 35-04-M01426_913493395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12:45:00</t>
        </is>
      </c>
      <c>
        <is>
          <t>01.12.2020 14:15:15</t>
        </is>
      </c>
      <c>
        <v>1.504166666</v>
      </c>
      <c>
        <v>0</v>
      </c>
      <c>
        <v>1</v>
      </c>
      <c>
        <v>0</v>
      </c>
      <c>
        <v>0</v>
      </c>
      <c>
        <v>0</v>
      </c>
      <c>
        <v>1.504167</v>
      </c>
      <c>
        <v>0</v>
      </c>
      <c>
        <v>0</v>
      </c>
    </row>
    <row>
      <c>
        <is>
          <t>1624130</t>
        </is>
      </c>
      <c>
        <v>1</v>
      </c>
      <c>
        <is>
          <t>İZMİR</t>
        </is>
      </c>
      <c>
        <v>BAYRAKLI</v>
      </c>
      <c>
        <is>
          <t>M-2162 35-04-M02162__72410464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14:41:52</t>
        </is>
      </c>
      <c>
        <is>
          <t>24.12.2020 16:43:23</t>
        </is>
      </c>
      <c>
        <v>2.025277777</v>
      </c>
      <c>
        <v>0</v>
      </c>
      <c>
        <v>13</v>
      </c>
      <c>
        <v>0</v>
      </c>
      <c>
        <v>0</v>
      </c>
      <c>
        <v>0</v>
      </c>
      <c>
        <v>26.328611</v>
      </c>
      <c>
        <v>0</v>
      </c>
      <c>
        <v>0</v>
      </c>
    </row>
    <row>
      <c>
        <is>
          <t>1605392</t>
        </is>
      </c>
      <c>
        <v>1</v>
      </c>
      <c>
        <is>
          <t>İZMİR</t>
        </is>
      </c>
      <c>
        <v>BUCA</v>
      </c>
      <c>
        <is>
          <t>K-335 35-03-K00335_A_56373530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19:36:42</t>
        </is>
      </c>
      <c>
        <is>
          <t>11.12.2020 07:36:38</t>
        </is>
      </c>
      <c>
        <v>11.998888888</v>
      </c>
      <c>
        <v>0</v>
      </c>
      <c>
        <v>1</v>
      </c>
      <c>
        <v>0</v>
      </c>
      <c>
        <v>0</v>
      </c>
      <c>
        <v>0</v>
      </c>
      <c>
        <v>11.998889</v>
      </c>
      <c>
        <v>0</v>
      </c>
      <c>
        <v>0</v>
      </c>
    </row>
    <row>
      <c>
        <is>
          <t>1622840</t>
        </is>
      </c>
      <c>
        <v>1</v>
      </c>
      <c>
        <is>
          <t>İZMİR</t>
        </is>
      </c>
      <c>
        <v>BUCA</v>
      </c>
      <c>
        <is>
          <t>K-3193 35-03-K03193_G g4b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22:54:26</t>
        </is>
      </c>
      <c>
        <is>
          <t>22.12.2020 00:01:05</t>
        </is>
      </c>
      <c>
        <v>1.110833333</v>
      </c>
      <c>
        <v>0</v>
      </c>
      <c>
        <v>131</v>
      </c>
      <c>
        <v>0</v>
      </c>
      <c>
        <v>0</v>
      </c>
      <c>
        <v>0</v>
      </c>
      <c>
        <v>145.519167</v>
      </c>
      <c>
        <v>0</v>
      </c>
      <c>
        <v>0</v>
      </c>
    </row>
    <row>
      <c>
        <is>
          <t>1608455</t>
        </is>
      </c>
      <c>
        <v>1</v>
      </c>
      <c>
        <is>
          <t>İZMİR</t>
        </is>
      </c>
      <c>
        <v>BUCA</v>
      </c>
      <c>
        <is>
          <t>M-2241 BELENBAŞI TR-1 35-03-M02241_910588476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16:51:23</t>
        </is>
      </c>
      <c>
        <is>
          <t>13.12.2020 18:45:07</t>
        </is>
      </c>
      <c>
        <v>1.895555555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1.895556</v>
      </c>
    </row>
    <row>
      <c>
        <is>
          <t>1624708</t>
        </is>
      </c>
      <c>
        <v>1</v>
      </c>
      <c>
        <is>
          <t>İZMİR</t>
        </is>
      </c>
      <c>
        <v>BUCA</v>
      </c>
      <c>
        <is>
          <t>M-2212 DOĞANCILAR TR-1 35-03-M02212_35-03-M02212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16:03:03</t>
        </is>
      </c>
      <c>
        <is>
          <t>25.12.2020 16:24:00</t>
        </is>
      </c>
      <c>
        <v>0.349166666</v>
      </c>
      <c>
        <v>0</v>
      </c>
      <c>
        <v>0</v>
      </c>
      <c>
        <v>1</v>
      </c>
      <c>
        <v>140</v>
      </c>
      <c>
        <v>0</v>
      </c>
      <c>
        <v>0</v>
      </c>
      <c>
        <v>0.349167</v>
      </c>
      <c>
        <v>48.883333</v>
      </c>
    </row>
    <row>
      <c>
        <is>
          <t>1609134</t>
        </is>
      </c>
      <c>
        <v>1</v>
      </c>
      <c>
        <is>
          <t>İZMİR</t>
        </is>
      </c>
      <c>
        <v>BUCA</v>
      </c>
      <c>
        <is>
          <t>K-2883 35-03-K02883_E_56398318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10:49:28</t>
        </is>
      </c>
      <c>
        <is>
          <t>14.12.2020 11:41:07</t>
        </is>
      </c>
      <c>
        <v>0.860833333</v>
      </c>
      <c>
        <v>0</v>
      </c>
      <c>
        <v>41</v>
      </c>
      <c>
        <v>0</v>
      </c>
      <c>
        <v>0</v>
      </c>
      <c>
        <v>0</v>
      </c>
      <c>
        <v>35.294167</v>
      </c>
      <c>
        <v>0</v>
      </c>
      <c>
        <v>0</v>
      </c>
    </row>
    <row>
      <c>
        <is>
          <t>1625914</t>
        </is>
      </c>
      <c>
        <v>1</v>
      </c>
      <c>
        <is>
          <t>İZMİR</t>
        </is>
      </c>
      <c>
        <v>BUCA</v>
      </c>
      <c>
        <is>
          <t>K-2883 35-03-K02883_910365721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14:08:32</t>
        </is>
      </c>
      <c>
        <is>
          <t>28.12.2020 16:38:51</t>
        </is>
      </c>
      <c>
        <v>2.505277777</v>
      </c>
      <c>
        <v>0</v>
      </c>
      <c>
        <v>1</v>
      </c>
      <c>
        <v>0</v>
      </c>
      <c>
        <v>0</v>
      </c>
      <c>
        <v>0</v>
      </c>
      <c>
        <v>2.505278</v>
      </c>
      <c>
        <v>0</v>
      </c>
      <c>
        <v>0</v>
      </c>
    </row>
    <row>
      <c>
        <is>
          <t>1627410</t>
        </is>
      </c>
      <c>
        <v>1</v>
      </c>
      <c>
        <is>
          <t>İZMİR</t>
        </is>
      </c>
      <c>
        <v>BUCA</v>
      </c>
      <c>
        <is>
          <t>K-1001 35-03-K01001_910376783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15:28:48</t>
        </is>
      </c>
      <c>
        <is>
          <t>31.12.2020 16:48:35</t>
        </is>
      </c>
      <c>
        <v>1.329722222</v>
      </c>
      <c>
        <v>0</v>
      </c>
      <c>
        <v>1</v>
      </c>
      <c>
        <v>0</v>
      </c>
      <c>
        <v>0</v>
      </c>
      <c>
        <v>0</v>
      </c>
      <c>
        <v>1.329722</v>
      </c>
      <c>
        <v>0</v>
      </c>
      <c>
        <v>0</v>
      </c>
    </row>
    <row>
      <c>
        <is>
          <t>1623904</t>
        </is>
      </c>
      <c>
        <v>1</v>
      </c>
      <c>
        <is>
          <t>İZMİR</t>
        </is>
      </c>
      <c>
        <v>BUCA</v>
      </c>
      <c>
        <is>
          <t> 35-03-K02338_35-03-K02338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09:28:23</t>
        </is>
      </c>
      <c>
        <is>
          <t>24.12.2020 09:56:06</t>
        </is>
      </c>
      <c>
        <v>0.461944444</v>
      </c>
      <c>
        <v>1</v>
      </c>
      <c>
        <v>533</v>
      </c>
      <c>
        <v>0</v>
      </c>
      <c>
        <v>0</v>
      </c>
      <c>
        <v>0.461944</v>
      </c>
      <c>
        <v>246.216389</v>
      </c>
      <c>
        <v>0</v>
      </c>
      <c>
        <v>0</v>
      </c>
    </row>
    <row>
      <c>
        <is>
          <t>1605836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09:54:02</t>
        </is>
      </c>
      <c>
        <is>
          <t>11.12.2020 10:22:56</t>
        </is>
      </c>
      <c>
        <v>0.481666666</v>
      </c>
      <c>
        <v>7</v>
      </c>
      <c>
        <v>423</v>
      </c>
      <c>
        <v>69</v>
      </c>
      <c>
        <v>315</v>
      </c>
      <c>
        <v>3.371667</v>
      </c>
      <c>
        <v>203.745</v>
      </c>
      <c>
        <v>33.235</v>
      </c>
      <c>
        <v>151.725</v>
      </c>
    </row>
    <row>
      <c>
        <is>
          <t>1604136</t>
        </is>
      </c>
      <c>
        <v>1</v>
      </c>
      <c>
        <is>
          <t>İZMİR</t>
        </is>
      </c>
      <c>
        <v>BUCA</v>
      </c>
      <c>
        <is>
          <t>K-4768 35-03-K04768_910562159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09.12.2020 08:38:01</t>
        </is>
      </c>
      <c>
        <is>
          <t>09.12.2020 17:05:56</t>
        </is>
      </c>
      <c>
        <v>8.465277777</v>
      </c>
      <c>
        <v>0</v>
      </c>
      <c>
        <v>11</v>
      </c>
      <c>
        <v>0</v>
      </c>
      <c>
        <v>0</v>
      </c>
      <c>
        <v>0</v>
      </c>
      <c>
        <v>93.118056</v>
      </c>
      <c>
        <v>0</v>
      </c>
      <c>
        <v>0</v>
      </c>
    </row>
    <row>
      <c>
        <is>
          <t>1603748</t>
        </is>
      </c>
      <c>
        <v>1</v>
      </c>
      <c>
        <is>
          <t>İZMİR</t>
        </is>
      </c>
      <c>
        <v>BUCA</v>
      </c>
      <c>
        <is>
          <t>K-4706 35-03-K04706_911633204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13:29:31</t>
        </is>
      </c>
      <c>
        <is>
          <t>08.12.2020 18:08:56</t>
        </is>
      </c>
      <c>
        <v>4.656944444</v>
      </c>
      <c>
        <v>0</v>
      </c>
      <c>
        <v>14</v>
      </c>
      <c>
        <v>0</v>
      </c>
      <c>
        <v>0</v>
      </c>
      <c>
        <v>0</v>
      </c>
      <c>
        <v>65.197222</v>
      </c>
      <c>
        <v>0</v>
      </c>
      <c>
        <v>0</v>
      </c>
    </row>
    <row>
      <c>
        <is>
          <t>1605683</t>
        </is>
      </c>
      <c>
        <v>1</v>
      </c>
      <c>
        <is>
          <t>İZMİR</t>
        </is>
      </c>
      <c>
        <v>BUCA</v>
      </c>
      <c>
        <is>
          <t>K-4706 35-03-K04706_911633204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08:27:12</t>
        </is>
      </c>
      <c>
        <is>
          <t>11.12.2020 11:26:34</t>
        </is>
      </c>
      <c>
        <v>2.989444444</v>
      </c>
      <c>
        <v>0</v>
      </c>
      <c>
        <v>14</v>
      </c>
      <c>
        <v>0</v>
      </c>
      <c>
        <v>0</v>
      </c>
      <c>
        <v>0</v>
      </c>
      <c>
        <v>41.852222</v>
      </c>
      <c>
        <v>0</v>
      </c>
      <c>
        <v>0</v>
      </c>
    </row>
    <row>
      <c>
        <is>
          <t>1625954</t>
        </is>
      </c>
      <c>
        <v>1</v>
      </c>
      <c>
        <is>
          <t>İZMİR</t>
        </is>
      </c>
      <c>
        <v>BUCA</v>
      </c>
      <c>
        <is>
          <t>K-955 35-03-K00955_910367734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14:45:30</t>
        </is>
      </c>
      <c>
        <is>
          <t>28.12.2020 20:10:30</t>
        </is>
      </c>
      <c>
        <v>5.416666666</v>
      </c>
      <c>
        <v>0</v>
      </c>
      <c>
        <v>13</v>
      </c>
      <c>
        <v>0</v>
      </c>
      <c>
        <v>0</v>
      </c>
      <c>
        <v>0</v>
      </c>
      <c>
        <v>70.416667</v>
      </c>
      <c>
        <v>0</v>
      </c>
      <c>
        <v>0</v>
      </c>
    </row>
    <row>
      <c>
        <is>
          <t>1606566</t>
        </is>
      </c>
      <c>
        <v>1</v>
      </c>
      <c>
        <is>
          <t>İZMİR</t>
        </is>
      </c>
      <c>
        <v>BUCA</v>
      </c>
      <c>
        <is>
          <t>K-1505 35-03-K01505_910205855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01:51:38</t>
        </is>
      </c>
      <c>
        <is>
          <t>12.12.2020 03:49:23</t>
        </is>
      </c>
      <c>
        <v>1.9625</v>
      </c>
      <c>
        <v>0</v>
      </c>
      <c>
        <v>1</v>
      </c>
      <c>
        <v>0</v>
      </c>
      <c>
        <v>0</v>
      </c>
      <c>
        <v>0</v>
      </c>
      <c>
        <v>1.9625</v>
      </c>
      <c>
        <v>0</v>
      </c>
      <c>
        <v>0</v>
      </c>
    </row>
    <row>
      <c>
        <is>
          <t>1604663</t>
        </is>
      </c>
      <c>
        <v>1</v>
      </c>
      <c>
        <is>
          <t>İZMİR</t>
        </is>
      </c>
      <c>
        <v>BUCA</v>
      </c>
      <c>
        <is>
          <t>K-1505 35-03-K01505_910205855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01:23:40</t>
        </is>
      </c>
      <c>
        <is>
          <t>10.12.2020 02:33:02</t>
        </is>
      </c>
      <c>
        <v>1.156111111</v>
      </c>
      <c>
        <v>0</v>
      </c>
      <c>
        <v>1</v>
      </c>
      <c>
        <v>0</v>
      </c>
      <c>
        <v>0</v>
      </c>
      <c>
        <v>0</v>
      </c>
      <c>
        <v>1.156111</v>
      </c>
      <c>
        <v>0</v>
      </c>
      <c>
        <v>0</v>
      </c>
    </row>
    <row>
      <c>
        <is>
          <t>1608026</t>
        </is>
      </c>
      <c>
        <v>1</v>
      </c>
      <c>
        <is>
          <t>İZMİR</t>
        </is>
      </c>
      <c>
        <v>BUCA</v>
      </c>
      <c>
        <is>
          <t>K-1505 35-03-K01505_910708976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09:50:46</t>
        </is>
      </c>
      <c>
        <is>
          <t>13.12.2020 11:31:34</t>
        </is>
      </c>
      <c>
        <v>1.68</v>
      </c>
      <c>
        <v>0</v>
      </c>
      <c>
        <v>1</v>
      </c>
      <c>
        <v>0</v>
      </c>
      <c>
        <v>0</v>
      </c>
      <c>
        <v>0</v>
      </c>
      <c>
        <v>1.68</v>
      </c>
      <c>
        <v>0</v>
      </c>
      <c>
        <v>0</v>
      </c>
    </row>
    <row>
      <c>
        <is>
          <t>1608971</t>
        </is>
      </c>
      <c>
        <v>1</v>
      </c>
      <c>
        <is>
          <t>İZMİR</t>
        </is>
      </c>
      <c>
        <v>BUCA</v>
      </c>
      <c>
        <is>
          <t>K-1506 35-03-K01506_910205228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08:57:13</t>
        </is>
      </c>
      <c>
        <is>
          <t>14.12.2020 11:16:09</t>
        </is>
      </c>
      <c>
        <v>2.315555555</v>
      </c>
      <c>
        <v>0</v>
      </c>
      <c>
        <v>1</v>
      </c>
      <c>
        <v>0</v>
      </c>
      <c>
        <v>0</v>
      </c>
      <c>
        <v>0</v>
      </c>
      <c>
        <v>2.315556</v>
      </c>
      <c>
        <v>0</v>
      </c>
      <c>
        <v>0</v>
      </c>
    </row>
    <row>
      <c>
        <is>
          <t>1599641</t>
        </is>
      </c>
      <c>
        <v>1</v>
      </c>
      <c>
        <is>
          <t>İZMİR</t>
        </is>
      </c>
      <c>
        <v>BUCA</v>
      </c>
      <c>
        <is>
          <t>M-907 35-03-M00907_B_56365699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12:09:46</t>
        </is>
      </c>
      <c>
        <is>
          <t>02.12.2020 17:20:29</t>
        </is>
      </c>
      <c>
        <v>5.178611111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93.215</v>
      </c>
    </row>
    <row>
      <c>
        <is>
          <t>1623302</t>
        </is>
      </c>
      <c>
        <v>1</v>
      </c>
      <c>
        <is>
          <t>İZMİR</t>
        </is>
      </c>
      <c>
        <v>BUCA</v>
      </c>
      <c>
        <is>
          <t>K-1465 35-03-K01465_D_56367000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18:30:45</t>
        </is>
      </c>
      <c>
        <is>
          <t>22.12.2020 19:42:33</t>
        </is>
      </c>
      <c>
        <v>1.196666666</v>
      </c>
      <c>
        <v>0</v>
      </c>
      <c>
        <v>154</v>
      </c>
      <c>
        <v>0</v>
      </c>
      <c>
        <v>0</v>
      </c>
      <c>
        <v>0</v>
      </c>
      <c>
        <v>184.286667</v>
      </c>
      <c>
        <v>0</v>
      </c>
      <c>
        <v>0</v>
      </c>
    </row>
    <row>
      <c>
        <is>
          <t>1621711</t>
        </is>
      </c>
      <c>
        <v>1</v>
      </c>
      <c>
        <is>
          <t>İZMİR</t>
        </is>
      </c>
      <c>
        <v>BUCA</v>
      </c>
      <c>
        <is>
          <t>K-3673 35-03-K03673_35-03-K03673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13:10:05</t>
        </is>
      </c>
      <c>
        <is>
          <t>19.12.2020 13:43:19</t>
        </is>
      </c>
      <c>
        <v>0.553888888</v>
      </c>
      <c>
        <v>0</v>
      </c>
      <c>
        <v>1820</v>
      </c>
      <c>
        <v>0</v>
      </c>
      <c>
        <v>0</v>
      </c>
      <c>
        <v>0</v>
      </c>
      <c>
        <v>1008.077776</v>
      </c>
      <c>
        <v>0</v>
      </c>
      <c>
        <v>0</v>
      </c>
    </row>
    <row>
      <c>
        <is>
          <t>1621588</t>
        </is>
      </c>
      <c>
        <v>1</v>
      </c>
      <c>
        <is>
          <t>İZMİR</t>
        </is>
      </c>
      <c>
        <v>BUCA</v>
      </c>
      <c>
        <is>
          <t>K-3673 35-03-K03673_E_56363302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08:55:39</t>
        </is>
      </c>
      <c>
        <is>
          <t>19.12.2020 15:56:08</t>
        </is>
      </c>
      <c>
        <v>7.008055555</v>
      </c>
      <c>
        <v>0</v>
      </c>
      <c>
        <v>94</v>
      </c>
      <c>
        <v>0</v>
      </c>
      <c>
        <v>0</v>
      </c>
      <c>
        <v>0</v>
      </c>
      <c>
        <v>658.757222</v>
      </c>
      <c>
        <v>0</v>
      </c>
      <c>
        <v>0</v>
      </c>
    </row>
    <row>
      <c>
        <is>
          <t>1610880</t>
        </is>
      </c>
      <c>
        <v>1</v>
      </c>
      <c>
        <is>
          <t>İZMİR</t>
        </is>
      </c>
      <c>
        <v>BUCA</v>
      </c>
      <c>
        <is>
          <t>K-3673 35-03-K03673_E_56363302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06:55:09</t>
        </is>
      </c>
      <c>
        <is>
          <t>18.12.2020 08:47:50</t>
        </is>
      </c>
      <c>
        <v>1.878055555</v>
      </c>
      <c>
        <v>0</v>
      </c>
      <c>
        <v>94</v>
      </c>
      <c>
        <v>0</v>
      </c>
      <c>
        <v>0</v>
      </c>
      <c>
        <v>0</v>
      </c>
      <c>
        <v>176.537222</v>
      </c>
      <c>
        <v>0</v>
      </c>
      <c>
        <v>0</v>
      </c>
    </row>
    <row>
      <c>
        <is>
          <t>1608899</t>
        </is>
      </c>
      <c>
        <v>1</v>
      </c>
      <c>
        <is>
          <t>İZMİR</t>
        </is>
      </c>
      <c>
        <v>BUCA</v>
      </c>
      <c>
        <is>
          <t>K-1642 35-03-K01642_K-4223 / KAPASİTÖR-K01 K01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08:01:38</t>
        </is>
      </c>
      <c>
        <is>
          <t>14.12.2020 09:07:27</t>
        </is>
      </c>
      <c>
        <v>1.096944444</v>
      </c>
      <c>
        <v>1</v>
      </c>
      <c>
        <v>215</v>
      </c>
      <c>
        <v>0</v>
      </c>
      <c>
        <v>0</v>
      </c>
      <c>
        <v>1.096944</v>
      </c>
      <c>
        <v>235.843055</v>
      </c>
      <c>
        <v>0</v>
      </c>
      <c>
        <v>0</v>
      </c>
    </row>
    <row>
      <c>
        <is>
          <t>1604822</t>
        </is>
      </c>
      <c>
        <v>1</v>
      </c>
      <c>
        <is>
          <t>İZMİR</t>
        </is>
      </c>
      <c>
        <v>BUCA</v>
      </c>
      <c>
        <is>
          <t>K-2984 35-03-K02984_910341400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09:57:41</t>
        </is>
      </c>
      <c>
        <is>
          <t>10.12.2020 12:17:24</t>
        </is>
      </c>
      <c>
        <v>2.328611111</v>
      </c>
      <c>
        <v>0</v>
      </c>
      <c>
        <v>5</v>
      </c>
      <c>
        <v>0</v>
      </c>
      <c>
        <v>0</v>
      </c>
      <c>
        <v>0</v>
      </c>
      <c>
        <v>11.643056</v>
      </c>
      <c>
        <v>0</v>
      </c>
      <c>
        <v>0</v>
      </c>
    </row>
    <row>
      <c>
        <is>
          <t>1606244</t>
        </is>
      </c>
      <c>
        <v>1</v>
      </c>
      <c>
        <is>
          <t>İZMİR</t>
        </is>
      </c>
      <c>
        <v>BUCA</v>
      </c>
      <c>
        <is>
          <t>K-2984 35-03-K02984_910318356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14:49:24</t>
        </is>
      </c>
      <c>
        <is>
          <t>11.12.2020 16:25:39</t>
        </is>
      </c>
      <c>
        <v>1.604166666</v>
      </c>
      <c>
        <v>0</v>
      </c>
      <c>
        <v>2</v>
      </c>
      <c>
        <v>0</v>
      </c>
      <c>
        <v>0</v>
      </c>
      <c>
        <v>0</v>
      </c>
      <c>
        <v>3.208333</v>
      </c>
      <c>
        <v>0</v>
      </c>
      <c>
        <v>0</v>
      </c>
    </row>
    <row>
      <c>
        <is>
          <t>1625787</t>
        </is>
      </c>
      <c>
        <v>1</v>
      </c>
      <c>
        <is>
          <t>İZMİR</t>
        </is>
      </c>
      <c>
        <v>BUCA</v>
      </c>
      <c>
        <is>
          <t>K-4237 35-03-K04237_910325528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10:46:59</t>
        </is>
      </c>
      <c>
        <is>
          <t>28.12.2020 12:47:41</t>
        </is>
      </c>
      <c>
        <v>2.011666666</v>
      </c>
      <c>
        <v>0</v>
      </c>
      <c>
        <v>1</v>
      </c>
      <c>
        <v>0</v>
      </c>
      <c>
        <v>0</v>
      </c>
      <c>
        <v>0</v>
      </c>
      <c>
        <v>2.011667</v>
      </c>
      <c>
        <v>0</v>
      </c>
      <c>
        <v>0</v>
      </c>
    </row>
    <row>
      <c>
        <is>
          <t>1601798</t>
        </is>
      </c>
      <c>
        <v>1</v>
      </c>
      <c>
        <is>
          <t>İZMİR</t>
        </is>
      </c>
      <c>
        <v>BUCA</v>
      </c>
      <c>
        <is>
          <t> 35-03-M01009_35-03-M01009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06.12.2020 09:08:09</t>
        </is>
      </c>
      <c>
        <is>
          <t>06.12.2020 10:48:05</t>
        </is>
      </c>
      <c>
        <v>1.665555555</v>
      </c>
      <c>
        <v>1</v>
      </c>
      <c>
        <v>373</v>
      </c>
      <c>
        <v>0</v>
      </c>
      <c>
        <v>0</v>
      </c>
      <c>
        <v>1.665556</v>
      </c>
      <c>
        <v>621.252222</v>
      </c>
      <c>
        <v>0</v>
      </c>
      <c>
        <v>0</v>
      </c>
    </row>
    <row>
      <c>
        <is>
          <t>1607335</t>
        </is>
      </c>
      <c>
        <v>1</v>
      </c>
      <c>
        <is>
          <t>İZMİR</t>
        </is>
      </c>
      <c>
        <v>BUCA</v>
      </c>
      <c>
        <is>
          <t>K-812 35-03-K00812_910310383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14:56:47</t>
        </is>
      </c>
      <c>
        <is>
          <t>12.12.2020 17:01:47</t>
        </is>
      </c>
      <c>
        <v>2.083333333</v>
      </c>
      <c>
        <v>0</v>
      </c>
      <c>
        <v>2</v>
      </c>
      <c>
        <v>0</v>
      </c>
      <c>
        <v>0</v>
      </c>
      <c>
        <v>0</v>
      </c>
      <c>
        <v>4.166667</v>
      </c>
      <c>
        <v>0</v>
      </c>
      <c>
        <v>0</v>
      </c>
    </row>
    <row>
      <c>
        <is>
          <t>1626805</t>
        </is>
      </c>
      <c>
        <v>1</v>
      </c>
      <c>
        <is>
          <t>İZMİR</t>
        </is>
      </c>
      <c>
        <v>BUCA</v>
      </c>
      <c>
        <is>
          <t>M-2447 35-03-M02447_949463292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10:58:44</t>
        </is>
      </c>
      <c>
        <is>
          <t>30.12.2020 17:21:28</t>
        </is>
      </c>
      <c>
        <v>6.378888888</v>
      </c>
      <c>
        <v>0</v>
      </c>
      <c>
        <v>23</v>
      </c>
      <c>
        <v>0</v>
      </c>
      <c>
        <v>0</v>
      </c>
      <c>
        <v>0</v>
      </c>
      <c>
        <v>146.714444</v>
      </c>
      <c>
        <v>0</v>
      </c>
      <c>
        <v>0</v>
      </c>
    </row>
    <row>
      <c>
        <is>
          <t>1625315</t>
        </is>
      </c>
      <c>
        <v>1</v>
      </c>
      <c>
        <is>
          <t>İZMİR</t>
        </is>
      </c>
      <c>
        <v>BUCA</v>
      </c>
      <c>
        <is>
          <t>M-2447 35-03-M02447_949463292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09:57:49</t>
        </is>
      </c>
      <c>
        <is>
          <t>27.12.2020 21:26:35</t>
        </is>
      </c>
      <c>
        <v>11.479444444</v>
      </c>
      <c>
        <v>0</v>
      </c>
      <c>
        <v>23</v>
      </c>
      <c>
        <v>0</v>
      </c>
      <c>
        <v>0</v>
      </c>
      <c>
        <v>0</v>
      </c>
      <c>
        <v>264.027222</v>
      </c>
      <c>
        <v>0</v>
      </c>
      <c>
        <v>0</v>
      </c>
    </row>
    <row>
      <c>
        <is>
          <t>1600536</t>
        </is>
      </c>
      <c>
        <v>1</v>
      </c>
      <c>
        <is>
          <t>İZMİR</t>
        </is>
      </c>
      <c>
        <v>BUCA</v>
      </c>
      <c>
        <is>
          <t>K-1467 35-03-K01467_910160260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21:11:33</t>
        </is>
      </c>
      <c>
        <is>
          <t>03.12.2020 21:55:05</t>
        </is>
      </c>
      <c>
        <v>0.725555555</v>
      </c>
      <c>
        <v>0</v>
      </c>
      <c>
        <v>5</v>
      </c>
      <c>
        <v>0</v>
      </c>
      <c>
        <v>0</v>
      </c>
      <c>
        <v>0</v>
      </c>
      <c>
        <v>3.627778</v>
      </c>
      <c>
        <v>0</v>
      </c>
      <c>
        <v>0</v>
      </c>
    </row>
    <row>
      <c>
        <is>
          <t>1611546</t>
        </is>
      </c>
      <c>
        <v>1</v>
      </c>
      <c>
        <is>
          <t>İZMİR</t>
        </is>
      </c>
      <c>
        <v>BUCA</v>
      </c>
      <c>
        <is>
          <t>K-1465 35-03-K01465_915191725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00:25:45</t>
        </is>
      </c>
      <c>
        <is>
          <t>19.12.2020 10:50:19</t>
        </is>
      </c>
      <c>
        <v>10.409444444</v>
      </c>
      <c>
        <v>0</v>
      </c>
      <c>
        <v>7</v>
      </c>
      <c>
        <v>0</v>
      </c>
      <c>
        <v>0</v>
      </c>
      <c>
        <v>0</v>
      </c>
      <c>
        <v>72.866111</v>
      </c>
      <c>
        <v>0</v>
      </c>
      <c>
        <v>0</v>
      </c>
    </row>
    <row>
      <c>
        <is>
          <t>1608102</t>
        </is>
      </c>
      <c>
        <v>1</v>
      </c>
      <c>
        <is>
          <t>İZMİR</t>
        </is>
      </c>
      <c>
        <v>ÇİĞLİ</v>
      </c>
      <c>
        <is>
          <t>M-1974 35-09-M01974_97700711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10:48:19</t>
        </is>
      </c>
      <c>
        <is>
          <t>13.12.2020 11:47:32</t>
        </is>
      </c>
      <c>
        <v>0.986944444</v>
      </c>
      <c>
        <v>0</v>
      </c>
      <c>
        <v>1</v>
      </c>
      <c>
        <v>0</v>
      </c>
      <c>
        <v>0</v>
      </c>
      <c>
        <v>0</v>
      </c>
      <c>
        <v>0.986944</v>
      </c>
      <c>
        <v>0</v>
      </c>
      <c>
        <v>0</v>
      </c>
    </row>
    <row>
      <c>
        <is>
          <t>1622361</t>
        </is>
      </c>
      <c>
        <v>1</v>
      </c>
      <c>
        <is>
          <t>İZMİR</t>
        </is>
      </c>
      <c>
        <v>BUCA</v>
      </c>
      <c>
        <is>
          <t>K-1501 35-03-K01501_35-03-K01501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03:39:08</t>
        </is>
      </c>
      <c>
        <is>
          <t>21.12.2020 09:03:00</t>
        </is>
      </c>
      <c>
        <v>5.397777777</v>
      </c>
      <c>
        <v>1</v>
      </c>
      <c>
        <v>552</v>
      </c>
      <c>
        <v>0</v>
      </c>
      <c>
        <v>0</v>
      </c>
      <c>
        <v>5.397778</v>
      </c>
      <c>
        <v>2979.573333</v>
      </c>
      <c>
        <v>0</v>
      </c>
      <c>
        <v>0</v>
      </c>
    </row>
    <row>
      <c>
        <is>
          <t>1622427</t>
        </is>
      </c>
      <c>
        <v>1</v>
      </c>
      <c>
        <is>
          <t>İZMİR</t>
        </is>
      </c>
      <c>
        <v>BUCA</v>
      </c>
      <c>
        <is>
          <t>K-1501 35-03-K01501_35-03-K01501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09:03:00</t>
        </is>
      </c>
      <c>
        <is>
          <t>21.12.2020 15:40:17</t>
        </is>
      </c>
      <c>
        <v>6.621388888</v>
      </c>
      <c>
        <v>1</v>
      </c>
      <c>
        <v>552</v>
      </c>
      <c>
        <v>0</v>
      </c>
      <c>
        <v>0</v>
      </c>
      <c>
        <v>6.621389</v>
      </c>
      <c>
        <v>3655.006666</v>
      </c>
      <c>
        <v>0</v>
      </c>
      <c>
        <v>0</v>
      </c>
    </row>
    <row>
      <c>
        <is>
          <t>1622349</t>
        </is>
      </c>
      <c>
        <v>1</v>
      </c>
      <c>
        <is>
          <t>İZMİR</t>
        </is>
      </c>
      <c>
        <v>BUCA</v>
      </c>
      <c>
        <is>
          <t>K-1501 35-03-K01501_35-03-K01501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00:35:13</t>
        </is>
      </c>
      <c>
        <is>
          <t>21.12.2020 03:14:04</t>
        </is>
      </c>
      <c>
        <v>2.6475</v>
      </c>
      <c>
        <v>1</v>
      </c>
      <c>
        <v>552</v>
      </c>
      <c>
        <v>0</v>
      </c>
      <c>
        <v>0</v>
      </c>
      <c>
        <v>2.6475</v>
      </c>
      <c>
        <v>1461.42</v>
      </c>
      <c>
        <v>0</v>
      </c>
      <c>
        <v>0</v>
      </c>
    </row>
    <row>
      <c>
        <is>
          <t>1622234</t>
        </is>
      </c>
      <c>
        <v>1</v>
      </c>
      <c>
        <is>
          <t>İZMİR</t>
        </is>
      </c>
      <c>
        <v>BUCA</v>
      </c>
      <c>
        <is>
          <t>K-1501 35-03-K01501_35-03-K01501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18:04:06</t>
        </is>
      </c>
      <c>
        <is>
          <t>20.12.2020 19:52:32</t>
        </is>
      </c>
      <c>
        <v>1.807222222</v>
      </c>
      <c>
        <v>1</v>
      </c>
      <c>
        <v>552</v>
      </c>
      <c>
        <v>0</v>
      </c>
      <c>
        <v>0</v>
      </c>
      <c>
        <v>1.807222</v>
      </c>
      <c>
        <v>997.586667</v>
      </c>
      <c>
        <v>0</v>
      </c>
      <c>
        <v>0</v>
      </c>
    </row>
    <row>
      <c>
        <is>
          <t>1606377</t>
        </is>
      </c>
      <c>
        <v>1</v>
      </c>
      <c>
        <is>
          <t>İZMİR</t>
        </is>
      </c>
      <c>
        <v>TİRE</v>
      </c>
      <c>
        <is>
          <t>DM-1/51 35-29-M00051_950345589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17:54:31</t>
        </is>
      </c>
      <c>
        <is>
          <t>11.12.2020 22:38:42</t>
        </is>
      </c>
      <c>
        <v>4.736388888</v>
      </c>
      <c>
        <v>0</v>
      </c>
      <c>
        <v>1</v>
      </c>
      <c>
        <v>0</v>
      </c>
      <c>
        <v>0</v>
      </c>
      <c>
        <v>0</v>
      </c>
      <c>
        <v>4.736389</v>
      </c>
      <c>
        <v>0</v>
      </c>
      <c>
        <v>0</v>
      </c>
    </row>
    <row>
      <c>
        <is>
          <t>1600637</t>
        </is>
      </c>
      <c>
        <v>1</v>
      </c>
      <c>
        <is>
          <t>İZMİR</t>
        </is>
      </c>
      <c>
        <v>TİRE</v>
      </c>
      <c>
        <is>
          <t>DM-1/60 35-29-M00060_35-29-M00060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09:13:00</t>
        </is>
      </c>
      <c>
        <is>
          <t>04.12.2020 12:24:46</t>
        </is>
      </c>
      <c>
        <v>3.196111111</v>
      </c>
      <c>
        <v>1</v>
      </c>
      <c>
        <v>346</v>
      </c>
      <c>
        <v>0</v>
      </c>
      <c>
        <v>0</v>
      </c>
      <c>
        <v>3.196111</v>
      </c>
      <c>
        <v>1105.854444</v>
      </c>
      <c>
        <v>0</v>
      </c>
      <c>
        <v>0</v>
      </c>
    </row>
    <row>
      <c>
        <is>
          <t>1603035</t>
        </is>
      </c>
      <c>
        <v>1</v>
      </c>
      <c>
        <is>
          <t>İZMİR</t>
        </is>
      </c>
      <c>
        <v>ALİAĞA</v>
      </c>
      <c>
        <is>
          <t>TR-87 35-17-M00087__56393153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15:11:09</t>
        </is>
      </c>
      <c>
        <is>
          <t>07.12.2020 15:40:17</t>
        </is>
      </c>
      <c>
        <v>0.485555555</v>
      </c>
      <c>
        <v>0</v>
      </c>
      <c>
        <v>51</v>
      </c>
      <c>
        <v>0</v>
      </c>
      <c>
        <v>0</v>
      </c>
      <c>
        <v>0</v>
      </c>
      <c>
        <v>24.763333</v>
      </c>
      <c>
        <v>0</v>
      </c>
      <c>
        <v>0</v>
      </c>
    </row>
    <row>
      <c>
        <is>
          <t>1600481</t>
        </is>
      </c>
      <c>
        <v>1</v>
      </c>
      <c>
        <is>
          <t>İZMİR</t>
        </is>
      </c>
      <c>
        <v>ALİAĞA</v>
      </c>
      <c>
        <is>
          <t>ALİAĞA TR-30 35-17-M00030_6179451_56353557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18:31:04</t>
        </is>
      </c>
      <c>
        <is>
          <t>03.12.2020 20:04:12</t>
        </is>
      </c>
      <c>
        <v>1.552222222</v>
      </c>
      <c>
        <v>0</v>
      </c>
      <c>
        <v>14</v>
      </c>
      <c>
        <v>0</v>
      </c>
      <c>
        <v>0</v>
      </c>
      <c>
        <v>0</v>
      </c>
      <c>
        <v>21.731111</v>
      </c>
      <c>
        <v>0</v>
      </c>
      <c>
        <v>0</v>
      </c>
    </row>
    <row>
      <c>
        <is>
          <t>1599548</t>
        </is>
      </c>
      <c>
        <v>1</v>
      </c>
      <c>
        <is>
          <t>İZMİR</t>
        </is>
      </c>
      <c>
        <v>ALİAĞA</v>
      </c>
      <c>
        <is>
          <t>GÜZELHİSAR SULAMA TR-3 35-17-M00721_95000556652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09:53:23</t>
        </is>
      </c>
      <c>
        <is>
          <t>03.12.2020 08:32:23</t>
        </is>
      </c>
      <c>
        <v>22.65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22.65</v>
      </c>
    </row>
    <row>
      <c>
        <is>
          <t>1606261</t>
        </is>
      </c>
      <c>
        <v>1</v>
      </c>
      <c>
        <is>
          <t>İZMİR</t>
        </is>
      </c>
      <c>
        <v>ALİAĞA</v>
      </c>
      <c>
        <is>
          <t>TR-27 35-17-M00027__56353325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15:49:00</t>
        </is>
      </c>
      <c>
        <is>
          <t>11.12.2020 16:04:22</t>
        </is>
      </c>
      <c>
        <v>0.256111111</v>
      </c>
      <c>
        <v>0</v>
      </c>
      <c>
        <v>175</v>
      </c>
      <c>
        <v>0</v>
      </c>
      <c>
        <v>0</v>
      </c>
      <c>
        <v>0</v>
      </c>
      <c>
        <v>44.819444</v>
      </c>
      <c>
        <v>0</v>
      </c>
      <c>
        <v>0</v>
      </c>
    </row>
    <row>
      <c>
        <is>
          <t>1606077</t>
        </is>
      </c>
      <c>
        <v>1</v>
      </c>
      <c>
        <is>
          <t>İZMİR</t>
        </is>
      </c>
      <c>
        <v>ALİAĞA</v>
      </c>
      <c>
        <is>
          <t>TR-29 35-17-M00029_95000061255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12:44:58</t>
        </is>
      </c>
      <c>
        <is>
          <t>11.12.2020 18:53:15</t>
        </is>
      </c>
      <c>
        <v>6.138055555</v>
      </c>
      <c>
        <v>0</v>
      </c>
      <c>
        <v>1</v>
      </c>
      <c>
        <v>0</v>
      </c>
      <c>
        <v>0</v>
      </c>
      <c>
        <v>0</v>
      </c>
      <c>
        <v>6.138056</v>
      </c>
      <c>
        <v>0</v>
      </c>
      <c>
        <v>0</v>
      </c>
    </row>
    <row>
      <c>
        <is>
          <t>1610070</t>
        </is>
      </c>
      <c>
        <v>1</v>
      </c>
      <c>
        <is>
          <t>İZMİR</t>
        </is>
      </c>
      <c>
        <v>ALİAĞA</v>
      </c>
      <c>
        <is>
          <t>GÜZELHİSAR SULAMA TR-3 35-17-M00721_35-17-M00721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09:28:00</t>
        </is>
      </c>
      <c>
        <is>
          <t>16.12.2020 15:35:22</t>
        </is>
      </c>
      <c>
        <v>6.122777777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12.245556</v>
      </c>
    </row>
    <row>
      <c>
        <is>
          <t>1606238</t>
        </is>
      </c>
      <c>
        <v>1</v>
      </c>
      <c>
        <is>
          <t>İZMİR</t>
        </is>
      </c>
      <c>
        <v>ALİAĞA</v>
      </c>
      <c>
        <is>
          <t>TR-27 35-17-M00027_950300181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15:15:13</t>
        </is>
      </c>
      <c>
        <is>
          <t>11.12.2020 15:58:57</t>
        </is>
      </c>
      <c>
        <v>0.728888888</v>
      </c>
      <c>
        <v>0</v>
      </c>
      <c>
        <v>7</v>
      </c>
      <c>
        <v>0</v>
      </c>
      <c>
        <v>0</v>
      </c>
      <c>
        <v>0</v>
      </c>
      <c>
        <v>5.102222</v>
      </c>
      <c>
        <v>0</v>
      </c>
      <c>
        <v>0</v>
      </c>
    </row>
    <row>
      <c>
        <is>
          <t>1606413</t>
        </is>
      </c>
      <c>
        <v>1</v>
      </c>
      <c>
        <is>
          <t>İZMİR</t>
        </is>
      </c>
      <c>
        <v>ALİAĞA</v>
      </c>
      <c>
        <is>
          <t>TR-29 35-17-M00029_A_72297109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18:36:46</t>
        </is>
      </c>
      <c>
        <is>
          <t>11.12.2020 18:55:12</t>
        </is>
      </c>
      <c>
        <v>0.307222222</v>
      </c>
      <c>
        <v>0</v>
      </c>
      <c>
        <v>166</v>
      </c>
      <c>
        <v>0</v>
      </c>
      <c>
        <v>0</v>
      </c>
      <c>
        <v>0</v>
      </c>
      <c>
        <v>50.998889</v>
      </c>
      <c>
        <v>0</v>
      </c>
      <c>
        <v>0</v>
      </c>
    </row>
    <row>
      <c>
        <is>
          <t>1622578</t>
        </is>
      </c>
      <c>
        <v>1</v>
      </c>
      <c>
        <is>
          <t>İZMİR</t>
        </is>
      </c>
      <c>
        <v>BUCA</v>
      </c>
      <c>
        <is>
          <t>M-1003 35-03-M01003_910909379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13:03:03</t>
        </is>
      </c>
      <c>
        <is>
          <t>21.12.2020 16:31:18</t>
        </is>
      </c>
      <c>
        <v>3.470833333</v>
      </c>
      <c>
        <v>0</v>
      </c>
      <c>
        <v>7</v>
      </c>
      <c>
        <v>0</v>
      </c>
      <c>
        <v>0</v>
      </c>
      <c>
        <v>0</v>
      </c>
      <c>
        <v>24.295833</v>
      </c>
      <c>
        <v>0</v>
      </c>
      <c>
        <v>0</v>
      </c>
    </row>
    <row>
      <c>
        <is>
          <t>1608189</t>
        </is>
      </c>
      <c>
        <v>1</v>
      </c>
      <c>
        <is>
          <t>İZMİR</t>
        </is>
      </c>
      <c>
        <v>ÖDEMİŞ</v>
      </c>
      <c>
        <is>
          <t>BİRGİ TR-24 35-15-L00795_A_56361847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11:57:23</t>
        </is>
      </c>
      <c>
        <is>
          <t>13.12.2020 13:08:49</t>
        </is>
      </c>
      <c>
        <v>1.190555555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9.524444</v>
      </c>
    </row>
    <row>
      <c>
        <is>
          <t>1604575</t>
        </is>
      </c>
      <c>
        <v>1</v>
      </c>
      <c>
        <is>
          <t>İZMİR</t>
        </is>
      </c>
      <c>
        <v>ÖDEMİŞ</v>
      </c>
      <c>
        <is>
          <t>BİRGİ TR-19 35-15-L00265_35-15-L00265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18:16:29</t>
        </is>
      </c>
      <c>
        <is>
          <t>09.12.2020 19:42:57</t>
        </is>
      </c>
      <c>
        <v>1.441111111</v>
      </c>
      <c>
        <v>0</v>
      </c>
      <c>
        <v>41</v>
      </c>
      <c>
        <v>1</v>
      </c>
      <c>
        <v>43</v>
      </c>
      <c>
        <v>0</v>
      </c>
      <c>
        <v>59.085556</v>
      </c>
      <c>
        <v>1.441111</v>
      </c>
      <c>
        <v>61.967778</v>
      </c>
    </row>
    <row>
      <c>
        <is>
          <t>1607341</t>
        </is>
      </c>
      <c>
        <v>1</v>
      </c>
      <c>
        <is>
          <t>İZMİR</t>
        </is>
      </c>
      <c>
        <v>ALİAĞA</v>
      </c>
      <c>
        <is>
          <t>ÇALTIDERE TR-6 35-17-M00236_6709088_56356177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15:41:00</t>
        </is>
      </c>
      <c>
        <is>
          <t>12.12.2020 16:29:23</t>
        </is>
      </c>
      <c>
        <v>0.806388888</v>
      </c>
      <c>
        <v>0</v>
      </c>
      <c>
        <v>35</v>
      </c>
      <c>
        <v>0</v>
      </c>
      <c>
        <v>0</v>
      </c>
      <c>
        <v>0</v>
      </c>
      <c>
        <v>28.223611</v>
      </c>
      <c>
        <v>0</v>
      </c>
      <c>
        <v>0</v>
      </c>
    </row>
    <row>
      <c>
        <is>
          <t>1605536</t>
        </is>
      </c>
      <c>
        <v>1</v>
      </c>
      <c>
        <is>
          <t>İZMİR</t>
        </is>
      </c>
      <c>
        <v>ALİAĞA</v>
      </c>
      <c>
        <is>
          <t>ÇALTIDERE TR-4 35-17-M00234_6634976_56356452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23:37:00</t>
        </is>
      </c>
      <c>
        <is>
          <t>11.12.2020 00:31:44</t>
        </is>
      </c>
      <c>
        <v>0.912222222</v>
      </c>
      <c>
        <v>0</v>
      </c>
      <c>
        <v>8</v>
      </c>
      <c>
        <v>0</v>
      </c>
      <c>
        <v>0</v>
      </c>
      <c>
        <v>0</v>
      </c>
      <c>
        <v>7.297778</v>
      </c>
      <c>
        <v>0</v>
      </c>
      <c>
        <v>0</v>
      </c>
    </row>
    <row>
      <c>
        <is>
          <t>1606911</t>
        </is>
      </c>
      <c>
        <v>1</v>
      </c>
      <c>
        <is>
          <t>İZMİR</t>
        </is>
      </c>
      <c>
        <v>ALİAĞA</v>
      </c>
      <c>
        <is>
          <t>ÇALTIDERE TR-6 35-17-M00236_950305366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12:38:37</t>
        </is>
      </c>
      <c>
        <is>
          <t>12.12.2020 15:52:39</t>
        </is>
      </c>
      <c>
        <v>3.233888888</v>
      </c>
      <c>
        <v>0</v>
      </c>
      <c>
        <v>1</v>
      </c>
      <c>
        <v>0</v>
      </c>
      <c>
        <v>0</v>
      </c>
      <c>
        <v>0</v>
      </c>
      <c>
        <v>3.233889</v>
      </c>
      <c>
        <v>0</v>
      </c>
      <c>
        <v>0</v>
      </c>
    </row>
    <row>
      <c>
        <is>
          <t>1605521</t>
        </is>
      </c>
      <c>
        <v>1</v>
      </c>
      <c>
        <is>
          <t>İZMİR</t>
        </is>
      </c>
      <c>
        <v>ALİAĞA</v>
      </c>
      <c>
        <is>
          <t>ÇALTIDERE TR-4 35-17-M00234_950305315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23:03:34</t>
        </is>
      </c>
      <c>
        <is>
          <t>11.12.2020 18:20:49</t>
        </is>
      </c>
      <c>
        <v>19.2875</v>
      </c>
      <c>
        <v>0</v>
      </c>
      <c>
        <v>1</v>
      </c>
      <c>
        <v>0</v>
      </c>
      <c>
        <v>0</v>
      </c>
      <c>
        <v>0</v>
      </c>
      <c>
        <v>19.2875</v>
      </c>
      <c>
        <v>0</v>
      </c>
      <c>
        <v>0</v>
      </c>
    </row>
    <row>
      <c>
        <is>
          <t>1627090</t>
        </is>
      </c>
      <c>
        <v>1</v>
      </c>
      <c>
        <is>
          <t>İZMİR</t>
        </is>
      </c>
      <c>
        <v>ALİAĞA</v>
      </c>
      <c>
        <is>
          <t>ÇALTIDERE TR-3 35-17-M00233_950305192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19:07:46</t>
        </is>
      </c>
      <c>
        <is>
          <t>31.12.2020 20:09:04</t>
        </is>
      </c>
      <c>
        <v>25.021666666</v>
      </c>
      <c>
        <v>0</v>
      </c>
      <c>
        <v>2</v>
      </c>
      <c>
        <v>0</v>
      </c>
      <c>
        <v>0</v>
      </c>
      <c>
        <v>0</v>
      </c>
      <c>
        <v>50.043333</v>
      </c>
      <c>
        <v>0</v>
      </c>
      <c>
        <v>0</v>
      </c>
    </row>
    <row>
      <c>
        <is>
          <t>1609555</t>
        </is>
      </c>
      <c>
        <v>1</v>
      </c>
      <c>
        <is>
          <t>İZMİR</t>
        </is>
      </c>
      <c>
        <v>ALİAĞA</v>
      </c>
      <c>
        <is>
          <t>ÇITAK TR-1 35-17-M00438_5661211_56356385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19:15:00</t>
        </is>
      </c>
      <c>
        <is>
          <t>14.12.2020 20:04:43</t>
        </is>
      </c>
      <c>
        <v>0.828611111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51.373889</v>
      </c>
    </row>
    <row>
      <c>
        <is>
          <t>1605011</t>
        </is>
      </c>
      <c>
        <v>1</v>
      </c>
      <c>
        <is>
          <t>İZMİR</t>
        </is>
      </c>
      <c>
        <v>BUCA</v>
      </c>
      <c>
        <is>
          <t>K-2451 35-03-K02451_A_56354193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13:09:09</t>
        </is>
      </c>
      <c>
        <is>
          <t>10.12.2020 15:54:16</t>
        </is>
      </c>
      <c>
        <v>2.751944444</v>
      </c>
      <c>
        <v>0</v>
      </c>
      <c>
        <v>35</v>
      </c>
      <c>
        <v>0</v>
      </c>
      <c>
        <v>0</v>
      </c>
      <c>
        <v>0</v>
      </c>
      <c>
        <v>96.318056</v>
      </c>
      <c>
        <v>0</v>
      </c>
      <c>
        <v>0</v>
      </c>
    </row>
    <row>
      <c>
        <is>
          <t>1621700</t>
        </is>
      </c>
      <c>
        <v>1</v>
      </c>
      <c>
        <is>
          <t>İZMİR</t>
        </is>
      </c>
      <c>
        <v>BUCA</v>
      </c>
      <c>
        <is>
          <t>K-2451 35-03-K02451_910553305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12:32:03</t>
        </is>
      </c>
      <c>
        <is>
          <t>19.12.2020 14:09:13</t>
        </is>
      </c>
      <c>
        <v>1.619444444</v>
      </c>
      <c>
        <v>0</v>
      </c>
      <c>
        <v>1</v>
      </c>
      <c>
        <v>0</v>
      </c>
      <c>
        <v>0</v>
      </c>
      <c>
        <v>0</v>
      </c>
      <c>
        <v>1.619444</v>
      </c>
      <c>
        <v>0</v>
      </c>
      <c>
        <v>0</v>
      </c>
    </row>
    <row>
      <c>
        <is>
          <t>1605317</t>
        </is>
      </c>
      <c>
        <v>1</v>
      </c>
      <c>
        <is>
          <t>İZMİR</t>
        </is>
      </c>
      <c>
        <v>TİRE</v>
      </c>
      <c>
        <is>
          <t>DM-1/28 35-29-M00028_48367122_56362266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18:28:00</t>
        </is>
      </c>
      <c>
        <is>
          <t>10.12.2020 18:42:27</t>
        </is>
      </c>
      <c>
        <v>0.240833333</v>
      </c>
      <c>
        <v>0</v>
      </c>
      <c>
        <v>103</v>
      </c>
      <c>
        <v>0</v>
      </c>
      <c>
        <v>0</v>
      </c>
      <c>
        <v>0</v>
      </c>
      <c>
        <v>24.805833</v>
      </c>
      <c>
        <v>0</v>
      </c>
      <c>
        <v>0</v>
      </c>
    </row>
    <row>
      <c>
        <is>
          <t>1622066</t>
        </is>
      </c>
      <c>
        <v>1</v>
      </c>
      <c>
        <is>
          <t>İZMİR</t>
        </is>
      </c>
      <c>
        <v>ALİAĞA</v>
      </c>
      <c>
        <is>
          <t>ÇALTIDERE KÖK 35-17-M00231_HatBaşıAyırıcı_65313818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11:40:13</t>
        </is>
      </c>
      <c>
        <is>
          <t>20.12.2020 12:44:26</t>
        </is>
      </c>
      <c>
        <v>1.070277777</v>
      </c>
      <c>
        <v>0</v>
      </c>
      <c>
        <v>0</v>
      </c>
      <c>
        <v>14</v>
      </c>
      <c>
        <v>188</v>
      </c>
      <c>
        <v>0</v>
      </c>
      <c>
        <v>0</v>
      </c>
      <c>
        <v>14.983889</v>
      </c>
      <c>
        <v>201.212222</v>
      </c>
    </row>
    <row>
      <c>
        <is>
          <t>1621850</t>
        </is>
      </c>
      <c>
        <v>1</v>
      </c>
      <c>
        <is>
          <t>İZMİR</t>
        </is>
      </c>
      <c>
        <v>ALİAĞA</v>
      </c>
      <c>
        <is>
          <t>TR-17 35-17-M00017_6524257_56378402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17:36:00</t>
        </is>
      </c>
      <c>
        <is>
          <t>19.12.2020 18:36:55</t>
        </is>
      </c>
      <c>
        <v>1.015277777</v>
      </c>
      <c>
        <v>0</v>
      </c>
      <c>
        <v>3</v>
      </c>
      <c>
        <v>0</v>
      </c>
      <c>
        <v>0</v>
      </c>
      <c>
        <v>0</v>
      </c>
      <c>
        <v>3.045833</v>
      </c>
      <c>
        <v>0</v>
      </c>
      <c>
        <v>0</v>
      </c>
    </row>
    <row>
      <c>
        <is>
          <t>1605467</t>
        </is>
      </c>
      <c>
        <v>1</v>
      </c>
      <c>
        <is>
          <t>İZMİR</t>
        </is>
      </c>
      <c>
        <v>ALİAĞA</v>
      </c>
      <c>
        <is>
          <t>TR-29 35-17-M00029_A_72297109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21:26:23</t>
        </is>
      </c>
      <c>
        <is>
          <t>10.12.2020 23:11:11</t>
        </is>
      </c>
      <c>
        <v>1.746666666</v>
      </c>
      <c>
        <v>0</v>
      </c>
      <c>
        <v>166</v>
      </c>
      <c>
        <v>0</v>
      </c>
      <c>
        <v>0</v>
      </c>
      <c>
        <v>0</v>
      </c>
      <c>
        <v>289.946667</v>
      </c>
      <c>
        <v>0</v>
      </c>
      <c>
        <v>0</v>
      </c>
    </row>
    <row>
      <c>
        <is>
          <t>1601383</t>
        </is>
      </c>
      <c>
        <v>1</v>
      </c>
      <c>
        <is>
          <t>İZMİR</t>
        </is>
      </c>
      <c>
        <v>BUCA</v>
      </c>
      <c>
        <is>
          <t>K-3016 35-03-K03016_910429936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11:27:54</t>
        </is>
      </c>
      <c>
        <is>
          <t>05.12.2020 12:21:13</t>
        </is>
      </c>
      <c>
        <v>0.888611111</v>
      </c>
      <c>
        <v>0</v>
      </c>
      <c>
        <v>3</v>
      </c>
      <c>
        <v>0</v>
      </c>
      <c>
        <v>0</v>
      </c>
      <c>
        <v>0</v>
      </c>
      <c>
        <v>2.665833</v>
      </c>
      <c>
        <v>0</v>
      </c>
      <c>
        <v>0</v>
      </c>
    </row>
    <row>
      <c>
        <is>
          <t>1604014</t>
        </is>
      </c>
      <c>
        <v>1</v>
      </c>
      <c>
        <is>
          <t>İZMİR</t>
        </is>
      </c>
      <c>
        <v>BUCA</v>
      </c>
      <c>
        <is>
          <t>M-2847 (YATIRIM REZERVE) 35-03-M02847_972157157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18:57:57</t>
        </is>
      </c>
      <c>
        <is>
          <t>08.12.2020 20:39:17</t>
        </is>
      </c>
      <c>
        <v>1.688888888</v>
      </c>
      <c>
        <v>2</v>
      </c>
      <c>
        <v>0</v>
      </c>
      <c>
        <v>0</v>
      </c>
      <c>
        <v>0</v>
      </c>
      <c>
        <v>3.377778</v>
      </c>
      <c>
        <v>0</v>
      </c>
      <c>
        <v>0</v>
      </c>
      <c>
        <v>0</v>
      </c>
    </row>
    <row>
      <c>
        <is>
          <t>1602395</t>
        </is>
      </c>
      <c>
        <v>1</v>
      </c>
      <c>
        <is>
          <t>İZMİR</t>
        </is>
      </c>
      <c>
        <v>BUCA</v>
      </c>
      <c>
        <is>
          <t>K-4548 35-03-K04548_B_56367346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12:55:25</t>
        </is>
      </c>
      <c>
        <is>
          <t>06.12.2020 14:22:48</t>
        </is>
      </c>
      <c>
        <v>1.456388888</v>
      </c>
      <c>
        <v>0</v>
      </c>
      <c>
        <v>157</v>
      </c>
      <c>
        <v>0</v>
      </c>
      <c>
        <v>0</v>
      </c>
      <c>
        <v>0</v>
      </c>
      <c>
        <v>228.653055</v>
      </c>
      <c>
        <v>0</v>
      </c>
      <c>
        <v>0</v>
      </c>
    </row>
    <row>
      <c>
        <is>
          <t>1599257</t>
        </is>
      </c>
      <c>
        <v>1</v>
      </c>
      <c>
        <is>
          <t>İZMİR</t>
        </is>
      </c>
      <c>
        <v>ÖDEMİŞ</v>
      </c>
      <c>
        <is>
          <t>BİRGİ TR-15 35-15-L00269_950391050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14:58:19</t>
        </is>
      </c>
      <c>
        <is>
          <t>01.12.2020 18:10:25</t>
        </is>
      </c>
      <c>
        <v>3.201666666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3.201667</v>
      </c>
    </row>
    <row>
      <c>
        <is>
          <t>1625020</t>
        </is>
      </c>
      <c>
        <v>1</v>
      </c>
      <c>
        <is>
          <t>İZMİR</t>
        </is>
      </c>
      <c>
        <v>ÖDEMİŞ</v>
      </c>
      <c>
        <is>
          <t>BİRGİ TR-12 35-15-L00267_950391300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12:22:32</t>
        </is>
      </c>
      <c>
        <is>
          <t>26.12.2020 15:38:18</t>
        </is>
      </c>
      <c>
        <v>3.262777777</v>
      </c>
      <c>
        <v>0</v>
      </c>
      <c>
        <v>1</v>
      </c>
      <c>
        <v>0</v>
      </c>
      <c>
        <v>0</v>
      </c>
      <c>
        <v>0</v>
      </c>
      <c>
        <v>3.262778</v>
      </c>
      <c>
        <v>0</v>
      </c>
      <c>
        <v>0</v>
      </c>
    </row>
    <row>
      <c>
        <is>
          <t>1621739</t>
        </is>
      </c>
      <c>
        <v>1</v>
      </c>
      <c>
        <is>
          <t>İZMİR</t>
        </is>
      </c>
      <c>
        <v>ÖDEMİŞ</v>
      </c>
      <c>
        <is>
          <t>BOZDAĞ TR-8 35-15-L00287_C_56361898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13:36:22</t>
        </is>
      </c>
      <c>
        <is>
          <t>19.12.2020 16:02:38</t>
        </is>
      </c>
      <c>
        <v>2.437777777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39.004444</v>
      </c>
    </row>
    <row>
      <c>
        <is>
          <t>1609249</t>
        </is>
      </c>
      <c>
        <v>1</v>
      </c>
      <c>
        <is>
          <t>İZMİR</t>
        </is>
      </c>
      <c>
        <v>ÖDEMİŞ</v>
      </c>
      <c>
        <is>
          <t>BOZDAĞ TR-2 35-15-L00310_35-15-L00310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13:16:00</t>
        </is>
      </c>
      <c>
        <is>
          <t>14.12.2020 14:48:38</t>
        </is>
      </c>
      <c>
        <v>1.543888888</v>
      </c>
      <c>
        <v>1</v>
      </c>
      <c>
        <v>67</v>
      </c>
      <c>
        <v>0</v>
      </c>
      <c>
        <v>9</v>
      </c>
      <c>
        <v>1.543889</v>
      </c>
      <c>
        <v>103.440555</v>
      </c>
      <c>
        <v>0</v>
      </c>
      <c>
        <v>13.895</v>
      </c>
    </row>
    <row>
      <c>
        <is>
          <t>1609197</t>
        </is>
      </c>
      <c>
        <v>1</v>
      </c>
      <c>
        <is>
          <t>İZMİR</t>
        </is>
      </c>
      <c>
        <v>ÖDEMİŞ</v>
      </c>
      <c>
        <is>
          <t>BOZDAĞ TR-3 35-15-L00314_B_56373062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12:12:00</t>
        </is>
      </c>
      <c>
        <is>
          <t>14.12.2020 13:15:01</t>
        </is>
      </c>
      <c>
        <v>1.050277777</v>
      </c>
      <c>
        <v>0</v>
      </c>
      <c>
        <v>17</v>
      </c>
      <c>
        <v>0</v>
      </c>
      <c>
        <v>0</v>
      </c>
      <c>
        <v>0</v>
      </c>
      <c>
        <v>17.854722</v>
      </c>
      <c>
        <v>0</v>
      </c>
      <c>
        <v>0</v>
      </c>
    </row>
    <row>
      <c>
        <is>
          <t>1625729</t>
        </is>
      </c>
      <c>
        <v>1</v>
      </c>
      <c>
        <is>
          <t>İZMİR</t>
        </is>
      </c>
      <c>
        <v>ÖDEMİŞ</v>
      </c>
      <c>
        <is>
          <t>BOZDAĞ TR-3 35-15-L00314_A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09:39:26</t>
        </is>
      </c>
      <c>
        <is>
          <t>28.12.2020 13:17:31</t>
        </is>
      </c>
      <c>
        <v>3.634722222</v>
      </c>
      <c>
        <v>0</v>
      </c>
      <c>
        <v>37</v>
      </c>
      <c>
        <v>0</v>
      </c>
      <c>
        <v>3</v>
      </c>
      <c>
        <v>0</v>
      </c>
      <c>
        <v>134.484722</v>
      </c>
      <c>
        <v>0</v>
      </c>
      <c>
        <v>10.904167</v>
      </c>
    </row>
    <row>
      <c>
        <is>
          <t>1606802</t>
        </is>
      </c>
      <c>
        <v>1</v>
      </c>
      <c>
        <is>
          <t>İZMİR</t>
        </is>
      </c>
      <c>
        <v>ÖDEMİŞ</v>
      </c>
      <c>
        <is>
          <t>BOZDAĞ TR-7 35-15-L00290_A_56368275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10:42:43</t>
        </is>
      </c>
      <c>
        <is>
          <t>12.12.2020 13:14:54</t>
        </is>
      </c>
      <c>
        <v>2.536388888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15.218333</v>
      </c>
    </row>
    <row>
      <c>
        <is>
          <t>1606206</t>
        </is>
      </c>
      <c>
        <v>1</v>
      </c>
      <c>
        <is>
          <t>İZMİR</t>
        </is>
      </c>
      <c>
        <v>BUCA</v>
      </c>
      <c>
        <is>
          <t> 35-03-M01015_35-03-M01015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14:40:23</t>
        </is>
      </c>
      <c>
        <is>
          <t>11.12.2020 15:04:00</t>
        </is>
      </c>
      <c>
        <v>0.393611111</v>
      </c>
      <c>
        <v>1</v>
      </c>
      <c>
        <v>386</v>
      </c>
      <c>
        <v>0</v>
      </c>
      <c>
        <v>0</v>
      </c>
      <c>
        <v>0.393611</v>
      </c>
      <c>
        <v>151.933889</v>
      </c>
      <c>
        <v>0</v>
      </c>
      <c>
        <v>0</v>
      </c>
    </row>
    <row>
      <c>
        <is>
          <t>1625847</t>
        </is>
      </c>
      <c>
        <v>1</v>
      </c>
      <c>
        <is>
          <t>İZMİR</t>
        </is>
      </c>
      <c>
        <v>BUCA</v>
      </c>
      <c>
        <is>
          <t>M-1549 35-03-M01549_D d6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11:42:30</t>
        </is>
      </c>
      <c>
        <is>
          <t>28.12.2020 14:51:14</t>
        </is>
      </c>
      <c>
        <v>3.145555555</v>
      </c>
      <c>
        <v>0</v>
      </c>
      <c>
        <v>48</v>
      </c>
      <c>
        <v>0</v>
      </c>
      <c>
        <v>0</v>
      </c>
      <c>
        <v>0</v>
      </c>
      <c>
        <v>150.986667</v>
      </c>
      <c>
        <v>0</v>
      </c>
      <c>
        <v>0</v>
      </c>
    </row>
    <row>
      <c>
        <is>
          <t>1602973</t>
        </is>
      </c>
      <c>
        <v>1</v>
      </c>
      <c>
        <is>
          <t>İZMİR</t>
        </is>
      </c>
      <c>
        <v>BUCA</v>
      </c>
      <c>
        <is>
          <t>K-3249 35-03-K03249_913861047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13:31:44</t>
        </is>
      </c>
      <c>
        <is>
          <t>07.12.2020 19:11:00</t>
        </is>
      </c>
      <c>
        <v>5.654444444</v>
      </c>
      <c>
        <v>0</v>
      </c>
      <c>
        <v>1</v>
      </c>
      <c>
        <v>0</v>
      </c>
      <c>
        <v>0</v>
      </c>
      <c>
        <v>0</v>
      </c>
      <c>
        <v>5.654444</v>
      </c>
      <c>
        <v>0</v>
      </c>
      <c>
        <v>0</v>
      </c>
    </row>
    <row>
      <c>
        <is>
          <t>1603518</t>
        </is>
      </c>
      <c>
        <v>1</v>
      </c>
      <c>
        <is>
          <t>İZMİR</t>
        </is>
      </c>
      <c>
        <v>ÇİĞLİ</v>
      </c>
      <c>
        <is>
          <t>M-625 35-09-M00625_A a1b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09:44:35</t>
        </is>
      </c>
      <c>
        <is>
          <t>08.12.2020 12:49:21</t>
        </is>
      </c>
      <c>
        <v>3.079229444</v>
      </c>
      <c>
        <v>0</v>
      </c>
      <c>
        <v>130</v>
      </c>
      <c>
        <v>0</v>
      </c>
      <c>
        <v>0</v>
      </c>
      <c>
        <v>0</v>
      </c>
      <c>
        <v>400.299828</v>
      </c>
      <c>
        <v>0</v>
      </c>
      <c>
        <v>0</v>
      </c>
    </row>
    <row>
      <c>
        <is>
          <t>1603640</t>
        </is>
      </c>
      <c>
        <v>1</v>
      </c>
      <c>
        <is>
          <t>İZMİR</t>
        </is>
      </c>
      <c>
        <v>BUCA</v>
      </c>
      <c>
        <is>
          <t>K-4494 35-03-K04494_910769675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11:01:15</t>
        </is>
      </c>
      <c>
        <is>
          <t>08.12.2020 17:23:22</t>
        </is>
      </c>
      <c>
        <v>6.368611111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19.105833</v>
      </c>
    </row>
    <row>
      <c>
        <is>
          <t>1610752</t>
        </is>
      </c>
      <c>
        <v>1</v>
      </c>
      <c>
        <is>
          <t>İZMİR</t>
        </is>
      </c>
      <c>
        <v>BUCA</v>
      </c>
      <c>
        <is>
          <t>M-2813 35-03-M02813_35-03-M02813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17:24:57</t>
        </is>
      </c>
      <c>
        <is>
          <t>17.12.2020 18:13:37</t>
        </is>
      </c>
      <c>
        <v>0.811111111</v>
      </c>
      <c>
        <v>0</v>
      </c>
      <c>
        <v>0</v>
      </c>
      <c>
        <v>2</v>
      </c>
      <c>
        <v>0</v>
      </c>
      <c>
        <v>0</v>
      </c>
      <c>
        <v>0</v>
      </c>
      <c>
        <v>1.622222</v>
      </c>
      <c>
        <v>0</v>
      </c>
    </row>
    <row>
      <c>
        <is>
          <t>1621822</t>
        </is>
      </c>
      <c>
        <v>1</v>
      </c>
      <c>
        <is>
          <t>İZMİR</t>
        </is>
      </c>
      <c>
        <v>BUCA</v>
      </c>
      <c>
        <is>
          <t>K-83 35-03-K00083_D d5b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16:38:42</t>
        </is>
      </c>
      <c>
        <is>
          <t>19.12.2020 20:55:49</t>
        </is>
      </c>
      <c>
        <v>4.285277777</v>
      </c>
      <c>
        <v>0</v>
      </c>
      <c>
        <v>28</v>
      </c>
      <c>
        <v>0</v>
      </c>
      <c>
        <v>0</v>
      </c>
      <c>
        <v>0</v>
      </c>
      <c>
        <v>119.987778</v>
      </c>
      <c>
        <v>0</v>
      </c>
      <c>
        <v>0</v>
      </c>
    </row>
    <row>
      <c>
        <is>
          <t>1603131</t>
        </is>
      </c>
      <c>
        <v>1</v>
      </c>
      <c>
        <is>
          <t>İZMİR</t>
        </is>
      </c>
      <c>
        <v>BUCA</v>
      </c>
      <c>
        <is>
          <t>K-3736 35-03-K03736_910256907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16:58:02</t>
        </is>
      </c>
      <c>
        <is>
          <t>07.12.2020 17:49:28</t>
        </is>
      </c>
      <c>
        <v>0.857222222</v>
      </c>
      <c>
        <v>0</v>
      </c>
      <c>
        <v>9</v>
      </c>
      <c>
        <v>0</v>
      </c>
      <c>
        <v>0</v>
      </c>
      <c>
        <v>0</v>
      </c>
      <c>
        <v>7.715</v>
      </c>
      <c>
        <v>0</v>
      </c>
      <c>
        <v>0</v>
      </c>
    </row>
    <row>
      <c>
        <is>
          <t>1608782</t>
        </is>
      </c>
      <c>
        <v>1</v>
      </c>
      <c>
        <is>
          <t>İZMİR</t>
        </is>
      </c>
      <c>
        <v>BUCA</v>
      </c>
      <c>
        <is>
          <t>K-1508 35-03-K01508_910033626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00:42:40</t>
        </is>
      </c>
      <c>
        <is>
          <t>14.12.2020 02:24:38</t>
        </is>
      </c>
      <c>
        <v>1.699444444</v>
      </c>
      <c>
        <v>0</v>
      </c>
      <c>
        <v>1</v>
      </c>
      <c>
        <v>0</v>
      </c>
      <c>
        <v>0</v>
      </c>
      <c>
        <v>0</v>
      </c>
      <c>
        <v>1.699444</v>
      </c>
      <c>
        <v>0</v>
      </c>
      <c>
        <v>0</v>
      </c>
    </row>
    <row>
      <c>
        <is>
          <t>1608679</t>
        </is>
      </c>
      <c>
        <v>1</v>
      </c>
      <c>
        <is>
          <t>İZMİR</t>
        </is>
      </c>
      <c>
        <v>BUCA</v>
      </c>
      <c>
        <is>
          <t>K-1508 35-03-K01508_910033626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21:39:31</t>
        </is>
      </c>
      <c>
        <is>
          <t>13.12.2020 23:57:43</t>
        </is>
      </c>
      <c>
        <v>2.303333333</v>
      </c>
      <c>
        <v>0</v>
      </c>
      <c>
        <v>1</v>
      </c>
      <c>
        <v>0</v>
      </c>
      <c>
        <v>0</v>
      </c>
      <c>
        <v>0</v>
      </c>
      <c>
        <v>2.303333</v>
      </c>
      <c>
        <v>0</v>
      </c>
      <c>
        <v>0</v>
      </c>
    </row>
    <row>
      <c>
        <is>
          <t>1625339</t>
        </is>
      </c>
      <c>
        <v>1</v>
      </c>
      <c>
        <is>
          <t>İZMİR</t>
        </is>
      </c>
      <c>
        <v>BUCA</v>
      </c>
      <c>
        <is>
          <t>K-1508 35-03-K01508_910268622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10:42:02</t>
        </is>
      </c>
      <c>
        <is>
          <t>27.12.2020 12:58:00</t>
        </is>
      </c>
      <c>
        <v>2.266111111</v>
      </c>
      <c>
        <v>0</v>
      </c>
      <c>
        <v>1</v>
      </c>
      <c>
        <v>0</v>
      </c>
      <c>
        <v>0</v>
      </c>
      <c>
        <v>0</v>
      </c>
      <c>
        <v>2.266111</v>
      </c>
      <c>
        <v>0</v>
      </c>
      <c>
        <v>0</v>
      </c>
    </row>
    <row>
      <c>
        <is>
          <t>1625440</t>
        </is>
      </c>
      <c>
        <v>1</v>
      </c>
      <c>
        <is>
          <t>İZMİR</t>
        </is>
      </c>
      <c>
        <v>BUCA</v>
      </c>
      <c>
        <is>
          <t>K-1508 35-03-K01508_910033626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14:46:51</t>
        </is>
      </c>
      <c>
        <is>
          <t>27.12.2020 16:03:10</t>
        </is>
      </c>
      <c>
        <v>1.271944444</v>
      </c>
      <c>
        <v>0</v>
      </c>
      <c>
        <v>1</v>
      </c>
      <c>
        <v>0</v>
      </c>
      <c>
        <v>0</v>
      </c>
      <c>
        <v>0</v>
      </c>
      <c>
        <v>1.271944</v>
      </c>
      <c>
        <v>0</v>
      </c>
      <c>
        <v>0</v>
      </c>
    </row>
    <row>
      <c>
        <is>
          <t>1625539</t>
        </is>
      </c>
      <c>
        <v>1</v>
      </c>
      <c>
        <is>
          <t>İZMİR</t>
        </is>
      </c>
      <c>
        <v>BUCA</v>
      </c>
      <c>
        <is>
          <t>K-1508 35-03-K01508_910033626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18:40:12</t>
        </is>
      </c>
      <c>
        <is>
          <t>27.12.2020 21:42:24</t>
        </is>
      </c>
      <c>
        <v>3.036666666</v>
      </c>
      <c>
        <v>0</v>
      </c>
      <c>
        <v>1</v>
      </c>
      <c>
        <v>0</v>
      </c>
      <c>
        <v>0</v>
      </c>
      <c>
        <v>0</v>
      </c>
      <c>
        <v>3.036667</v>
      </c>
      <c>
        <v>0</v>
      </c>
      <c>
        <v>0</v>
      </c>
    </row>
    <row>
      <c>
        <is>
          <t>1624557</t>
        </is>
      </c>
      <c>
        <v>1</v>
      </c>
      <c>
        <is>
          <t>İZMİR</t>
        </is>
      </c>
      <c>
        <v>BUCA</v>
      </c>
      <c>
        <is>
          <t>K-1508 35-03-K01508_910152227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11:33:13</t>
        </is>
      </c>
      <c>
        <is>
          <t>25.12.2020 18:42:57</t>
        </is>
      </c>
      <c>
        <v>7.162222222</v>
      </c>
      <c>
        <v>0</v>
      </c>
      <c>
        <v>1</v>
      </c>
      <c>
        <v>0</v>
      </c>
      <c>
        <v>0</v>
      </c>
      <c>
        <v>0</v>
      </c>
      <c>
        <v>7.162222</v>
      </c>
      <c>
        <v>0</v>
      </c>
      <c>
        <v>0</v>
      </c>
    </row>
    <row>
      <c>
        <is>
          <t>1603001</t>
        </is>
      </c>
      <c>
        <v>1</v>
      </c>
      <c>
        <is>
          <t>İZMİR</t>
        </is>
      </c>
      <c>
        <v>BUCA</v>
      </c>
      <c>
        <is>
          <t>K-3195 35-03-K03195_C_56367311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14:18:57</t>
        </is>
      </c>
      <c>
        <is>
          <t>07.12.2020 16:09:30</t>
        </is>
      </c>
      <c>
        <v>1.8425</v>
      </c>
      <c>
        <v>0</v>
      </c>
      <c>
        <v>100</v>
      </c>
      <c>
        <v>0</v>
      </c>
      <c>
        <v>0</v>
      </c>
      <c>
        <v>0</v>
      </c>
      <c>
        <v>184.25</v>
      </c>
      <c>
        <v>0</v>
      </c>
      <c>
        <v>0</v>
      </c>
    </row>
    <row>
      <c>
        <is>
          <t>1604252</t>
        </is>
      </c>
      <c>
        <v>1</v>
      </c>
      <c>
        <is>
          <t>İZMİR</t>
        </is>
      </c>
      <c>
        <v>ÖDEMİŞ</v>
      </c>
      <c>
        <is>
          <t>KONAKLI DM 35-15-L00898_BOZCAYAKA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10:20:40</t>
        </is>
      </c>
      <c>
        <is>
          <t>09.12.2020 11:32:02</t>
        </is>
      </c>
      <c>
        <v>1.189444444</v>
      </c>
      <c>
        <v>2</v>
      </c>
      <c>
        <v>12</v>
      </c>
      <c>
        <v>14</v>
      </c>
      <c>
        <v>225</v>
      </c>
      <c>
        <v>2.378889</v>
      </c>
      <c>
        <v>14.273333</v>
      </c>
      <c>
        <v>16.652222</v>
      </c>
      <c>
        <v>267.625</v>
      </c>
    </row>
    <row>
      <c>
        <is>
          <t>1598930</t>
        </is>
      </c>
      <c>
        <v>1</v>
      </c>
      <c>
        <is>
          <t>İZMİR</t>
        </is>
      </c>
      <c>
        <v>ÇİĞLİ</v>
      </c>
      <c>
        <is>
          <t>HARMANDALI DM-3 (M-211) 35-09-M00211_35-09-M00211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08:48:41</t>
        </is>
      </c>
      <c>
        <is>
          <t>01.12.2020 11:21:00</t>
        </is>
      </c>
      <c>
        <v>2.538594444</v>
      </c>
      <c>
        <v>1</v>
      </c>
      <c>
        <v>353</v>
      </c>
      <c>
        <v>0</v>
      </c>
      <c>
        <v>0</v>
      </c>
      <c>
        <v>2.538594</v>
      </c>
      <c>
        <v>896.123839</v>
      </c>
      <c>
        <v>0</v>
      </c>
      <c>
        <v>0</v>
      </c>
    </row>
    <row>
      <c>
        <is>
          <t>1623989</t>
        </is>
      </c>
      <c>
        <v>1</v>
      </c>
      <c>
        <is>
          <t>İZMİR</t>
        </is>
      </c>
      <c>
        <v>ÇİĞLİ</v>
      </c>
      <c>
        <is>
          <t>HARMANDALI DM-3 (M-211) 35-09-M00211_M-2781-M03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11:06:44</t>
        </is>
      </c>
      <c>
        <is>
          <t>24.12.2020 11:18:23</t>
        </is>
      </c>
      <c>
        <v>0.194166666</v>
      </c>
      <c>
        <v>34</v>
      </c>
      <c>
        <v>5549</v>
      </c>
      <c>
        <v>0</v>
      </c>
      <c>
        <v>0</v>
      </c>
      <c>
        <v>6.601667</v>
      </c>
      <c>
        <v>1077.43083</v>
      </c>
      <c>
        <v>0</v>
      </c>
      <c>
        <v>0</v>
      </c>
    </row>
    <row>
      <c>
        <is>
          <t>1622957</t>
        </is>
      </c>
      <c>
        <v>1</v>
      </c>
      <c>
        <is>
          <t>İZMİR</t>
        </is>
      </c>
      <c>
        <v>BUCA</v>
      </c>
      <c>
        <is>
          <t>K-823 35-03-K00823_910387706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10:05:23</t>
        </is>
      </c>
      <c>
        <is>
          <t>22.12.2020 18:31:36</t>
        </is>
      </c>
      <c>
        <v>8.436944444</v>
      </c>
      <c>
        <v>0</v>
      </c>
      <c>
        <v>2</v>
      </c>
      <c>
        <v>0</v>
      </c>
      <c>
        <v>0</v>
      </c>
      <c>
        <v>0</v>
      </c>
      <c>
        <v>16.873889</v>
      </c>
      <c>
        <v>0</v>
      </c>
      <c>
        <v>0</v>
      </c>
    </row>
    <row>
      <c>
        <is>
          <t>1601377</t>
        </is>
      </c>
      <c>
        <v>1</v>
      </c>
      <c>
        <is>
          <t>İZMİR</t>
        </is>
      </c>
      <c>
        <v>BUCA</v>
      </c>
      <c>
        <is>
          <t>K-2883 35-03-K02883_C_56367314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11:24:44</t>
        </is>
      </c>
      <c>
        <is>
          <t>05.12.2020 11:58:04</t>
        </is>
      </c>
      <c>
        <v>0.555555555</v>
      </c>
      <c>
        <v>0</v>
      </c>
      <c>
        <v>96</v>
      </c>
      <c>
        <v>0</v>
      </c>
      <c>
        <v>0</v>
      </c>
      <c>
        <v>0</v>
      </c>
      <c>
        <v>53.333333</v>
      </c>
      <c>
        <v>0</v>
      </c>
      <c>
        <v>0</v>
      </c>
    </row>
    <row>
      <c>
        <is>
          <t>1604692</t>
        </is>
      </c>
      <c>
        <v>1</v>
      </c>
      <c>
        <is>
          <t>İZMİR</t>
        </is>
      </c>
      <c>
        <v>BUCA</v>
      </c>
      <c>
        <is>
          <t>K-2883 35-03-K02883_C_56367314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07:49:33</t>
        </is>
      </c>
      <c>
        <is>
          <t>10.12.2020 08:50:34</t>
        </is>
      </c>
      <c>
        <v>1.016944444</v>
      </c>
      <c>
        <v>0</v>
      </c>
      <c>
        <v>96</v>
      </c>
      <c>
        <v>0</v>
      </c>
      <c>
        <v>0</v>
      </c>
      <c>
        <v>0</v>
      </c>
      <c>
        <v>97.626667</v>
      </c>
      <c>
        <v>0</v>
      </c>
      <c>
        <v>0</v>
      </c>
    </row>
    <row>
      <c>
        <is>
          <t>1600388</t>
        </is>
      </c>
      <c>
        <v>1</v>
      </c>
      <c>
        <is>
          <t>İZMİR</t>
        </is>
      </c>
      <c>
        <v>BUCA</v>
      </c>
      <c>
        <is>
          <t>K-3081 35-03-K03081_D_56363985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16:12:50</t>
        </is>
      </c>
      <c>
        <is>
          <t>03.12.2020 18:02:36</t>
        </is>
      </c>
      <c>
        <v>1.829444444</v>
      </c>
      <c>
        <v>0</v>
      </c>
      <c>
        <v>250</v>
      </c>
      <c>
        <v>0</v>
      </c>
      <c>
        <v>0</v>
      </c>
      <c>
        <v>0</v>
      </c>
      <c>
        <v>457.361111</v>
      </c>
      <c>
        <v>0</v>
      </c>
      <c>
        <v>0</v>
      </c>
    </row>
    <row>
      <c>
        <is>
          <t>1622710</t>
        </is>
      </c>
      <c>
        <v>1</v>
      </c>
      <c>
        <is>
          <t>İZMİR</t>
        </is>
      </c>
      <c>
        <v>BUCA</v>
      </c>
      <c>
        <is>
          <t>K-1501 35-03-K01501_35-03-K01501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16:02:28</t>
        </is>
      </c>
      <c>
        <is>
          <t>21.12.2020 18:10:36</t>
        </is>
      </c>
      <c>
        <v>2.135555555</v>
      </c>
      <c>
        <v>1</v>
      </c>
      <c>
        <v>552</v>
      </c>
      <c>
        <v>0</v>
      </c>
      <c>
        <v>0</v>
      </c>
      <c>
        <v>2.135556</v>
      </c>
      <c>
        <v>1178.826666</v>
      </c>
      <c>
        <v>0</v>
      </c>
      <c>
        <v>0</v>
      </c>
    </row>
    <row>
      <c>
        <is>
          <t>1627197</t>
        </is>
      </c>
      <c>
        <v>1</v>
      </c>
      <c>
        <is>
          <t>İZMİR</t>
        </is>
      </c>
      <c>
        <v>BUCA</v>
      </c>
      <c>
        <is>
          <t>K-1338 35-03-K01338_35-03-K01338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09:17:44</t>
        </is>
      </c>
      <c>
        <is>
          <t>31.12.2020 10:33:00</t>
        </is>
      </c>
      <c>
        <v>1.254444444</v>
      </c>
      <c>
        <v>1</v>
      </c>
      <c>
        <v>509</v>
      </c>
      <c>
        <v>0</v>
      </c>
      <c>
        <v>0</v>
      </c>
      <c>
        <v>1.254444</v>
      </c>
      <c>
        <v>638.512222</v>
      </c>
      <c>
        <v>0</v>
      </c>
      <c>
        <v>0</v>
      </c>
    </row>
    <row>
      <c>
        <is>
          <t>1627508</t>
        </is>
      </c>
      <c>
        <v>1</v>
      </c>
      <c>
        <is>
          <t>İZMİR</t>
        </is>
      </c>
      <c>
        <v>BUCA</v>
      </c>
      <c>
        <is>
          <t>K-4378 35-03-K04378_910414846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19:08:18</t>
        </is>
      </c>
      <c>
        <is>
          <t>31.12.2020 22:08:32</t>
        </is>
      </c>
      <c>
        <v>3.003888888</v>
      </c>
      <c>
        <v>0</v>
      </c>
      <c>
        <v>1</v>
      </c>
      <c>
        <v>0</v>
      </c>
      <c>
        <v>0</v>
      </c>
      <c>
        <v>0</v>
      </c>
      <c>
        <v>3.003889</v>
      </c>
      <c>
        <v>0</v>
      </c>
      <c>
        <v>0</v>
      </c>
    </row>
    <row>
      <c>
        <is>
          <t>1625810</t>
        </is>
      </c>
      <c>
        <v>1</v>
      </c>
      <c>
        <is>
          <t>İZMİR</t>
        </is>
      </c>
      <c>
        <v>BUCA</v>
      </c>
      <c>
        <is>
          <t>K-1467 35-03-K01467_35-03-K01467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28.12.2020 11:23:33</t>
        </is>
      </c>
      <c>
        <is>
          <t>28.12.2020 13:43:00</t>
        </is>
      </c>
      <c>
        <v>2.324166666</v>
      </c>
      <c>
        <v>1</v>
      </c>
      <c>
        <v>1023</v>
      </c>
      <c>
        <v>0</v>
      </c>
      <c>
        <v>0</v>
      </c>
      <c>
        <v>2.324167</v>
      </c>
      <c>
        <v>2377.622499</v>
      </c>
      <c>
        <v>0</v>
      </c>
      <c>
        <v>0</v>
      </c>
    </row>
    <row>
      <c>
        <is>
          <t>1601536</t>
        </is>
      </c>
      <c>
        <v>1</v>
      </c>
      <c>
        <is>
          <t>İZMİR</t>
        </is>
      </c>
      <c>
        <v>BUCA</v>
      </c>
      <c>
        <is>
          <t>K-1477 35-03-K01477_C_56373808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16:45:58</t>
        </is>
      </c>
      <c>
        <is>
          <t>05.12.2020 17:59:27</t>
        </is>
      </c>
      <c>
        <v>1.224722222</v>
      </c>
      <c>
        <v>0</v>
      </c>
      <c>
        <v>253</v>
      </c>
      <c>
        <v>0</v>
      </c>
      <c>
        <v>0</v>
      </c>
      <c>
        <v>0</v>
      </c>
      <c>
        <v>309.854722</v>
      </c>
      <c>
        <v>0</v>
      </c>
      <c>
        <v>0</v>
      </c>
    </row>
    <row>
      <c>
        <is>
          <t>1622505</t>
        </is>
      </c>
      <c>
        <v>1</v>
      </c>
      <c>
        <is>
          <t>İZMİR</t>
        </is>
      </c>
      <c>
        <v>BUCA</v>
      </c>
      <c>
        <is>
          <t> 35-03-K04089_35-03-K04089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10:48:53</t>
        </is>
      </c>
      <c>
        <is>
          <t>21.12.2020 11:26:57</t>
        </is>
      </c>
      <c>
        <v>0.634444444</v>
      </c>
      <c>
        <v>1</v>
      </c>
      <c>
        <v>578</v>
      </c>
      <c>
        <v>0</v>
      </c>
      <c>
        <v>0</v>
      </c>
      <c>
        <v>0.634444</v>
      </c>
      <c>
        <v>366.708889</v>
      </c>
      <c>
        <v>0</v>
      </c>
      <c>
        <v>0</v>
      </c>
    </row>
    <row>
      <c>
        <is>
          <t>1623516</t>
        </is>
      </c>
      <c>
        <v>1</v>
      </c>
      <c>
        <is>
          <t>İZMİR</t>
        </is>
      </c>
      <c>
        <v>BUCA</v>
      </c>
      <c>
        <is>
          <t>K-3551 35-03-K03551_915136008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11:19:00</t>
        </is>
      </c>
      <c>
        <is>
          <t>23.12.2020 16:09:03</t>
        </is>
      </c>
      <c>
        <v>4.834166666</v>
      </c>
      <c>
        <v>0</v>
      </c>
      <c>
        <v>5</v>
      </c>
      <c>
        <v>0</v>
      </c>
      <c>
        <v>0</v>
      </c>
      <c>
        <v>0</v>
      </c>
      <c>
        <v>24.170833</v>
      </c>
      <c>
        <v>0</v>
      </c>
      <c>
        <v>0</v>
      </c>
    </row>
    <row>
      <c>
        <is>
          <t>1602428</t>
        </is>
      </c>
      <c>
        <v>1</v>
      </c>
      <c>
        <is>
          <t>İZMİR</t>
        </is>
      </c>
      <c>
        <v>BUCA</v>
      </c>
      <c>
        <is>
          <t>M-1002 35-03-M01002_910280577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14:14:04</t>
        </is>
      </c>
      <c>
        <is>
          <t>06.12.2020 16:14:21</t>
        </is>
      </c>
      <c>
        <v>2.004722222</v>
      </c>
      <c>
        <v>0</v>
      </c>
      <c>
        <v>10</v>
      </c>
      <c>
        <v>0</v>
      </c>
      <c>
        <v>0</v>
      </c>
      <c>
        <v>0</v>
      </c>
      <c>
        <v>20.047222</v>
      </c>
      <c>
        <v>0</v>
      </c>
      <c>
        <v>0</v>
      </c>
    </row>
    <row>
      <c>
        <is>
          <t>1605486</t>
        </is>
      </c>
      <c>
        <v>1</v>
      </c>
      <c>
        <is>
          <t>İZMİR</t>
        </is>
      </c>
      <c>
        <v>BUCA</v>
      </c>
      <c>
        <is>
          <t>M-1002 35-03-M01002_910927899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21:59:26</t>
        </is>
      </c>
      <c>
        <is>
          <t>10.12.2020 23:50:48</t>
        </is>
      </c>
      <c>
        <v>1.856111111</v>
      </c>
      <c>
        <v>0</v>
      </c>
      <c>
        <v>6</v>
      </c>
      <c>
        <v>0</v>
      </c>
      <c>
        <v>0</v>
      </c>
      <c>
        <v>0</v>
      </c>
      <c>
        <v>11.136667</v>
      </c>
      <c>
        <v>0</v>
      </c>
      <c>
        <v>0</v>
      </c>
    </row>
    <row>
      <c>
        <is>
          <t>1605575</t>
        </is>
      </c>
      <c>
        <v>1</v>
      </c>
      <c>
        <is>
          <t>İZMİR</t>
        </is>
      </c>
      <c>
        <v>BUCA</v>
      </c>
      <c>
        <is>
          <t>M-1002 35-03-M01002_910927899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01:01:21</t>
        </is>
      </c>
      <c>
        <is>
          <t>11.12.2020 01:38:03</t>
        </is>
      </c>
      <c>
        <v>0.611666666</v>
      </c>
      <c>
        <v>0</v>
      </c>
      <c>
        <v>6</v>
      </c>
      <c>
        <v>0</v>
      </c>
      <c>
        <v>0</v>
      </c>
      <c>
        <v>0</v>
      </c>
      <c>
        <v>3.67</v>
      </c>
      <c>
        <v>0</v>
      </c>
      <c>
        <v>0</v>
      </c>
    </row>
    <row>
      <c>
        <is>
          <t>1624686</t>
        </is>
      </c>
      <c>
        <v>1</v>
      </c>
      <c>
        <is>
          <t>İZMİR</t>
        </is>
      </c>
      <c>
        <v>ÇİĞLİ</v>
      </c>
      <c>
        <is>
          <t>M-103 35-09-M00103_97673556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15:15:42</t>
        </is>
      </c>
      <c>
        <is>
          <t>25.12.2020 17:19:49</t>
        </is>
      </c>
      <c>
        <v>2.068611111</v>
      </c>
      <c>
        <v>0</v>
      </c>
      <c>
        <v>4</v>
      </c>
      <c>
        <v>0</v>
      </c>
      <c>
        <v>0</v>
      </c>
      <c>
        <v>0</v>
      </c>
      <c>
        <v>8.274444</v>
      </c>
      <c>
        <v>0</v>
      </c>
      <c>
        <v>0</v>
      </c>
    </row>
    <row>
      <c>
        <is>
          <t>1623995</t>
        </is>
      </c>
      <c>
        <v>1</v>
      </c>
      <c>
        <is>
          <t>İZMİR</t>
        </is>
      </c>
      <c>
        <v>ÇİĞLİ</v>
      </c>
      <c>
        <is>
          <t>M-2023 35-09-M02023_943001024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11:07:06</t>
        </is>
      </c>
      <c>
        <is>
          <t>24.12.2020 12:09:05</t>
        </is>
      </c>
      <c>
        <v>1.033055555</v>
      </c>
      <c>
        <v>0</v>
      </c>
      <c>
        <v>16</v>
      </c>
      <c>
        <v>0</v>
      </c>
      <c>
        <v>0</v>
      </c>
      <c>
        <v>0</v>
      </c>
      <c>
        <v>16.528889</v>
      </c>
      <c>
        <v>0</v>
      </c>
      <c>
        <v>0</v>
      </c>
    </row>
    <row>
      <c>
        <is>
          <t>1609997</t>
        </is>
      </c>
      <c>
        <v>1</v>
      </c>
      <c>
        <is>
          <t>İZMİR</t>
        </is>
      </c>
      <c>
        <v>ÇİĞLİ</v>
      </c>
      <c>
        <is>
          <t>K-4620 35-09-K04620_913689148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07:35:00</t>
        </is>
      </c>
      <c>
        <is>
          <t>16.12.2020 15:12:00</t>
        </is>
      </c>
      <c>
        <v>7.616666666</v>
      </c>
      <c>
        <v>0</v>
      </c>
      <c>
        <v>17</v>
      </c>
      <c>
        <v>0</v>
      </c>
      <c>
        <v>0</v>
      </c>
      <c>
        <v>0</v>
      </c>
      <c>
        <v>129.483333</v>
      </c>
      <c>
        <v>0</v>
      </c>
      <c>
        <v>0</v>
      </c>
    </row>
    <row>
      <c>
        <is>
          <t>1611427</t>
        </is>
      </c>
      <c>
        <v>1</v>
      </c>
      <c>
        <is>
          <t>İZMİR</t>
        </is>
      </c>
      <c>
        <v>ÇİĞLİ</v>
      </c>
      <c>
        <is>
          <t>M-1992 35-09-M01992_B_56379617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18:48:11</t>
        </is>
      </c>
      <c>
        <is>
          <t>18.12.2020 20:06:24</t>
        </is>
      </c>
      <c>
        <v>1.303611111</v>
      </c>
      <c>
        <v>0</v>
      </c>
      <c>
        <v>214</v>
      </c>
      <c>
        <v>0</v>
      </c>
      <c>
        <v>0</v>
      </c>
      <c>
        <v>0</v>
      </c>
      <c>
        <v>278.972778</v>
      </c>
      <c>
        <v>0</v>
      </c>
      <c>
        <v>0</v>
      </c>
    </row>
    <row>
      <c>
        <is>
          <t>1611196</t>
        </is>
      </c>
      <c>
        <v>1</v>
      </c>
      <c>
        <is>
          <t>İZMİR</t>
        </is>
      </c>
      <c>
        <v>ÇİĞLİ</v>
      </c>
      <c>
        <is>
          <t>M-1992 35-09-M01992_B_56379617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13:43:45</t>
        </is>
      </c>
      <c>
        <is>
          <t>18.12.2020 17:46:23</t>
        </is>
      </c>
      <c>
        <v>4.043888888</v>
      </c>
      <c>
        <v>0</v>
      </c>
      <c>
        <v>214</v>
      </c>
      <c>
        <v>0</v>
      </c>
      <c>
        <v>0</v>
      </c>
      <c>
        <v>0</v>
      </c>
      <c>
        <v>865.392222</v>
      </c>
      <c>
        <v>0</v>
      </c>
      <c>
        <v>0</v>
      </c>
    </row>
    <row>
      <c>
        <is>
          <t>1625819</t>
        </is>
      </c>
      <c>
        <v>1</v>
      </c>
      <c>
        <is>
          <t>İZMİR</t>
        </is>
      </c>
      <c>
        <v>ÇİĞLİ</v>
      </c>
      <c>
        <is>
          <t>M-1992 35-09-M01992_B_56379617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11:20:08</t>
        </is>
      </c>
      <c>
        <is>
          <t>28.12.2020 18:01:10</t>
        </is>
      </c>
      <c>
        <v>6.683888888</v>
      </c>
      <c>
        <v>0</v>
      </c>
      <c>
        <v>214</v>
      </c>
      <c>
        <v>0</v>
      </c>
      <c>
        <v>0</v>
      </c>
      <c>
        <v>0</v>
      </c>
      <c>
        <v>1430.352222</v>
      </c>
      <c>
        <v>0</v>
      </c>
      <c>
        <v>0</v>
      </c>
    </row>
    <row>
      <c>
        <is>
          <t>1625700</t>
        </is>
      </c>
      <c>
        <v>1</v>
      </c>
      <c>
        <is>
          <t>İZMİR</t>
        </is>
      </c>
      <c>
        <v>ÇİĞLİ</v>
      </c>
      <c>
        <is>
          <t>M-1992 35-09-M01992_B_56379617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09:06:15</t>
        </is>
      </c>
      <c>
        <is>
          <t>28.12.2020 10:50:56</t>
        </is>
      </c>
      <c>
        <v>1.744722222</v>
      </c>
      <c>
        <v>0</v>
      </c>
      <c>
        <v>214</v>
      </c>
      <c>
        <v>0</v>
      </c>
      <c>
        <v>0</v>
      </c>
      <c>
        <v>0</v>
      </c>
      <c>
        <v>373.370556</v>
      </c>
      <c>
        <v>0</v>
      </c>
      <c>
        <v>0</v>
      </c>
    </row>
    <row>
      <c>
        <is>
          <t>1601423</t>
        </is>
      </c>
      <c>
        <v>1</v>
      </c>
      <c>
        <is>
          <t>İZMİR</t>
        </is>
      </c>
      <c>
        <v>ÇİĞLİ</v>
      </c>
      <c>
        <is>
          <t>M-1990 35-09-M01990_D D01b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12:17:07</t>
        </is>
      </c>
      <c>
        <is>
          <t>05.12.2020 18:20:41</t>
        </is>
      </c>
      <c>
        <v>6.059444444</v>
      </c>
      <c>
        <v>0</v>
      </c>
      <c>
        <v>22</v>
      </c>
      <c>
        <v>0</v>
      </c>
      <c>
        <v>0</v>
      </c>
      <c>
        <v>0</v>
      </c>
      <c>
        <v>133.307778</v>
      </c>
      <c>
        <v>0</v>
      </c>
      <c>
        <v>0</v>
      </c>
    </row>
    <row>
      <c>
        <is>
          <t>1609963</t>
        </is>
      </c>
      <c>
        <v>1</v>
      </c>
      <c>
        <is>
          <t>İZMİR</t>
        </is>
      </c>
      <c>
        <v>ÇİĞLİ</v>
      </c>
      <c>
        <is>
          <t>K-4293 35-09-K04293_TRAFO-K03 K03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01:39:47</t>
        </is>
      </c>
      <c>
        <is>
          <t>16.12.2020 06:24:58</t>
        </is>
      </c>
      <c>
        <v>4.753055555</v>
      </c>
      <c>
        <v>1</v>
      </c>
      <c>
        <v>103</v>
      </c>
      <c>
        <v>0</v>
      </c>
      <c>
        <v>0</v>
      </c>
      <c>
        <v>4.753056</v>
      </c>
      <c>
        <v>489.564722</v>
      </c>
      <c>
        <v>0</v>
      </c>
      <c>
        <v>0</v>
      </c>
    </row>
    <row>
      <c>
        <is>
          <t>1625417</t>
        </is>
      </c>
      <c>
        <v>1</v>
      </c>
      <c>
        <is>
          <t>İZMİR</t>
        </is>
      </c>
      <c>
        <v>BUCA</v>
      </c>
      <c>
        <is>
          <t>K-684 35-03-K00684_C_56379743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13:57:38</t>
        </is>
      </c>
      <c>
        <is>
          <t>27.12.2020 17:42:13</t>
        </is>
      </c>
      <c>
        <v>3.743055555</v>
      </c>
      <c>
        <v>0</v>
      </c>
      <c>
        <v>147</v>
      </c>
      <c>
        <v>0</v>
      </c>
      <c>
        <v>0</v>
      </c>
      <c>
        <v>0</v>
      </c>
      <c>
        <v>550.229167</v>
      </c>
      <c>
        <v>0</v>
      </c>
      <c>
        <v>0</v>
      </c>
    </row>
    <row>
      <c>
        <is>
          <t>1611522</t>
        </is>
      </c>
      <c>
        <v>1</v>
      </c>
      <c>
        <is>
          <t>İZMİR</t>
        </is>
      </c>
      <c>
        <v>BUCA</v>
      </c>
      <c>
        <is>
          <t>K-83 35-03-K00083_D d5b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22:59:13</t>
        </is>
      </c>
      <c>
        <is>
          <t>19.12.2020 01:35:38</t>
        </is>
      </c>
      <c>
        <v>2.606944444</v>
      </c>
      <c>
        <v>0</v>
      </c>
      <c>
        <v>28</v>
      </c>
      <c>
        <v>0</v>
      </c>
      <c>
        <v>0</v>
      </c>
      <c>
        <v>0</v>
      </c>
      <c>
        <v>72.994444</v>
      </c>
      <c>
        <v>0</v>
      </c>
      <c>
        <v>0</v>
      </c>
    </row>
    <row>
      <c>
        <is>
          <t>1606671</t>
        </is>
      </c>
      <c>
        <v>1</v>
      </c>
      <c>
        <is>
          <t>İZMİR</t>
        </is>
      </c>
      <c>
        <v>BUCA</v>
      </c>
      <c>
        <is>
          <t> 35-03-K01023_35-03-K01023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08:06:18</t>
        </is>
      </c>
      <c>
        <is>
          <t>12.12.2020 17:25:17</t>
        </is>
      </c>
      <c>
        <v>9.316388888</v>
      </c>
      <c>
        <v>1</v>
      </c>
      <c>
        <v>572</v>
      </c>
      <c>
        <v>0</v>
      </c>
      <c>
        <v>0</v>
      </c>
      <c>
        <v>9.316389</v>
      </c>
      <c>
        <v>5328.974444</v>
      </c>
      <c>
        <v>0</v>
      </c>
      <c>
        <v>0</v>
      </c>
    </row>
    <row>
      <c>
        <is>
          <t>1623815</t>
        </is>
      </c>
      <c>
        <v>1</v>
      </c>
      <c>
        <is>
          <t>İZMİR</t>
        </is>
      </c>
      <c>
        <v>BUCA</v>
      </c>
      <c>
        <is>
          <t>K-1467 35-03-K01467_C_56372509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02:39:08</t>
        </is>
      </c>
      <c>
        <is>
          <t>24.12.2020 06:53:40</t>
        </is>
      </c>
      <c>
        <v>4.242222222</v>
      </c>
      <c>
        <v>0</v>
      </c>
      <c>
        <v>119</v>
      </c>
      <c>
        <v>0</v>
      </c>
      <c>
        <v>0</v>
      </c>
      <c>
        <v>0</v>
      </c>
      <c>
        <v>504.824444</v>
      </c>
      <c>
        <v>0</v>
      </c>
      <c>
        <v>0</v>
      </c>
    </row>
    <row>
      <c>
        <is>
          <t>1605170</t>
        </is>
      </c>
      <c>
        <v>1</v>
      </c>
      <c>
        <is>
          <t>İZMİR</t>
        </is>
      </c>
      <c>
        <v>ÖDEMİŞ</v>
      </c>
      <c>
        <is>
          <t>BADEMLİ TR-18 35-15-L01033_B_56361627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14:55:39</t>
        </is>
      </c>
      <c>
        <is>
          <t>10.12.2020 18:56:13</t>
        </is>
      </c>
      <c>
        <v>4.009444444</v>
      </c>
      <c>
        <v>0</v>
      </c>
      <c>
        <v>10</v>
      </c>
      <c>
        <v>0</v>
      </c>
      <c>
        <v>1</v>
      </c>
      <c>
        <v>0</v>
      </c>
      <c>
        <v>40.094444</v>
      </c>
      <c>
        <v>0</v>
      </c>
      <c>
        <v>4.009444</v>
      </c>
    </row>
    <row>
      <c>
        <is>
          <t>1604868</t>
        </is>
      </c>
      <c>
        <v>1</v>
      </c>
      <c>
        <is>
          <t>İZMİR</t>
        </is>
      </c>
      <c>
        <v>ÖDEMİŞ</v>
      </c>
      <c>
        <is>
          <t>BADEMLİ ÜÇCEVİZLER MANDALİNLİK MEV. TR-26 35-15-L01040_A_56361106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10:42:23</t>
        </is>
      </c>
      <c>
        <is>
          <t>10.12.2020 12:05:54</t>
        </is>
      </c>
      <c>
        <v>1.391944444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4.175833</v>
      </c>
    </row>
    <row>
      <c>
        <is>
          <t>1611083</t>
        </is>
      </c>
      <c>
        <v>1</v>
      </c>
      <c>
        <is>
          <t>İZMİR</t>
        </is>
      </c>
      <c>
        <v>ALİAĞA</v>
      </c>
      <c>
        <is>
          <t>YENİ ŞAKRAN KÖK 35-17-M00174_HatBaşıAyırıcı_65632140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11:28:08</t>
        </is>
      </c>
      <c>
        <is>
          <t>18.12.2020 12:42:29</t>
        </is>
      </c>
      <c>
        <v>1.239166666</v>
      </c>
      <c>
        <v>0</v>
      </c>
      <c>
        <v>0</v>
      </c>
      <c>
        <v>1</v>
      </c>
      <c>
        <v>88</v>
      </c>
      <c>
        <v>0</v>
      </c>
      <c>
        <v>0</v>
      </c>
      <c>
        <v>1.239167</v>
      </c>
      <c>
        <v>109.046667</v>
      </c>
    </row>
    <row>
      <c>
        <is>
          <t>1624944</t>
        </is>
      </c>
      <c>
        <v>1</v>
      </c>
      <c>
        <is>
          <t>İZMİR</t>
        </is>
      </c>
      <c>
        <v>ALİAĞA</v>
      </c>
      <c>
        <is>
          <t>KARAKUZU TR-1 35-17-M00466_950303226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09:51:00</t>
        </is>
      </c>
      <c>
        <is>
          <t>26.12.2020 11:12:08</t>
        </is>
      </c>
      <c>
        <v>1.352222222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1.352222</v>
      </c>
    </row>
    <row>
      <c>
        <is>
          <t>1608792</t>
        </is>
      </c>
      <c>
        <v>1</v>
      </c>
      <c>
        <is>
          <t>İZMİR</t>
        </is>
      </c>
      <c>
        <v>ÖDEMİŞ</v>
      </c>
      <c>
        <is>
          <t>BOZDAĞ TR-3 35-15-L00314_D_56368276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01:00:39</t>
        </is>
      </c>
      <c>
        <is>
          <t>14.12.2020 02:21:53</t>
        </is>
      </c>
      <c>
        <v>1.353888888</v>
      </c>
      <c>
        <v>0</v>
      </c>
      <c>
        <v>63</v>
      </c>
      <c>
        <v>0</v>
      </c>
      <c>
        <v>0</v>
      </c>
      <c>
        <v>0</v>
      </c>
      <c>
        <v>85.295</v>
      </c>
      <c>
        <v>0</v>
      </c>
      <c>
        <v>0</v>
      </c>
    </row>
    <row>
      <c>
        <is>
          <t>1603185</t>
        </is>
      </c>
      <c>
        <v>1</v>
      </c>
      <c>
        <is>
          <t>İZMİR</t>
        </is>
      </c>
      <c>
        <v>ÖDEMİŞ</v>
      </c>
      <c>
        <is>
          <t>BOZDAĞ TR-4 35-15-L00313_48787290_56368657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17:37:03</t>
        </is>
      </c>
      <c>
        <is>
          <t>07.12.2020 19:37:46</t>
        </is>
      </c>
      <c>
        <v>2.011944444</v>
      </c>
      <c>
        <v>0</v>
      </c>
      <c>
        <v>40</v>
      </c>
      <c>
        <v>0</v>
      </c>
      <c>
        <v>0</v>
      </c>
      <c>
        <v>0</v>
      </c>
      <c>
        <v>80.477778</v>
      </c>
      <c>
        <v>0</v>
      </c>
      <c>
        <v>0</v>
      </c>
    </row>
    <row>
      <c>
        <is>
          <t>1605953</t>
        </is>
      </c>
      <c>
        <v>1</v>
      </c>
      <c>
        <is>
          <t>İZMİR</t>
        </is>
      </c>
      <c>
        <v>ÖDEMİŞ</v>
      </c>
      <c>
        <is>
          <t>BOZDAĞ TR-7 35-15-L00290_B_56368274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11:12:26</t>
        </is>
      </c>
      <c>
        <is>
          <t>11.12.2020 18:38:59</t>
        </is>
      </c>
      <c>
        <v>7.4425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126.5225</v>
      </c>
    </row>
    <row>
      <c>
        <is>
          <t>1607403</t>
        </is>
      </c>
      <c>
        <v>1</v>
      </c>
      <c>
        <is>
          <t>İZMİR</t>
        </is>
      </c>
      <c>
        <v>ÖDEMİŞ</v>
      </c>
      <c>
        <is>
          <t>BOZDAĞ TR-4 35-15-L00313_48787291_56368660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16:24:34</t>
        </is>
      </c>
      <c>
        <is>
          <t>12.12.2020 23:18:21</t>
        </is>
      </c>
      <c>
        <v>6.896388888</v>
      </c>
      <c>
        <v>0</v>
      </c>
      <c>
        <v>6</v>
      </c>
      <c>
        <v>0</v>
      </c>
      <c>
        <v>11</v>
      </c>
      <c>
        <v>0</v>
      </c>
      <c>
        <v>41.378333</v>
      </c>
      <c>
        <v>0</v>
      </c>
      <c>
        <v>75.860278</v>
      </c>
    </row>
    <row>
      <c>
        <is>
          <t>1625627</t>
        </is>
      </c>
      <c>
        <v>1</v>
      </c>
      <c>
        <is>
          <t>İZMİR</t>
        </is>
      </c>
      <c>
        <v>ÖDEMİŞ</v>
      </c>
      <c>
        <is>
          <t>BOZDAĞ TR-10 35-15-L00294_953096817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03:19:23</t>
        </is>
      </c>
      <c>
        <is>
          <t>28.12.2020 08:06:45</t>
        </is>
      </c>
      <c>
        <v>4.789444444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19.157778</v>
      </c>
    </row>
    <row>
      <c>
        <is>
          <t>1624607</t>
        </is>
      </c>
      <c>
        <v>1</v>
      </c>
      <c>
        <is>
          <t>İZMİR</t>
        </is>
      </c>
      <c>
        <v>BUCA</v>
      </c>
      <c>
        <is>
          <t>M-2124 35-03-M02124_A_56364625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13:33:14</t>
        </is>
      </c>
      <c>
        <is>
          <t>25.12.2020 14:33:40</t>
        </is>
      </c>
      <c>
        <v>1.007222222</v>
      </c>
      <c>
        <v>0</v>
      </c>
      <c>
        <v>117</v>
      </c>
      <c>
        <v>0</v>
      </c>
      <c>
        <v>0</v>
      </c>
      <c>
        <v>0</v>
      </c>
      <c>
        <v>117.845</v>
      </c>
      <c>
        <v>0</v>
      </c>
      <c>
        <v>0</v>
      </c>
    </row>
    <row>
      <c>
        <is>
          <t>1608829</t>
        </is>
      </c>
      <c>
        <v>1</v>
      </c>
      <c>
        <is>
          <t>İZMİR</t>
        </is>
      </c>
      <c>
        <v>BUCA</v>
      </c>
      <c>
        <is>
          <t>K-3071 35-03-K03071_910261428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04:17:29</t>
        </is>
      </c>
      <c>
        <is>
          <t>14.12.2020 10:41:54</t>
        </is>
      </c>
      <c>
        <v>6.406944444</v>
      </c>
      <c>
        <v>0</v>
      </c>
      <c>
        <v>3</v>
      </c>
      <c>
        <v>0</v>
      </c>
      <c>
        <v>0</v>
      </c>
      <c>
        <v>0</v>
      </c>
      <c>
        <v>19.220833</v>
      </c>
      <c>
        <v>0</v>
      </c>
      <c>
        <v>0</v>
      </c>
    </row>
    <row>
      <c>
        <is>
          <t>1610921</t>
        </is>
      </c>
      <c>
        <v>1</v>
      </c>
      <c>
        <is>
          <t>İZMİR</t>
        </is>
      </c>
      <c>
        <v>BUCA</v>
      </c>
      <c>
        <is>
          <t>K-4070 35-03-K04070_K-4152-K02 K02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09:01:26</t>
        </is>
      </c>
      <c>
        <is>
          <t>18.12.2020 14:32:55</t>
        </is>
      </c>
      <c>
        <v>5.524722222</v>
      </c>
      <c>
        <v>5</v>
      </c>
      <c>
        <v>3682</v>
      </c>
      <c>
        <v>0</v>
      </c>
      <c>
        <v>0</v>
      </c>
      <c>
        <v>27.623611</v>
      </c>
      <c>
        <v>20342.027221</v>
      </c>
      <c>
        <v>0</v>
      </c>
      <c>
        <v>0</v>
      </c>
    </row>
    <row>
      <c>
        <is>
          <t>1625018</t>
        </is>
      </c>
      <c>
        <v>1</v>
      </c>
      <c>
        <is>
          <t>İZMİR</t>
        </is>
      </c>
      <c>
        <v>BUCA</v>
      </c>
      <c>
        <is>
          <t>K-1850 35-03-K01850_913101294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12:06:27</t>
        </is>
      </c>
      <c>
        <is>
          <t>26.12.2020 17:22:46</t>
        </is>
      </c>
      <c>
        <v>5.271944444</v>
      </c>
      <c>
        <v>0</v>
      </c>
      <c>
        <v>21</v>
      </c>
      <c>
        <v>0</v>
      </c>
      <c>
        <v>0</v>
      </c>
      <c>
        <v>0</v>
      </c>
      <c>
        <v>110.710833</v>
      </c>
      <c>
        <v>0</v>
      </c>
      <c>
        <v>0</v>
      </c>
    </row>
    <row>
      <c>
        <is>
          <t>1627435</t>
        </is>
      </c>
      <c>
        <v>1</v>
      </c>
      <c>
        <is>
          <t>İZMİR</t>
        </is>
      </c>
      <c>
        <v>BUCA</v>
      </c>
      <c>
        <is>
          <t>K-2546 35-03-K02546_E k2546e1b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16:30:17</t>
        </is>
      </c>
      <c>
        <is>
          <t>31.12.2020 17:39:57</t>
        </is>
      </c>
      <c>
        <v>1.161111111</v>
      </c>
      <c>
        <v>0</v>
      </c>
      <c>
        <v>113</v>
      </c>
      <c>
        <v>0</v>
      </c>
      <c>
        <v>0</v>
      </c>
      <c>
        <v>0</v>
      </c>
      <c>
        <v>131.205556</v>
      </c>
      <c>
        <v>0</v>
      </c>
      <c>
        <v>0</v>
      </c>
    </row>
    <row>
      <c>
        <is>
          <t>1606821</t>
        </is>
      </c>
      <c>
        <v>1</v>
      </c>
      <c>
        <is>
          <t>İZMİR</t>
        </is>
      </c>
      <c>
        <v>TİRE</v>
      </c>
      <c>
        <is>
          <t>TAŞTEPE TR-3 35-29-L00400_D_56395654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10:41:28</t>
        </is>
      </c>
      <c>
        <is>
          <t>12.12.2020 12:12:33</t>
        </is>
      </c>
      <c>
        <v>1.518055555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12.144444</v>
      </c>
    </row>
    <row>
      <c>
        <is>
          <t>1599506</t>
        </is>
      </c>
      <c>
        <v>1</v>
      </c>
      <c>
        <is>
          <t>İZMİR</t>
        </is>
      </c>
      <c>
        <v>TİRE</v>
      </c>
      <c>
        <is>
          <t>ÇUKURKÖY KÖK 35-29-L00034_ÇUKURKÖY ENH-L06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09:17:00</t>
        </is>
      </c>
      <c>
        <is>
          <t>02.12.2020 17:19:43</t>
        </is>
      </c>
      <c>
        <v>8.045277777</v>
      </c>
      <c>
        <v>0</v>
      </c>
      <c>
        <v>0</v>
      </c>
      <c>
        <v>30</v>
      </c>
      <c>
        <v>1007</v>
      </c>
      <c>
        <v>0</v>
      </c>
      <c>
        <v>0</v>
      </c>
      <c>
        <v>241.358333</v>
      </c>
      <c>
        <v>8101.594721</v>
      </c>
    </row>
    <row>
      <c>
        <is>
          <t>1603149</t>
        </is>
      </c>
      <c>
        <v>1</v>
      </c>
      <c>
        <is>
          <t>İZMİR</t>
        </is>
      </c>
      <c>
        <v>ALİAĞA</v>
      </c>
      <c>
        <is>
          <t>TOTALGAZ KÖK 35-17-M00047_GEMİ SÖKÜM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17:18:50</t>
        </is>
      </c>
      <c>
        <is>
          <t>07.12.2020 17:51:57</t>
        </is>
      </c>
      <c>
        <v>0.551944444</v>
      </c>
      <c>
        <v>45</v>
      </c>
      <c>
        <v>0</v>
      </c>
      <c>
        <v>0</v>
      </c>
      <c>
        <v>0</v>
      </c>
      <c>
        <v>24.8375</v>
      </c>
      <c>
        <v>0</v>
      </c>
      <c>
        <v>0</v>
      </c>
      <c>
        <v>0</v>
      </c>
    </row>
    <row>
      <c>
        <is>
          <t>1603437</t>
        </is>
      </c>
      <c>
        <v>1</v>
      </c>
      <c>
        <is>
          <t>İZMİR</t>
        </is>
      </c>
      <c>
        <v>ALİAĞA</v>
      </c>
      <c>
        <is>
          <t>TR-59 35-17-M00059_950302684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08:23:45</t>
        </is>
      </c>
      <c>
        <is>
          <t>09.12.2020 18:52:31</t>
        </is>
      </c>
      <c>
        <v>34.479444444</v>
      </c>
      <c>
        <v>0</v>
      </c>
      <c>
        <v>10</v>
      </c>
      <c>
        <v>0</v>
      </c>
      <c>
        <v>0</v>
      </c>
      <c>
        <v>0</v>
      </c>
      <c>
        <v>344.794444</v>
      </c>
      <c>
        <v>0</v>
      </c>
      <c>
        <v>0</v>
      </c>
    </row>
    <row>
      <c>
        <is>
          <t>1603384</t>
        </is>
      </c>
      <c>
        <v>1</v>
      </c>
      <c>
        <is>
          <t>İZMİR</t>
        </is>
      </c>
      <c>
        <v>ALİAĞA</v>
      </c>
      <c>
        <is>
          <t>TR-59 35-17-M00059_950302668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01:49:49</t>
        </is>
      </c>
      <c>
        <is>
          <t>08.12.2020 02:36:23</t>
        </is>
      </c>
      <c>
        <v>0.776111111</v>
      </c>
      <c>
        <v>0</v>
      </c>
      <c>
        <v>7</v>
      </c>
      <c>
        <v>0</v>
      </c>
      <c>
        <v>0</v>
      </c>
      <c>
        <v>0</v>
      </c>
      <c>
        <v>5.432778</v>
      </c>
      <c>
        <v>0</v>
      </c>
      <c>
        <v>0</v>
      </c>
    </row>
    <row>
      <c>
        <is>
          <t>1604586</t>
        </is>
      </c>
      <c>
        <v>1</v>
      </c>
      <c>
        <is>
          <t>İZMİR</t>
        </is>
      </c>
      <c>
        <v>ALİAĞA</v>
      </c>
      <c>
        <is>
          <t>TR-59 35-17-M00059_6149436 B01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18:39:06</t>
        </is>
      </c>
      <c>
        <is>
          <t>09.12.2020 18:54:41</t>
        </is>
      </c>
      <c>
        <v>0.259722222</v>
      </c>
      <c>
        <v>0</v>
      </c>
      <c>
        <v>56</v>
      </c>
      <c>
        <v>0</v>
      </c>
      <c>
        <v>0</v>
      </c>
      <c>
        <v>0</v>
      </c>
      <c>
        <v>14.544444</v>
      </c>
      <c>
        <v>0</v>
      </c>
      <c>
        <v>0</v>
      </c>
    </row>
    <row>
      <c>
        <is>
          <t>1623620</t>
        </is>
      </c>
      <c>
        <v>1</v>
      </c>
      <c>
        <is>
          <t>İZMİR</t>
        </is>
      </c>
      <c>
        <v>BUCA</v>
      </c>
      <c>
        <is>
          <t>M-1155 35-03-M01155_913412688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14:26:12</t>
        </is>
      </c>
      <c>
        <is>
          <t>23.12.2020 18:52:47</t>
        </is>
      </c>
      <c>
        <v>4.443055555</v>
      </c>
      <c>
        <v>0</v>
      </c>
      <c>
        <v>4</v>
      </c>
      <c>
        <v>0</v>
      </c>
      <c>
        <v>0</v>
      </c>
      <c>
        <v>0</v>
      </c>
      <c>
        <v>17.772222</v>
      </c>
      <c>
        <v>0</v>
      </c>
      <c>
        <v>0</v>
      </c>
    </row>
    <row>
      <c>
        <is>
          <t>1607345</t>
        </is>
      </c>
      <c>
        <v>1</v>
      </c>
      <c>
        <is>
          <t>İZMİR</t>
        </is>
      </c>
      <c>
        <v>BUCA</v>
      </c>
      <c>
        <is>
          <t>K-3548 35-03-K03548_910437865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15:35:53</t>
        </is>
      </c>
      <c>
        <is>
          <t>12.12.2020 16:25:23</t>
        </is>
      </c>
      <c>
        <v>0.825</v>
      </c>
      <c>
        <v>0</v>
      </c>
      <c>
        <v>6</v>
      </c>
      <c>
        <v>0</v>
      </c>
      <c>
        <v>0</v>
      </c>
      <c>
        <v>0</v>
      </c>
      <c>
        <v>4.95</v>
      </c>
      <c>
        <v>0</v>
      </c>
      <c>
        <v>0</v>
      </c>
    </row>
    <row>
      <c>
        <is>
          <t>1623061</t>
        </is>
      </c>
      <c>
        <v>1</v>
      </c>
      <c>
        <is>
          <t>İZMİR</t>
        </is>
      </c>
      <c>
        <v>BUCA</v>
      </c>
      <c>
        <is>
          <t>K-1152 35-03-K01152_910440737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12:12:28</t>
        </is>
      </c>
      <c>
        <is>
          <t>22.12.2020 13:27:15</t>
        </is>
      </c>
      <c>
        <v>1.246388888</v>
      </c>
      <c>
        <v>0</v>
      </c>
      <c>
        <v>5</v>
      </c>
      <c>
        <v>0</v>
      </c>
      <c>
        <v>0</v>
      </c>
      <c>
        <v>0</v>
      </c>
      <c>
        <v>6.231944</v>
      </c>
      <c>
        <v>0</v>
      </c>
      <c>
        <v>0</v>
      </c>
    </row>
    <row>
      <c>
        <is>
          <t>1611137</t>
        </is>
      </c>
      <c>
        <v>1</v>
      </c>
      <c>
        <is>
          <t>İZMİR</t>
        </is>
      </c>
      <c>
        <v>BUCA</v>
      </c>
      <c>
        <is>
          <t>M-988 35-03-M00988_910949697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12:20:52</t>
        </is>
      </c>
      <c>
        <is>
          <t>18.12.2020 17:33:20</t>
        </is>
      </c>
      <c>
        <v>5.207777777</v>
      </c>
      <c>
        <v>0</v>
      </c>
      <c>
        <v>6</v>
      </c>
      <c>
        <v>0</v>
      </c>
      <c>
        <v>0</v>
      </c>
      <c>
        <v>0</v>
      </c>
      <c>
        <v>31.246667</v>
      </c>
      <c>
        <v>0</v>
      </c>
      <c>
        <v>0</v>
      </c>
    </row>
    <row>
      <c>
        <is>
          <t>1608201</t>
        </is>
      </c>
      <c>
        <v>1</v>
      </c>
      <c>
        <is>
          <t>İZMİR</t>
        </is>
      </c>
      <c>
        <v>ÖDEMİŞ</v>
      </c>
      <c>
        <is>
          <t>SELİN FERMAN ÖZEL TR 35-15-L00910Ö_Ayırıcı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12:05:19</t>
        </is>
      </c>
      <c>
        <is>
          <t>13.12.2020 14:15:59</t>
        </is>
      </c>
      <c>
        <v>2.177777777</v>
      </c>
      <c>
        <v>0</v>
      </c>
      <c>
        <v>0</v>
      </c>
      <c>
        <v>1</v>
      </c>
      <c>
        <v>0</v>
      </c>
      <c>
        <v>0</v>
      </c>
      <c>
        <v>0</v>
      </c>
      <c>
        <v>2.177778</v>
      </c>
      <c>
        <v>0</v>
      </c>
    </row>
    <row>
      <c>
        <is>
          <t>1605051</t>
        </is>
      </c>
      <c>
        <v>1</v>
      </c>
      <c>
        <is>
          <t>İZMİR</t>
        </is>
      </c>
      <c>
        <v>ALİAĞA</v>
      </c>
      <c>
        <is>
          <t>AŞAĞIŞAKRAN TR-1 35-17-M00223_Ayırıcı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13:38:51</t>
        </is>
      </c>
      <c>
        <is>
          <t>10.12.2020 14:55:58</t>
        </is>
      </c>
      <c>
        <v>1.285277777</v>
      </c>
      <c>
        <v>0</v>
      </c>
      <c>
        <v>0</v>
      </c>
      <c>
        <v>2</v>
      </c>
      <c>
        <v>194</v>
      </c>
      <c>
        <v>0</v>
      </c>
      <c>
        <v>0</v>
      </c>
      <c>
        <v>2.570556</v>
      </c>
      <c>
        <v>249.343889</v>
      </c>
    </row>
    <row>
      <c>
        <is>
          <t>1600607</t>
        </is>
      </c>
      <c>
        <v>1</v>
      </c>
      <c>
        <is>
          <t>İZMİR</t>
        </is>
      </c>
      <c>
        <v>ALİAĞA</v>
      </c>
      <c>
        <is>
          <t>ÇAMLIK DM 35-17-M00173_HatBaşıAyırıcı_65826607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08:56:39</t>
        </is>
      </c>
      <c>
        <is>
          <t>04.12.2020 09:39:32</t>
        </is>
      </c>
      <c>
        <v>0.714722222</v>
      </c>
      <c>
        <v>0</v>
      </c>
      <c>
        <v>0</v>
      </c>
      <c>
        <v>2</v>
      </c>
      <c>
        <v>194</v>
      </c>
      <c>
        <v>0</v>
      </c>
      <c>
        <v>0</v>
      </c>
      <c>
        <v>1.429444</v>
      </c>
      <c>
        <v>138.656111</v>
      </c>
    </row>
    <row>
      <c>
        <is>
          <t>1623251</t>
        </is>
      </c>
      <c>
        <v>1</v>
      </c>
      <c>
        <is>
          <t>İZMİR</t>
        </is>
      </c>
      <c>
        <v>ALİAĞA</v>
      </c>
      <c>
        <is>
          <t>AŞAĞIŞAKRAN TR-1 35-17-M00223_E_60984365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17:16:00</t>
        </is>
      </c>
      <c>
        <is>
          <t>22.12.2020 18:07:00</t>
        </is>
      </c>
      <c>
        <v>0.85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38.25</v>
      </c>
    </row>
    <row>
      <c>
        <is>
          <t>1622063</t>
        </is>
      </c>
      <c>
        <v>1</v>
      </c>
      <c>
        <is>
          <t>İZMİR</t>
        </is>
      </c>
      <c>
        <v>ALİAĞA</v>
      </c>
      <c>
        <is>
          <t>AŞAĞIŞAKRAN TR-1 35-17-M00223_35-17-M00223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10:44:47</t>
        </is>
      </c>
      <c>
        <is>
          <t>20.12.2020 11:51:39</t>
        </is>
      </c>
      <c>
        <v>1.114444444</v>
      </c>
      <c>
        <v>0</v>
      </c>
      <c>
        <v>0</v>
      </c>
      <c>
        <v>1</v>
      </c>
      <c>
        <v>194</v>
      </c>
      <c>
        <v>0</v>
      </c>
      <c>
        <v>0</v>
      </c>
      <c>
        <v>1.114444</v>
      </c>
      <c>
        <v>216.202222</v>
      </c>
    </row>
    <row>
      <c>
        <is>
          <t>1607830</t>
        </is>
      </c>
      <c>
        <v>1</v>
      </c>
      <c>
        <is>
          <t>İZMİR</t>
        </is>
      </c>
      <c>
        <v>ALİAĞA</v>
      </c>
      <c>
        <is>
          <t>ADALET DM 35-17-M00169_ÇAMLIK DM-2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04:04:13</t>
        </is>
      </c>
      <c>
        <is>
          <t>13.12.2020 04:25:05</t>
        </is>
      </c>
      <c>
        <v>0.347777777</v>
      </c>
      <c>
        <v>4</v>
      </c>
      <c>
        <v>321</v>
      </c>
      <c>
        <v>3</v>
      </c>
      <c>
        <v>0</v>
      </c>
      <c>
        <v>1.391111</v>
      </c>
      <c>
        <v>111.636666</v>
      </c>
      <c>
        <v>1.043333</v>
      </c>
      <c>
        <v>0</v>
      </c>
    </row>
    <row>
      <c>
        <is>
          <t>1609985</t>
        </is>
      </c>
      <c>
        <v>1</v>
      </c>
      <c>
        <is>
          <t>İZMİR</t>
        </is>
      </c>
      <c>
        <v>ALİAĞA</v>
      </c>
      <c>
        <is>
          <t>BAHÇEDERE TR-1 35-17-M00183_9201909_56355115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06:46:00</t>
        </is>
      </c>
      <c>
        <is>
          <t>16.12.2020 07:34:00</t>
        </is>
      </c>
      <c>
        <v>0.8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2.4</v>
      </c>
    </row>
    <row>
      <c>
        <is>
          <t>1605602</t>
        </is>
      </c>
      <c>
        <v>1</v>
      </c>
      <c>
        <is>
          <t>İZMİR</t>
        </is>
      </c>
      <c>
        <v>ALİAĞA</v>
      </c>
      <c>
        <is>
          <t>BOZKÖY TR-2 35-17-M00353_8969811_56356885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02:42:00</t>
        </is>
      </c>
      <c>
        <is>
          <t>11.12.2020 03:10:41</t>
        </is>
      </c>
      <c>
        <v>0.478055555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13.385556</v>
      </c>
    </row>
    <row>
      <c>
        <is>
          <t>1607422</t>
        </is>
      </c>
      <c>
        <v>1</v>
      </c>
      <c>
        <is>
          <t>İZMİR</t>
        </is>
      </c>
      <c>
        <v>ALİAĞA</v>
      </c>
      <c>
        <is>
          <t>BOZKÖY TR-1 35-17-M00352_950306124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16:02:07</t>
        </is>
      </c>
      <c>
        <is>
          <t>12.12.2020 17:48:11</t>
        </is>
      </c>
      <c>
        <v>1.767777777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1.767778</v>
      </c>
    </row>
    <row>
      <c>
        <is>
          <t>1627198</t>
        </is>
      </c>
      <c>
        <v>1</v>
      </c>
      <c>
        <is>
          <t>İZMİR</t>
        </is>
      </c>
      <c>
        <v>ALİAĞA</v>
      </c>
      <c>
        <is>
          <t>KOCAER KÖK 35-17-M00253_İMBAT DM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09:32:24</t>
        </is>
      </c>
      <c>
        <is>
          <t>31.12.2020 10:00:00</t>
        </is>
      </c>
      <c>
        <v>0.46</v>
      </c>
      <c>
        <v>32</v>
      </c>
      <c>
        <v>576</v>
      </c>
      <c>
        <v>5</v>
      </c>
      <c>
        <v>0</v>
      </c>
      <c>
        <v>14.72</v>
      </c>
      <c>
        <v>264.96</v>
      </c>
      <c>
        <v>2.3</v>
      </c>
      <c>
        <v>0</v>
      </c>
    </row>
    <row>
      <c>
        <is>
          <t>1611387</t>
        </is>
      </c>
      <c>
        <v>1</v>
      </c>
      <c>
        <is>
          <t>İZMİR</t>
        </is>
      </c>
      <c>
        <v>ÇİĞLİ</v>
      </c>
      <c>
        <is>
          <t>M-1991 35-09-M01991_M-1992-M03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17:33:30</t>
        </is>
      </c>
      <c>
        <is>
          <t>18.12.2020 18:39:03</t>
        </is>
      </c>
      <c>
        <v>1.0925</v>
      </c>
      <c>
        <v>5</v>
      </c>
      <c>
        <v>658</v>
      </c>
      <c>
        <v>0</v>
      </c>
      <c>
        <v>0</v>
      </c>
      <c>
        <v>5.4625</v>
      </c>
      <c>
        <v>718.865</v>
      </c>
      <c>
        <v>0</v>
      </c>
      <c>
        <v>0</v>
      </c>
    </row>
    <row>
      <c>
        <is>
          <t>1623379</t>
        </is>
      </c>
      <c>
        <v>1</v>
      </c>
      <c>
        <is>
          <t>İZMİR</t>
        </is>
      </c>
      <c>
        <v>ÇİĞLİ</v>
      </c>
      <c>
        <is>
          <t>K-3384 35-09-K03384_D d1b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04:23:13</t>
        </is>
      </c>
      <c>
        <is>
          <t>23.12.2020 15:31:21</t>
        </is>
      </c>
      <c>
        <v>11.135555555</v>
      </c>
      <c>
        <v>0</v>
      </c>
      <c>
        <v>26</v>
      </c>
      <c>
        <v>0</v>
      </c>
      <c>
        <v>0</v>
      </c>
      <c>
        <v>0</v>
      </c>
      <c>
        <v>289.524444</v>
      </c>
      <c>
        <v>0</v>
      </c>
      <c>
        <v>0</v>
      </c>
    </row>
    <row>
      <c>
        <is>
          <t>1601862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11:15:36</t>
        </is>
      </c>
      <c>
        <is>
          <t>06.12.2020 11:28:24</t>
        </is>
      </c>
      <c>
        <v>0.213333333</v>
      </c>
      <c>
        <v>28</v>
      </c>
      <c>
        <v>1358</v>
      </c>
      <c>
        <v>46</v>
      </c>
      <c>
        <v>605</v>
      </c>
      <c>
        <v>5.973333</v>
      </c>
      <c>
        <v>289.706666</v>
      </c>
      <c>
        <v>9.813333</v>
      </c>
      <c>
        <v>129.066666</v>
      </c>
    </row>
    <row>
      <c>
        <is>
          <t>1601859</t>
        </is>
      </c>
      <c>
        <v>1</v>
      </c>
      <c>
        <is>
          <t>İZMİR</t>
        </is>
      </c>
      <c>
        <v>BUCA</v>
      </c>
      <c>
        <is>
          <t>M-2900 35-03-M02900_35-03-M02900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06.12.2020 11:12:36</t>
        </is>
      </c>
      <c>
        <is>
          <t>06.12.2020 16:09:50</t>
        </is>
      </c>
      <c>
        <v>4.953886111</v>
      </c>
      <c>
        <v>0</v>
      </c>
      <c>
        <v>0</v>
      </c>
      <c>
        <v>1</v>
      </c>
      <c>
        <v>0</v>
      </c>
      <c>
        <v>0</v>
      </c>
      <c>
        <v>0</v>
      </c>
      <c>
        <v>4.953886</v>
      </c>
      <c>
        <v>0</v>
      </c>
    </row>
    <row>
      <c>
        <is>
          <t>1605989</t>
        </is>
      </c>
      <c>
        <v>1</v>
      </c>
      <c>
        <is>
          <t>İZMİR</t>
        </is>
      </c>
      <c>
        <v>BUCA</v>
      </c>
      <c>
        <is>
          <t>M-741 35-03-M00741_35-03-M00741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11:10:13</t>
        </is>
      </c>
      <c>
        <is>
          <t>11.12.2020 11:55:09</t>
        </is>
      </c>
      <c>
        <v>0.748888888</v>
      </c>
      <c>
        <v>0</v>
      </c>
      <c>
        <v>0</v>
      </c>
      <c>
        <v>1</v>
      </c>
      <c>
        <v>62</v>
      </c>
      <c>
        <v>0</v>
      </c>
      <c>
        <v>0</v>
      </c>
      <c>
        <v>0.748889</v>
      </c>
      <c>
        <v>46.431111</v>
      </c>
    </row>
    <row>
      <c>
        <is>
          <t>1604866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10:46:20</t>
        </is>
      </c>
      <c>
        <is>
          <t>10.12.2020 11:05:00</t>
        </is>
      </c>
      <c>
        <v>0.311111111</v>
      </c>
      <c>
        <v>28</v>
      </c>
      <c>
        <v>1358</v>
      </c>
      <c>
        <v>46</v>
      </c>
      <c>
        <v>605</v>
      </c>
      <c>
        <v>8.711111</v>
      </c>
      <c>
        <v>422.488889</v>
      </c>
      <c>
        <v>14.311111</v>
      </c>
      <c>
        <v>188.222222</v>
      </c>
    </row>
    <row>
      <c>
        <is>
          <t>1604468</t>
        </is>
      </c>
      <c>
        <v>1</v>
      </c>
      <c>
        <is>
          <t>İZMİR</t>
        </is>
      </c>
      <c>
        <v>BUCA</v>
      </c>
      <c>
        <is>
          <t>M-639 OLDURUK KÖK 35-03-M00639_M-1929-M04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15:45:50</t>
        </is>
      </c>
      <c>
        <is>
          <t>09.12.2020 16:15:00</t>
        </is>
      </c>
      <c>
        <v>0.486111111</v>
      </c>
      <c>
        <v>2</v>
      </c>
      <c>
        <v>77</v>
      </c>
      <c>
        <v>50</v>
      </c>
      <c>
        <v>829</v>
      </c>
      <c>
        <v>0.972222</v>
      </c>
      <c>
        <v>37.430556</v>
      </c>
      <c>
        <v>24.305556</v>
      </c>
      <c>
        <v>402.986111</v>
      </c>
    </row>
    <row>
      <c>
        <is>
          <t>1604052</t>
        </is>
      </c>
      <c>
        <v>1</v>
      </c>
      <c>
        <is>
          <t>İZMİR</t>
        </is>
      </c>
      <c>
        <v>BUCA</v>
      </c>
      <c>
        <is>
          <t>M-639 OLDURUK KÖK 35-03-M00639_M-1929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21:15:23</t>
        </is>
      </c>
      <c>
        <is>
          <t>08.12.2020 21:27:00</t>
        </is>
      </c>
      <c>
        <v>0.193611111</v>
      </c>
      <c>
        <v>2</v>
      </c>
      <c>
        <v>77</v>
      </c>
      <c>
        <v>50</v>
      </c>
      <c>
        <v>829</v>
      </c>
      <c>
        <v>0.387222</v>
      </c>
      <c>
        <v>14.908056</v>
      </c>
      <c>
        <v>9.680556</v>
      </c>
      <c>
        <v>160.503611</v>
      </c>
    </row>
    <row>
      <c>
        <is>
          <t>1599987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04:48:52</t>
        </is>
      </c>
      <c>
        <is>
          <t>03.12.2020 05:07:50</t>
        </is>
      </c>
      <c>
        <v>0.316111111</v>
      </c>
      <c>
        <v>28</v>
      </c>
      <c>
        <v>1358</v>
      </c>
      <c>
        <v>46</v>
      </c>
      <c>
        <v>603</v>
      </c>
      <c>
        <v>8.851111</v>
      </c>
      <c>
        <v>429.278889</v>
      </c>
      <c>
        <v>14.541111</v>
      </c>
      <c>
        <v>190.615</v>
      </c>
    </row>
    <row>
      <c>
        <is>
          <t>1600989</t>
        </is>
      </c>
      <c>
        <v>1</v>
      </c>
      <c>
        <is>
          <t>İZMİR</t>
        </is>
      </c>
      <c>
        <v>ALİAĞA</v>
      </c>
      <c>
        <is>
          <t>HELVACI DM-2 35-17-M00359_HELVACI-M04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04.12.2020 15:04:28</t>
        </is>
      </c>
      <c>
        <is>
          <t>04.12.2020 15:06:55</t>
        </is>
      </c>
      <c>
        <v>0.040833333</v>
      </c>
      <c>
        <v>10</v>
      </c>
      <c>
        <v>2168</v>
      </c>
      <c>
        <v>1</v>
      </c>
      <c>
        <v>11</v>
      </c>
      <c>
        <v>0.408333</v>
      </c>
      <c>
        <v>88.526666</v>
      </c>
      <c>
        <v>0.040833</v>
      </c>
      <c>
        <v>0.449167</v>
      </c>
    </row>
    <row>
      <c>
        <is>
          <t>1601102</t>
        </is>
      </c>
      <c>
        <v>1</v>
      </c>
      <c>
        <is>
          <t>İZMİR</t>
        </is>
      </c>
      <c>
        <v>ALİAĞA</v>
      </c>
      <c>
        <is>
          <t>HELVACI DM-2 35-17-M00359_HELVACI-M04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17:55:01</t>
        </is>
      </c>
      <c>
        <is>
          <t>04.12.2020 17:58:02</t>
        </is>
      </c>
      <c>
        <v>0.050277777</v>
      </c>
      <c>
        <v>10</v>
      </c>
      <c>
        <v>2168</v>
      </c>
      <c>
        <v>1</v>
      </c>
      <c>
        <v>11</v>
      </c>
      <c>
        <v>0.502778</v>
      </c>
      <c>
        <v>109.002221</v>
      </c>
      <c>
        <v>0.050278</v>
      </c>
      <c>
        <v>0.553056</v>
      </c>
    </row>
    <row>
      <c>
        <is>
          <t>1603467</t>
        </is>
      </c>
      <c>
        <v>1</v>
      </c>
      <c>
        <is>
          <t>İZMİR</t>
        </is>
      </c>
      <c>
        <v>ALİAĞA</v>
      </c>
      <c>
        <is>
          <t>HELVACI DM-2 35-17-M00359_HELVACI M04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09:19:53</t>
        </is>
      </c>
      <c>
        <is>
          <t>08.12.2020 09:40:00</t>
        </is>
      </c>
      <c>
        <v>0.335277777</v>
      </c>
      <c>
        <v>10</v>
      </c>
      <c>
        <v>2168</v>
      </c>
      <c>
        <v>1</v>
      </c>
      <c>
        <v>11</v>
      </c>
      <c>
        <v>3.352778</v>
      </c>
      <c>
        <v>726.882221</v>
      </c>
      <c>
        <v>0.335278</v>
      </c>
      <c>
        <v>3.688056</v>
      </c>
    </row>
    <row>
      <c>
        <is>
          <t>1607948</t>
        </is>
      </c>
      <c>
        <v>1</v>
      </c>
      <c>
        <is>
          <t>İZMİR</t>
        </is>
      </c>
      <c>
        <v>ALİAĞA</v>
      </c>
      <c>
        <is>
          <t>HELVACI DM-2 35-17-M00359_ŞEHİT KEMAL-M05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08:46:39</t>
        </is>
      </c>
      <c>
        <is>
          <t>13.12.2020 08:58:25</t>
        </is>
      </c>
      <c>
        <v>0.196111111</v>
      </c>
      <c>
        <v>18</v>
      </c>
      <c>
        <v>298</v>
      </c>
      <c>
        <v>40</v>
      </c>
      <c>
        <v>134</v>
      </c>
      <c>
        <v>3.53</v>
      </c>
      <c>
        <v>58.441111</v>
      </c>
      <c>
        <v>7.844444</v>
      </c>
      <c>
        <v>26.278889</v>
      </c>
    </row>
    <row>
      <c>
        <is>
          <t>1608462</t>
        </is>
      </c>
      <c>
        <v>1</v>
      </c>
      <c>
        <is>
          <t>İZMİR</t>
        </is>
      </c>
      <c>
        <v>ALİAĞA</v>
      </c>
      <c>
        <is>
          <t>HELVACI DM-2 35-17-M00359_ŞEHİT KEMAL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16:59:57</t>
        </is>
      </c>
      <c>
        <is>
          <t>13.12.2020 17:11:00</t>
        </is>
      </c>
      <c>
        <v>0.184166666</v>
      </c>
      <c>
        <v>18</v>
      </c>
      <c>
        <v>298</v>
      </c>
      <c>
        <v>40</v>
      </c>
      <c>
        <v>134</v>
      </c>
      <c>
        <v>3.315</v>
      </c>
      <c>
        <v>54.881666</v>
      </c>
      <c>
        <v>7.366667</v>
      </c>
      <c>
        <v>24.678333</v>
      </c>
    </row>
    <row>
      <c>
        <is>
          <t>1609242</t>
        </is>
      </c>
      <c>
        <v>1</v>
      </c>
      <c>
        <is>
          <t>İZMİR</t>
        </is>
      </c>
      <c>
        <v>ALİAĞA</v>
      </c>
      <c>
        <is>
          <t>HELVACI TR-7 35-17-M00367_950301511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11:27:24</t>
        </is>
      </c>
      <c>
        <is>
          <t>14.12.2020 15:36:43</t>
        </is>
      </c>
      <c>
        <v>4.155277777</v>
      </c>
      <c>
        <v>0</v>
      </c>
      <c>
        <v>1</v>
      </c>
      <c>
        <v>0</v>
      </c>
      <c>
        <v>0</v>
      </c>
      <c>
        <v>0</v>
      </c>
      <c>
        <v>4.155278</v>
      </c>
      <c>
        <v>0</v>
      </c>
      <c>
        <v>0</v>
      </c>
    </row>
    <row>
      <c>
        <is>
          <t>1609422</t>
        </is>
      </c>
      <c>
        <v>1</v>
      </c>
      <c>
        <is>
          <t>İZMİR</t>
        </is>
      </c>
      <c>
        <v>ALİAĞA</v>
      </c>
      <c>
        <is>
          <t>HELVACI TR-4 35-17-M00364_6014324 b2b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15:45:14</t>
        </is>
      </c>
      <c>
        <is>
          <t>15.12.2020 00:33:30</t>
        </is>
      </c>
      <c>
        <v>8.804444444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70.435556</v>
      </c>
    </row>
    <row>
      <c>
        <is>
          <t>1623663</t>
        </is>
      </c>
      <c>
        <v>1</v>
      </c>
      <c>
        <is>
          <t>İZMİR</t>
        </is>
      </c>
      <c>
        <v>ALİAĞA</v>
      </c>
      <c>
        <is>
          <t>HELVACI DM-2 35-17-M00359_ŞEHİT KEMAL-M05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16:26:18</t>
        </is>
      </c>
      <c>
        <is>
          <t>23.12.2020 16:30:00</t>
        </is>
      </c>
      <c>
        <v>0.061666666</v>
      </c>
      <c>
        <v>18</v>
      </c>
      <c>
        <v>298</v>
      </c>
      <c>
        <v>40</v>
      </c>
      <c>
        <v>134</v>
      </c>
      <c>
        <v>1.11</v>
      </c>
      <c>
        <v>18.376666</v>
      </c>
      <c>
        <v>2.466667</v>
      </c>
      <c>
        <v>8.263333</v>
      </c>
    </row>
    <row>
      <c>
        <is>
          <t>1599228</t>
        </is>
      </c>
      <c>
        <v>1</v>
      </c>
      <c>
        <is>
          <t>İZMİR</t>
        </is>
      </c>
      <c>
        <v>ALİAĞA</v>
      </c>
      <c>
        <is>
          <t>HELVACI DM-2 35-17-M00359_ŞEHİT KEMAL-M05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14:21:35</t>
        </is>
      </c>
      <c>
        <is>
          <t>01.12.2020 14:46:00</t>
        </is>
      </c>
      <c>
        <v>0.406944444</v>
      </c>
      <c>
        <v>18</v>
      </c>
      <c>
        <v>298</v>
      </c>
      <c>
        <v>40</v>
      </c>
      <c>
        <v>134</v>
      </c>
      <c>
        <v>7.325</v>
      </c>
      <c>
        <v>121.269444</v>
      </c>
      <c>
        <v>16.277778</v>
      </c>
      <c>
        <v>54.530555</v>
      </c>
    </row>
    <row>
      <c>
        <is>
          <t>1603682</t>
        </is>
      </c>
      <c>
        <v>1</v>
      </c>
      <c>
        <is>
          <t>İZMİR</t>
        </is>
      </c>
      <c>
        <v>BUCA</v>
      </c>
      <c>
        <is>
          <t>M-1017 35-03-M01017_910210464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11:46:39</t>
        </is>
      </c>
      <c>
        <is>
          <t>08.12.2020 19:14:30</t>
        </is>
      </c>
      <c>
        <v>7.464166666</v>
      </c>
      <c>
        <v>0</v>
      </c>
      <c>
        <v>1</v>
      </c>
      <c>
        <v>0</v>
      </c>
      <c>
        <v>0</v>
      </c>
      <c>
        <v>0</v>
      </c>
      <c>
        <v>7.464167</v>
      </c>
      <c>
        <v>0</v>
      </c>
      <c>
        <v>0</v>
      </c>
    </row>
    <row>
      <c>
        <is>
          <t>1603941</t>
        </is>
      </c>
      <c>
        <v>1</v>
      </c>
      <c>
        <is>
          <t>İZMİR</t>
        </is>
      </c>
      <c>
        <v>BUCA</v>
      </c>
      <c>
        <is>
          <t>K-1508 35-03-K01508_D d2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16:41:03</t>
        </is>
      </c>
      <c>
        <is>
          <t>08.12.2020 18:49:34</t>
        </is>
      </c>
      <c>
        <v>2.141944444</v>
      </c>
      <c>
        <v>0</v>
      </c>
      <c>
        <v>9</v>
      </c>
      <c>
        <v>0</v>
      </c>
      <c>
        <v>0</v>
      </c>
      <c>
        <v>0</v>
      </c>
      <c>
        <v>19.2775</v>
      </c>
      <c>
        <v>0</v>
      </c>
      <c>
        <v>0</v>
      </c>
    </row>
    <row>
      <c>
        <is>
          <t>1627061</t>
        </is>
      </c>
      <c>
        <v>1</v>
      </c>
      <c>
        <is>
          <t>İZMİR</t>
        </is>
      </c>
      <c>
        <v>BUCA</v>
      </c>
      <c>
        <is>
          <t>K-1508 35-03-K01508_910377608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18:12:00</t>
        </is>
      </c>
      <c>
        <is>
          <t>30.12.2020 19:20:02</t>
        </is>
      </c>
      <c>
        <v>1.133888888</v>
      </c>
      <c>
        <v>0</v>
      </c>
      <c>
        <v>1</v>
      </c>
      <c>
        <v>0</v>
      </c>
      <c>
        <v>0</v>
      </c>
      <c>
        <v>0</v>
      </c>
      <c>
        <v>1.133889</v>
      </c>
      <c>
        <v>0</v>
      </c>
      <c>
        <v>0</v>
      </c>
    </row>
    <row>
      <c>
        <is>
          <t>1626993</t>
        </is>
      </c>
      <c>
        <v>1</v>
      </c>
      <c>
        <is>
          <t>İZMİR</t>
        </is>
      </c>
      <c>
        <v>BUCA</v>
      </c>
      <c>
        <is>
          <t>K-1508 35-03-K01508_F f1b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16:12:30</t>
        </is>
      </c>
      <c>
        <is>
          <t>30.12.2020 17:10:34</t>
        </is>
      </c>
      <c>
        <v>0.967777777</v>
      </c>
      <c>
        <v>0</v>
      </c>
      <c>
        <v>49</v>
      </c>
      <c>
        <v>0</v>
      </c>
      <c>
        <v>0</v>
      </c>
      <c>
        <v>0</v>
      </c>
      <c>
        <v>47.421111</v>
      </c>
      <c>
        <v>0</v>
      </c>
      <c>
        <v>0</v>
      </c>
    </row>
    <row>
      <c>
        <is>
          <t>1627227</t>
        </is>
      </c>
      <c>
        <v>1</v>
      </c>
      <c>
        <is>
          <t>İZMİR</t>
        </is>
      </c>
      <c>
        <v>BUCA</v>
      </c>
      <c>
        <is>
          <t>K-1508 35-03-K01508_F f1b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10:25:56</t>
        </is>
      </c>
      <c>
        <is>
          <t>31.12.2020 12:37:31</t>
        </is>
      </c>
      <c>
        <v>2.193055555</v>
      </c>
      <c>
        <v>0</v>
      </c>
      <c>
        <v>49</v>
      </c>
      <c>
        <v>0</v>
      </c>
      <c>
        <v>0</v>
      </c>
      <c>
        <v>0</v>
      </c>
      <c>
        <v>107.459722</v>
      </c>
      <c>
        <v>0</v>
      </c>
      <c>
        <v>0</v>
      </c>
    </row>
    <row>
      <c>
        <is>
          <t>1611376</t>
        </is>
      </c>
      <c>
        <v>1</v>
      </c>
      <c>
        <is>
          <t>İZMİR</t>
        </is>
      </c>
      <c>
        <v>BUCA</v>
      </c>
      <c>
        <is>
          <t>K-1508 35-03-K01508_912747673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17:11:56</t>
        </is>
      </c>
      <c>
        <is>
          <t>18.12.2020 18:21:57</t>
        </is>
      </c>
      <c>
        <v>1.166944444</v>
      </c>
      <c>
        <v>0</v>
      </c>
      <c>
        <v>1</v>
      </c>
      <c>
        <v>0</v>
      </c>
      <c>
        <v>0</v>
      </c>
      <c>
        <v>0</v>
      </c>
      <c>
        <v>1.166944</v>
      </c>
      <c>
        <v>0</v>
      </c>
      <c>
        <v>0</v>
      </c>
    </row>
    <row>
      <c>
        <is>
          <t>1623291</t>
        </is>
      </c>
      <c>
        <v>1</v>
      </c>
      <c>
        <is>
          <t>İZMİR</t>
        </is>
      </c>
      <c>
        <v>BUCA</v>
      </c>
      <c>
        <is>
          <t>K-1508 35-03-K01508_A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18:15:02</t>
        </is>
      </c>
      <c>
        <is>
          <t>22.12.2020 21:28:24</t>
        </is>
      </c>
      <c>
        <v>3.222777777</v>
      </c>
      <c>
        <v>0</v>
      </c>
      <c>
        <v>90</v>
      </c>
      <c>
        <v>0</v>
      </c>
      <c>
        <v>0</v>
      </c>
      <c>
        <v>0</v>
      </c>
      <c>
        <v>290.05</v>
      </c>
      <c>
        <v>0</v>
      </c>
      <c>
        <v>0</v>
      </c>
    </row>
    <row>
      <c>
        <is>
          <t>1623236</t>
        </is>
      </c>
      <c>
        <v>1</v>
      </c>
      <c>
        <is>
          <t>İZMİR</t>
        </is>
      </c>
      <c>
        <v>BUCA</v>
      </c>
      <c>
        <is>
          <t>K-1508 35-03-K01508_912747673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16:35:24</t>
        </is>
      </c>
      <c>
        <is>
          <t>22.12.2020 17:45:26</t>
        </is>
      </c>
      <c>
        <v>1.167222222</v>
      </c>
      <c>
        <v>0</v>
      </c>
      <c>
        <v>1</v>
      </c>
      <c>
        <v>0</v>
      </c>
      <c>
        <v>0</v>
      </c>
      <c>
        <v>0</v>
      </c>
      <c>
        <v>1.167222</v>
      </c>
      <c>
        <v>0</v>
      </c>
      <c>
        <v>0</v>
      </c>
    </row>
    <row>
      <c>
        <is>
          <t>1622833</t>
        </is>
      </c>
      <c>
        <v>1</v>
      </c>
      <c>
        <is>
          <t>İZMİR</t>
        </is>
      </c>
      <c>
        <v>BUCA</v>
      </c>
      <c>
        <is>
          <t>K-1508 35-03-K01508_A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21:37:40</t>
        </is>
      </c>
      <c>
        <is>
          <t>21.12.2020 22:33:22</t>
        </is>
      </c>
      <c>
        <v>0.928333333</v>
      </c>
      <c>
        <v>0</v>
      </c>
      <c>
        <v>90</v>
      </c>
      <c>
        <v>0</v>
      </c>
      <c>
        <v>0</v>
      </c>
      <c>
        <v>0</v>
      </c>
      <c>
        <v>83.55</v>
      </c>
      <c>
        <v>0</v>
      </c>
      <c>
        <v>0</v>
      </c>
    </row>
    <row>
      <c>
        <is>
          <t>1622476</t>
        </is>
      </c>
      <c>
        <v>1</v>
      </c>
      <c>
        <is>
          <t>İZMİR</t>
        </is>
      </c>
      <c>
        <v>BUCA</v>
      </c>
      <c>
        <is>
          <t>K-2883 35-03-K02883_E_56398318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10:38:34</t>
        </is>
      </c>
      <c>
        <is>
          <t>21.12.2020 11:17:18</t>
        </is>
      </c>
      <c>
        <v>0.645555555</v>
      </c>
      <c>
        <v>0</v>
      </c>
      <c>
        <v>41</v>
      </c>
      <c>
        <v>0</v>
      </c>
      <c>
        <v>0</v>
      </c>
      <c>
        <v>0</v>
      </c>
      <c>
        <v>26.467778</v>
      </c>
      <c>
        <v>0</v>
      </c>
      <c>
        <v>0</v>
      </c>
    </row>
    <row>
      <c>
        <is>
          <t>1603687</t>
        </is>
      </c>
      <c>
        <v>1</v>
      </c>
      <c>
        <is>
          <t>İZMİR</t>
        </is>
      </c>
      <c>
        <v>BUCA</v>
      </c>
      <c>
        <is>
          <t>M-2125 35-03-M02125_35-03-M02125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12:16:00</t>
        </is>
      </c>
      <c>
        <is>
          <t>08.12.2020 12:52:24</t>
        </is>
      </c>
      <c>
        <v>0.606666666</v>
      </c>
      <c>
        <v>2</v>
      </c>
      <c>
        <v>392</v>
      </c>
      <c>
        <v>0</v>
      </c>
      <c>
        <v>0</v>
      </c>
      <c>
        <v>1.213333</v>
      </c>
      <c>
        <v>237.813333</v>
      </c>
      <c>
        <v>0</v>
      </c>
      <c>
        <v>0</v>
      </c>
    </row>
    <row>
      <c>
        <is>
          <t>1607204</t>
        </is>
      </c>
      <c>
        <v>1</v>
      </c>
      <c>
        <is>
          <t>İZMİR</t>
        </is>
      </c>
      <c>
        <v>BUCA</v>
      </c>
      <c>
        <is>
          <t>K-3854 35-03-K03854_5740186_56363599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13:08:04</t>
        </is>
      </c>
      <c>
        <is>
          <t>12.12.2020 14:08:39</t>
        </is>
      </c>
      <c>
        <v>1.009722222</v>
      </c>
      <c>
        <v>0</v>
      </c>
      <c>
        <v>258</v>
      </c>
      <c>
        <v>0</v>
      </c>
      <c>
        <v>0</v>
      </c>
      <c>
        <v>0</v>
      </c>
      <c>
        <v>260.508333</v>
      </c>
      <c>
        <v>0</v>
      </c>
      <c>
        <v>0</v>
      </c>
    </row>
    <row>
      <c>
        <is>
          <t>1623954</t>
        </is>
      </c>
      <c>
        <v>1</v>
      </c>
      <c>
        <is>
          <t>İZMİR</t>
        </is>
      </c>
      <c>
        <v>BUCA</v>
      </c>
      <c>
        <is>
          <t>K-3670 35-03-K03670_C C1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10:33:49</t>
        </is>
      </c>
      <c>
        <is>
          <t>24.12.2020 12:00:35</t>
        </is>
      </c>
      <c>
        <v>1.446111111</v>
      </c>
      <c>
        <v>0</v>
      </c>
      <c>
        <v>77</v>
      </c>
      <c>
        <v>0</v>
      </c>
      <c>
        <v>0</v>
      </c>
      <c>
        <v>0</v>
      </c>
      <c>
        <v>111.350556</v>
      </c>
      <c>
        <v>0</v>
      </c>
      <c>
        <v>0</v>
      </c>
    </row>
    <row>
      <c>
        <is>
          <t>1622777</t>
        </is>
      </c>
      <c>
        <v>1</v>
      </c>
      <c>
        <is>
          <t>İZMİR</t>
        </is>
      </c>
      <c>
        <v>BORNOVA</v>
      </c>
      <c>
        <is>
          <t>M-2031 GEÇİT 35-02-M02031_M-584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18:38:04</t>
        </is>
      </c>
      <c>
        <is>
          <t>21.12.2020 18:55:00</t>
        </is>
      </c>
      <c>
        <v>0.282222222</v>
      </c>
      <c>
        <v>19</v>
      </c>
      <c>
        <v>229</v>
      </c>
      <c>
        <v>0</v>
      </c>
      <c>
        <v>1</v>
      </c>
      <c>
        <v>5.362222</v>
      </c>
      <c>
        <v>64.628889</v>
      </c>
      <c>
        <v>0</v>
      </c>
      <c>
        <v>0.282222</v>
      </c>
    </row>
    <row>
      <c>
        <is>
          <t>1608923</t>
        </is>
      </c>
      <c>
        <v>1</v>
      </c>
      <c>
        <is>
          <t>İZMİR</t>
        </is>
      </c>
      <c>
        <v>BORNOVA</v>
      </c>
      <c>
        <is>
          <t>K-1139 35-02-K01139_A A1B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08:36:05</t>
        </is>
      </c>
      <c>
        <is>
          <t>14.12.2020 12:55:54</t>
        </is>
      </c>
      <c>
        <v>4.330277777</v>
      </c>
      <c>
        <v>0</v>
      </c>
      <c>
        <v>7</v>
      </c>
      <c>
        <v>0</v>
      </c>
      <c>
        <v>0</v>
      </c>
      <c>
        <v>0</v>
      </c>
      <c>
        <v>30.311944</v>
      </c>
      <c>
        <v>0</v>
      </c>
      <c>
        <v>0</v>
      </c>
    </row>
    <row>
      <c>
        <is>
          <t>1603573</t>
        </is>
      </c>
      <c>
        <v>1</v>
      </c>
      <c>
        <is>
          <t>İZMİR</t>
        </is>
      </c>
      <c>
        <v>BORNOVA</v>
      </c>
      <c>
        <is>
          <t>K-1339 35-02-K01339_A A2B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10:21:51</t>
        </is>
      </c>
      <c>
        <is>
          <t>08.12.2020 14:53:43</t>
        </is>
      </c>
      <c>
        <v>4.531111111</v>
      </c>
      <c>
        <v>0</v>
      </c>
      <c>
        <v>16</v>
      </c>
      <c>
        <v>0</v>
      </c>
      <c>
        <v>0</v>
      </c>
      <c>
        <v>0</v>
      </c>
      <c>
        <v>72.497778</v>
      </c>
      <c>
        <v>0</v>
      </c>
      <c>
        <v>0</v>
      </c>
    </row>
    <row>
      <c>
        <is>
          <t>1602726</t>
        </is>
      </c>
      <c>
        <v>1</v>
      </c>
      <c>
        <is>
          <t>İZMİR</t>
        </is>
      </c>
      <c>
        <v>BORNOVA</v>
      </c>
      <c>
        <is>
          <t>M-10 35-02-M00010_C_56369216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09:25:53</t>
        </is>
      </c>
      <c>
        <is>
          <t>07.12.2020 16:35:09</t>
        </is>
      </c>
      <c>
        <v>7.154336944</v>
      </c>
      <c>
        <v>0</v>
      </c>
      <c>
        <v>51</v>
      </c>
      <c>
        <v>0</v>
      </c>
      <c>
        <v>0</v>
      </c>
      <c>
        <v>0</v>
      </c>
      <c>
        <v>364.871184</v>
      </c>
      <c>
        <v>0</v>
      </c>
      <c>
        <v>0</v>
      </c>
    </row>
    <row>
      <c>
        <is>
          <t>1608790</t>
        </is>
      </c>
      <c>
        <v>1</v>
      </c>
      <c>
        <is>
          <t>İZMİR</t>
        </is>
      </c>
      <c>
        <v>BORNOVA</v>
      </c>
      <c>
        <is>
          <t>M-249 35-02-M00249_M-158-M04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00:56:58</t>
        </is>
      </c>
      <c>
        <is>
          <t>14.12.2020 01:47:00</t>
        </is>
      </c>
      <c>
        <v>0.833888888</v>
      </c>
      <c>
        <v>15</v>
      </c>
      <c>
        <v>14</v>
      </c>
      <c>
        <v>0</v>
      </c>
      <c>
        <v>0</v>
      </c>
      <c>
        <v>12.508333</v>
      </c>
      <c>
        <v>11.674444</v>
      </c>
      <c>
        <v>0</v>
      </c>
      <c>
        <v>0</v>
      </c>
    </row>
    <row>
      <c>
        <is>
          <t>1622730</t>
        </is>
      </c>
      <c>
        <v>1</v>
      </c>
      <c>
        <is>
          <t>İZMİR</t>
        </is>
      </c>
      <c>
        <v>BORNOVA</v>
      </c>
      <c>
        <is>
          <t>M-30 35-02-M00030_-M10 M10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17:05:29</t>
        </is>
      </c>
      <c>
        <is>
          <t>21.12.2020 18:25:32</t>
        </is>
      </c>
      <c>
        <v>1.334166666</v>
      </c>
      <c>
        <v>0</v>
      </c>
      <c>
        <v>46</v>
      </c>
      <c>
        <v>0</v>
      </c>
      <c>
        <v>0</v>
      </c>
      <c>
        <v>0</v>
      </c>
      <c>
        <v>61.371667</v>
      </c>
      <c>
        <v>0</v>
      </c>
      <c>
        <v>0</v>
      </c>
    </row>
    <row>
      <c>
        <is>
          <t>1622150</t>
        </is>
      </c>
      <c>
        <v>1</v>
      </c>
      <c>
        <is>
          <t>İZMİR</t>
        </is>
      </c>
      <c>
        <v>BORNOVA</v>
      </c>
      <c>
        <is>
          <t>M-13 35-02-M00013_M-320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16:29:33</t>
        </is>
      </c>
      <c>
        <is>
          <t>20.12.2020 16:47:44</t>
        </is>
      </c>
      <c>
        <v>0.303055555</v>
      </c>
      <c>
        <v>50</v>
      </c>
      <c>
        <v>3127</v>
      </c>
      <c>
        <v>2</v>
      </c>
      <c>
        <v>347</v>
      </c>
      <c>
        <v>15.152778</v>
      </c>
      <c>
        <v>947.65472</v>
      </c>
      <c>
        <v>0.606111</v>
      </c>
      <c>
        <v>105.160278</v>
      </c>
    </row>
    <row>
      <c>
        <is>
          <t>1626239</t>
        </is>
      </c>
      <c>
        <v>1</v>
      </c>
      <c>
        <is>
          <t>İZMİR</t>
        </is>
      </c>
      <c>
        <v>BORNOVA</v>
      </c>
      <c>
        <is>
          <t>M-10 35-02-M00010_M-1437-M04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09:18:09</t>
        </is>
      </c>
      <c>
        <is>
          <t>29.12.2020 09:32:00</t>
        </is>
      </c>
      <c>
        <v>0.230833333</v>
      </c>
      <c>
        <v>5</v>
      </c>
      <c>
        <v>11</v>
      </c>
      <c>
        <v>0</v>
      </c>
      <c>
        <v>0</v>
      </c>
      <c>
        <v>1.154167</v>
      </c>
      <c>
        <v>2.539167</v>
      </c>
      <c>
        <v>0</v>
      </c>
      <c>
        <v>0</v>
      </c>
    </row>
    <row>
      <c>
        <is>
          <t>1625121</t>
        </is>
      </c>
      <c>
        <v>1</v>
      </c>
      <c>
        <is>
          <t>İZMİR</t>
        </is>
      </c>
      <c>
        <v>BORNOVA</v>
      </c>
      <c>
        <is>
          <t>M-13 35-02-M00013_M-157-M03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16:09:00</t>
        </is>
      </c>
      <c>
        <is>
          <t>26.12.2020 17:04:54</t>
        </is>
      </c>
      <c>
        <v>0.931666666</v>
      </c>
      <c>
        <v>15</v>
      </c>
      <c>
        <v>0</v>
      </c>
      <c>
        <v>0</v>
      </c>
      <c>
        <v>0</v>
      </c>
      <c>
        <v>13.975</v>
      </c>
      <c>
        <v>0</v>
      </c>
      <c>
        <v>0</v>
      </c>
      <c>
        <v>0</v>
      </c>
    </row>
    <row>
      <c>
        <is>
          <t>1603141</t>
        </is>
      </c>
      <c>
        <v>1</v>
      </c>
      <c>
        <is>
          <t>İZMİR</t>
        </is>
      </c>
      <c>
        <v>BORNOVA</v>
      </c>
      <c>
        <is>
          <t>M-13 35-02-M00013_M-408-M08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17:17:00</t>
        </is>
      </c>
      <c>
        <is>
          <t>07.12.2020 17:41:42</t>
        </is>
      </c>
      <c>
        <v>0.411666666</v>
      </c>
      <c>
        <v>29</v>
      </c>
      <c>
        <v>52</v>
      </c>
      <c>
        <v>0</v>
      </c>
      <c>
        <v>0</v>
      </c>
      <c>
        <v>11.938333</v>
      </c>
      <c>
        <v>21.406667</v>
      </c>
      <c>
        <v>0</v>
      </c>
      <c>
        <v>0</v>
      </c>
    </row>
    <row>
      <c>
        <is>
          <t>1603134</t>
        </is>
      </c>
      <c>
        <v>1</v>
      </c>
      <c>
        <is>
          <t>İZMİR</t>
        </is>
      </c>
      <c>
        <v>BORNOVA</v>
      </c>
      <c>
        <is>
          <t>M-10 35-02-M00010_M-280-M06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17:11:33</t>
        </is>
      </c>
      <c>
        <is>
          <t>07.12.2020 18:06:43</t>
        </is>
      </c>
      <c>
        <v>0.919444444</v>
      </c>
      <c>
        <v>12</v>
      </c>
      <c>
        <v>46</v>
      </c>
      <c>
        <v>0</v>
      </c>
      <c>
        <v>0</v>
      </c>
      <c>
        <v>11.033333</v>
      </c>
      <c>
        <v>42.294444</v>
      </c>
      <c>
        <v>0</v>
      </c>
      <c>
        <v>0</v>
      </c>
    </row>
    <row>
      <c>
        <is>
          <t>1624344</t>
        </is>
      </c>
      <c>
        <v>1</v>
      </c>
      <c>
        <is>
          <t>İZMİR</t>
        </is>
      </c>
      <c>
        <v>BORNOVA</v>
      </c>
      <c>
        <is>
          <t>M-13 35-02-M00013_M-157-M03 M03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25.12.2020 02:32:00</t>
        </is>
      </c>
      <c>
        <is>
          <t>25.12.2020 05:07:52</t>
        </is>
      </c>
      <c>
        <v>2.597777777</v>
      </c>
      <c>
        <v>15</v>
      </c>
      <c>
        <v>0</v>
      </c>
      <c>
        <v>0</v>
      </c>
      <c>
        <v>0</v>
      </c>
      <c>
        <v>38.966667</v>
      </c>
      <c>
        <v>0</v>
      </c>
      <c>
        <v>0</v>
      </c>
      <c>
        <v>0</v>
      </c>
    </row>
    <row>
      <c>
        <is>
          <t>1626504</t>
        </is>
      </c>
      <c>
        <v>1</v>
      </c>
      <c>
        <is>
          <t>İZMİR</t>
        </is>
      </c>
      <c>
        <v>BORNOVA</v>
      </c>
      <c>
        <is>
          <t>M-30 35-02-M00030_M-454-M08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15:27:56</t>
        </is>
      </c>
      <c>
        <is>
          <t>29.12.2020 15:55:44</t>
        </is>
      </c>
      <c>
        <v>0.463333333</v>
      </c>
      <c>
        <v>20</v>
      </c>
      <c>
        <v>1652</v>
      </c>
      <c>
        <v>12</v>
      </c>
      <c>
        <v>1</v>
      </c>
      <c>
        <v>9.266667</v>
      </c>
      <c>
        <v>765.426666</v>
      </c>
      <c>
        <v>5.56</v>
      </c>
      <c>
        <v>0.463333</v>
      </c>
    </row>
    <row>
      <c>
        <is>
          <t>1600678</t>
        </is>
      </c>
      <c>
        <v>1</v>
      </c>
      <c>
        <is>
          <t>İZMİR</t>
        </is>
      </c>
      <c>
        <v>BORNOVA</v>
      </c>
      <c>
        <is>
          <t>M-367 35-02-M00367_35-02-M00367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09:41:07</t>
        </is>
      </c>
      <c>
        <is>
          <t>04.12.2020 10:22:56</t>
        </is>
      </c>
      <c>
        <v>0.696944444</v>
      </c>
      <c>
        <v>1</v>
      </c>
      <c>
        <v>543</v>
      </c>
      <c>
        <v>0</v>
      </c>
      <c>
        <v>0</v>
      </c>
      <c>
        <v>0.696944</v>
      </c>
      <c>
        <v>378.440833</v>
      </c>
      <c>
        <v>0</v>
      </c>
      <c>
        <v>0</v>
      </c>
    </row>
    <row>
      <c>
        <is>
          <t>1608217</t>
        </is>
      </c>
      <c>
        <v>1</v>
      </c>
      <c>
        <is>
          <t>İZMİR</t>
        </is>
      </c>
      <c>
        <v>BORNOVA</v>
      </c>
      <c>
        <is>
          <t>M-4 35-02-M00004_R_56382959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12:37:18</t>
        </is>
      </c>
      <c>
        <is>
          <t>13.12.2020 16:09:45</t>
        </is>
      </c>
      <c>
        <v>3.540833333</v>
      </c>
      <c>
        <v>0</v>
      </c>
      <c>
        <v>75</v>
      </c>
      <c>
        <v>0</v>
      </c>
      <c>
        <v>0</v>
      </c>
      <c>
        <v>0</v>
      </c>
      <c>
        <v>265.5625</v>
      </c>
      <c>
        <v>0</v>
      </c>
      <c>
        <v>0</v>
      </c>
    </row>
    <row>
      <c>
        <is>
          <t>1602775</t>
        </is>
      </c>
      <c>
        <v>1</v>
      </c>
      <c>
        <is>
          <t>İZMİR</t>
        </is>
      </c>
      <c>
        <v>BORNOVA</v>
      </c>
      <c>
        <is>
          <t>M-37 35-02-M00037_35-02-M00037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10:14:27</t>
        </is>
      </c>
      <c>
        <is>
          <t>07.12.2020 10:35:00</t>
        </is>
      </c>
      <c>
        <v>0.3425</v>
      </c>
      <c>
        <v>1</v>
      </c>
      <c>
        <v>353</v>
      </c>
      <c>
        <v>0</v>
      </c>
      <c>
        <v>0</v>
      </c>
      <c>
        <v>0.3425</v>
      </c>
      <c>
        <v>120.9025</v>
      </c>
      <c>
        <v>0</v>
      </c>
      <c>
        <v>0</v>
      </c>
    </row>
    <row>
      <c>
        <is>
          <t>1624957</t>
        </is>
      </c>
      <c>
        <v>1</v>
      </c>
      <c>
        <is>
          <t>İZMİR</t>
        </is>
      </c>
      <c>
        <v>BORNOVA</v>
      </c>
      <c>
        <is>
          <t>M-239 35-02-M00239_D_56382714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26.12.2020 10:08:40</t>
        </is>
      </c>
      <c>
        <is>
          <t>26.12.2020 17:01:41</t>
        </is>
      </c>
      <c>
        <v>6.883578611</v>
      </c>
      <c>
        <v>0</v>
      </c>
      <c>
        <v>28</v>
      </c>
      <c>
        <v>0</v>
      </c>
      <c>
        <v>0</v>
      </c>
      <c>
        <v>0</v>
      </c>
      <c>
        <v>192.740201</v>
      </c>
      <c>
        <v>0</v>
      </c>
      <c>
        <v>0</v>
      </c>
    </row>
    <row>
      <c>
        <is>
          <t>1601632</t>
        </is>
      </c>
      <c>
        <v>1</v>
      </c>
      <c>
        <is>
          <t>İZMİR</t>
        </is>
      </c>
      <c>
        <v>BORNOVA</v>
      </c>
      <c>
        <is>
          <t>K-4194 35-02-K04194_910302758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20:13:38</t>
        </is>
      </c>
      <c>
        <is>
          <t>05.12.2020 20:40:09</t>
        </is>
      </c>
      <c>
        <v>0.441944444</v>
      </c>
      <c>
        <v>0</v>
      </c>
      <c>
        <v>1</v>
      </c>
      <c>
        <v>0</v>
      </c>
      <c>
        <v>0</v>
      </c>
      <c>
        <v>0</v>
      </c>
      <c>
        <v>0.441944</v>
      </c>
      <c>
        <v>0</v>
      </c>
      <c>
        <v>0</v>
      </c>
    </row>
    <row>
      <c>
        <is>
          <t>1601243</t>
        </is>
      </c>
      <c>
        <v>1</v>
      </c>
      <c>
        <is>
          <t>İZMİR</t>
        </is>
      </c>
      <c>
        <v>BUCA</v>
      </c>
      <c>
        <is>
          <t>K-3736 35-03-K03736_K-2800-K02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02:18:00</t>
        </is>
      </c>
      <c>
        <is>
          <t>05.12.2020 02:26:36</t>
        </is>
      </c>
      <c>
        <v>0.143333333</v>
      </c>
      <c>
        <v>5</v>
      </c>
      <c>
        <v>634</v>
      </c>
      <c>
        <v>0</v>
      </c>
      <c>
        <v>0</v>
      </c>
      <c>
        <v>0.716667</v>
      </c>
      <c>
        <v>90.873333</v>
      </c>
      <c>
        <v>0</v>
      </c>
      <c>
        <v>0</v>
      </c>
    </row>
    <row>
      <c>
        <is>
          <t>1600642</t>
        </is>
      </c>
      <c>
        <v>1</v>
      </c>
      <c>
        <is>
          <t>İZMİR</t>
        </is>
      </c>
      <c>
        <v>BUCA</v>
      </c>
      <c>
        <is>
          <t>K-955 35-03-K00955_A_56374071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09:09:53</t>
        </is>
      </c>
      <c>
        <is>
          <t>04.12.2020 15:41:03</t>
        </is>
      </c>
      <c>
        <v>6.519444444</v>
      </c>
      <c>
        <v>0</v>
      </c>
      <c>
        <v>137</v>
      </c>
      <c>
        <v>0</v>
      </c>
      <c>
        <v>0</v>
      </c>
      <c>
        <v>0</v>
      </c>
      <c>
        <v>893.163889</v>
      </c>
      <c>
        <v>0</v>
      </c>
      <c>
        <v>0</v>
      </c>
    </row>
    <row>
      <c>
        <is>
          <t>1600074</t>
        </is>
      </c>
      <c>
        <v>1</v>
      </c>
      <c>
        <is>
          <t>İZMİR</t>
        </is>
      </c>
      <c>
        <v>BUCA</v>
      </c>
      <c>
        <is>
          <t>K-955 35-03-K00955_F_56374098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09:41:40</t>
        </is>
      </c>
      <c>
        <is>
          <t>03.12.2020 14:10:19</t>
        </is>
      </c>
      <c>
        <v>4.477258333</v>
      </c>
      <c>
        <v>0</v>
      </c>
      <c>
        <v>139</v>
      </c>
      <c>
        <v>0</v>
      </c>
      <c>
        <v>0</v>
      </c>
      <c>
        <v>0</v>
      </c>
      <c>
        <v>622.338908</v>
      </c>
      <c>
        <v>0</v>
      </c>
      <c>
        <v>0</v>
      </c>
    </row>
    <row>
      <c>
        <is>
          <t>1602920</t>
        </is>
      </c>
      <c>
        <v>1</v>
      </c>
      <c>
        <is>
          <t>İZMİR</t>
        </is>
      </c>
      <c>
        <v>BUCA</v>
      </c>
      <c>
        <is>
          <t>M-995 35-03-M00995_TRAFO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12:54:14</t>
        </is>
      </c>
      <c>
        <is>
          <t>07.12.2020 13:40:29</t>
        </is>
      </c>
      <c>
        <v>0.770833333</v>
      </c>
      <c>
        <v>1</v>
      </c>
      <c>
        <v>522</v>
      </c>
      <c>
        <v>0</v>
      </c>
      <c>
        <v>0</v>
      </c>
      <c>
        <v>0.770833</v>
      </c>
      <c>
        <v>402.375</v>
      </c>
      <c>
        <v>0</v>
      </c>
      <c>
        <v>0</v>
      </c>
    </row>
    <row>
      <c>
        <is>
          <t>1600647</t>
        </is>
      </c>
      <c>
        <v>1</v>
      </c>
      <c>
        <is>
          <t>İZMİR</t>
        </is>
      </c>
      <c>
        <v>BUCA</v>
      </c>
      <c>
        <is>
          <t>K-955 35-03-K00955_B_56374079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09:19:39</t>
        </is>
      </c>
      <c>
        <is>
          <t>04.12.2020 15:39:56</t>
        </is>
      </c>
      <c>
        <v>6.337912777</v>
      </c>
      <c>
        <v>0</v>
      </c>
      <c>
        <v>134</v>
      </c>
      <c>
        <v>0</v>
      </c>
      <c>
        <v>0</v>
      </c>
      <c>
        <v>0</v>
      </c>
      <c>
        <v>849.280312</v>
      </c>
      <c>
        <v>0</v>
      </c>
      <c>
        <v>0</v>
      </c>
    </row>
    <row>
      <c>
        <is>
          <t>1606073</t>
        </is>
      </c>
      <c>
        <v>1</v>
      </c>
      <c>
        <is>
          <t>İZMİR</t>
        </is>
      </c>
      <c>
        <v>BUCA</v>
      </c>
      <c>
        <is>
          <t>K-29 35-03-K00029_910245223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12:14:53</t>
        </is>
      </c>
      <c>
        <is>
          <t>11.12.2020 21:46:35</t>
        </is>
      </c>
      <c>
        <v>9.528333333</v>
      </c>
      <c>
        <v>0</v>
      </c>
      <c>
        <v>13</v>
      </c>
      <c>
        <v>0</v>
      </c>
      <c>
        <v>0</v>
      </c>
      <c>
        <v>0</v>
      </c>
      <c>
        <v>123.868333</v>
      </c>
      <c>
        <v>0</v>
      </c>
      <c>
        <v>0</v>
      </c>
    </row>
    <row>
      <c>
        <is>
          <t>1623824</t>
        </is>
      </c>
      <c>
        <v>1</v>
      </c>
      <c>
        <is>
          <t>İZMİR</t>
        </is>
      </c>
      <c>
        <v>BUCA</v>
      </c>
      <c>
        <is>
          <t>K-4461 35-03-K04461_K-1828-K01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04:11:47</t>
        </is>
      </c>
      <c>
        <is>
          <t>24.12.2020 04:23:56</t>
        </is>
      </c>
      <c>
        <v>0.2025</v>
      </c>
      <c>
        <v>6</v>
      </c>
      <c>
        <v>1479</v>
      </c>
      <c>
        <v>0</v>
      </c>
      <c>
        <v>0</v>
      </c>
      <c>
        <v>1.215</v>
      </c>
      <c>
        <v>299.4975</v>
      </c>
      <c>
        <v>0</v>
      </c>
      <c>
        <v>0</v>
      </c>
    </row>
    <row>
      <c>
        <is>
          <t>1627106</t>
        </is>
      </c>
      <c>
        <v>1</v>
      </c>
      <c>
        <is>
          <t>İZMİR</t>
        </is>
      </c>
      <c>
        <v>BUCA</v>
      </c>
      <c>
        <is>
          <t>K-1844 35-03-K01844_910610113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20:10:29</t>
        </is>
      </c>
      <c>
        <is>
          <t>30.12.2020 22:21:31</t>
        </is>
      </c>
      <c>
        <v>2.183888888</v>
      </c>
      <c>
        <v>0</v>
      </c>
      <c>
        <v>21</v>
      </c>
      <c>
        <v>0</v>
      </c>
      <c>
        <v>0</v>
      </c>
      <c>
        <v>0</v>
      </c>
      <c>
        <v>45.861667</v>
      </c>
      <c>
        <v>0</v>
      </c>
      <c>
        <v>0</v>
      </c>
    </row>
    <row>
      <c>
        <is>
          <t>1600534</t>
        </is>
      </c>
      <c>
        <v>1</v>
      </c>
      <c>
        <is>
          <t>İZMİR</t>
        </is>
      </c>
      <c>
        <v>BUCA</v>
      </c>
      <c>
        <is>
          <t>K-4378 35-03-K04378_910358910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21:06:09</t>
        </is>
      </c>
      <c>
        <is>
          <t>03.12.2020 21:50:51</t>
        </is>
      </c>
      <c>
        <v>0.745</v>
      </c>
      <c>
        <v>0</v>
      </c>
      <c>
        <v>4</v>
      </c>
      <c>
        <v>0</v>
      </c>
      <c>
        <v>0</v>
      </c>
      <c>
        <v>0</v>
      </c>
      <c>
        <v>2.98</v>
      </c>
      <c>
        <v>0</v>
      </c>
      <c>
        <v>0</v>
      </c>
    </row>
    <row>
      <c>
        <is>
          <t>1605445</t>
        </is>
      </c>
      <c>
        <v>1</v>
      </c>
      <c>
        <is>
          <t>İZMİR</t>
        </is>
      </c>
      <c>
        <v>BUCA</v>
      </c>
      <c>
        <is>
          <t>K-29 35-03-K00029_D d1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20:47:46</t>
        </is>
      </c>
      <c>
        <is>
          <t>10.12.2020 21:52:04</t>
        </is>
      </c>
      <c>
        <v>1.071666666</v>
      </c>
      <c>
        <v>0</v>
      </c>
      <c>
        <v>44</v>
      </c>
      <c>
        <v>0</v>
      </c>
      <c>
        <v>0</v>
      </c>
      <c>
        <v>0</v>
      </c>
      <c>
        <v>47.153333</v>
      </c>
      <c>
        <v>0</v>
      </c>
      <c>
        <v>0</v>
      </c>
    </row>
    <row>
      <c>
        <is>
          <t>1606392</t>
        </is>
      </c>
      <c>
        <v>1</v>
      </c>
      <c>
        <is>
          <t>İZMİR</t>
        </is>
      </c>
      <c>
        <v>BUCA</v>
      </c>
      <c>
        <is>
          <t>M-968 35-03-M00968_915185221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17:55:02</t>
        </is>
      </c>
      <c>
        <is>
          <t>11.12.2020 21:34:43</t>
        </is>
      </c>
      <c>
        <v>3.661388888</v>
      </c>
      <c>
        <v>0</v>
      </c>
      <c>
        <v>8</v>
      </c>
      <c>
        <v>0</v>
      </c>
      <c>
        <v>0</v>
      </c>
      <c>
        <v>0</v>
      </c>
      <c>
        <v>29.291111</v>
      </c>
      <c>
        <v>0</v>
      </c>
      <c>
        <v>0</v>
      </c>
    </row>
    <row>
      <c>
        <is>
          <t>1608056</t>
        </is>
      </c>
      <c>
        <v>1</v>
      </c>
      <c>
        <is>
          <t>İZMİR</t>
        </is>
      </c>
      <c>
        <v>BUCA</v>
      </c>
      <c>
        <is>
          <t>M-990 35-03-M00990_910558597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10:19:07</t>
        </is>
      </c>
      <c>
        <is>
          <t>13.12.2020 12:22:15</t>
        </is>
      </c>
      <c>
        <v>2.052222222</v>
      </c>
      <c>
        <v>0</v>
      </c>
      <c>
        <v>7</v>
      </c>
      <c>
        <v>0</v>
      </c>
      <c>
        <v>0</v>
      </c>
      <c>
        <v>0</v>
      </c>
      <c>
        <v>14.365556</v>
      </c>
      <c>
        <v>0</v>
      </c>
      <c>
        <v>0</v>
      </c>
    </row>
    <row>
      <c>
        <is>
          <t>1606840</t>
        </is>
      </c>
      <c>
        <v>1</v>
      </c>
      <c>
        <is>
          <t>İZMİR</t>
        </is>
      </c>
      <c>
        <v>BUCA</v>
      </c>
      <c>
        <is>
          <t>K-856 35-03-K00856_910542216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11:19:35</t>
        </is>
      </c>
      <c>
        <is>
          <t>12.12.2020 12:44:36</t>
        </is>
      </c>
      <c>
        <v>1.416944444</v>
      </c>
      <c>
        <v>0</v>
      </c>
      <c>
        <v>4</v>
      </c>
      <c>
        <v>0</v>
      </c>
      <c>
        <v>0</v>
      </c>
      <c>
        <v>0</v>
      </c>
      <c>
        <v>5.667778</v>
      </c>
      <c>
        <v>0</v>
      </c>
      <c>
        <v>0</v>
      </c>
    </row>
    <row>
      <c>
        <is>
          <t>1600054</t>
        </is>
      </c>
      <c>
        <v>1</v>
      </c>
      <c>
        <is>
          <t>İZMİR</t>
        </is>
      </c>
      <c>
        <v>BORNOVA</v>
      </c>
      <c>
        <is>
          <t>K-84 35-02-K00084_910007631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09:22:11</t>
        </is>
      </c>
      <c>
        <is>
          <t>03.12.2020 10:55:51</t>
        </is>
      </c>
      <c>
        <v>1.561111111</v>
      </c>
      <c>
        <v>0</v>
      </c>
      <c>
        <v>1</v>
      </c>
      <c>
        <v>0</v>
      </c>
      <c>
        <v>0</v>
      </c>
      <c>
        <v>0</v>
      </c>
      <c>
        <v>1.561111</v>
      </c>
      <c>
        <v>0</v>
      </c>
      <c>
        <v>0</v>
      </c>
    </row>
    <row>
      <c>
        <is>
          <t>1603338</t>
        </is>
      </c>
      <c>
        <v>1</v>
      </c>
      <c>
        <is>
          <t>İZMİR</t>
        </is>
      </c>
      <c>
        <v>BORNOVA</v>
      </c>
      <c>
        <is>
          <t>M-189 35-02-M00189_967163584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21:54:18</t>
        </is>
      </c>
      <c>
        <is>
          <t>08.12.2020 01:32:29</t>
        </is>
      </c>
      <c>
        <v>3.636388888</v>
      </c>
      <c>
        <v>0</v>
      </c>
      <c>
        <v>1</v>
      </c>
      <c>
        <v>0</v>
      </c>
      <c>
        <v>0</v>
      </c>
      <c>
        <v>0</v>
      </c>
      <c>
        <v>3.636389</v>
      </c>
      <c>
        <v>0</v>
      </c>
      <c>
        <v>0</v>
      </c>
    </row>
    <row>
      <c>
        <is>
          <t>1603459</t>
        </is>
      </c>
      <c>
        <v>1</v>
      </c>
      <c>
        <is>
          <t>İZMİR</t>
        </is>
      </c>
      <c>
        <v>BORNOVA</v>
      </c>
      <c>
        <is>
          <t>M-2740(YATIRIM REZERVE) 35-02-M02740_965965156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09:05:00</t>
        </is>
      </c>
      <c>
        <is>
          <t>08.12.2020 14:55:27</t>
        </is>
      </c>
      <c>
        <v>5.840833333</v>
      </c>
      <c>
        <v>1</v>
      </c>
      <c>
        <v>0</v>
      </c>
      <c>
        <v>0</v>
      </c>
      <c>
        <v>0</v>
      </c>
      <c>
        <v>5.840833</v>
      </c>
      <c>
        <v>0</v>
      </c>
      <c>
        <v>0</v>
      </c>
      <c>
        <v>0</v>
      </c>
    </row>
    <row>
      <c>
        <is>
          <t>1611424</t>
        </is>
      </c>
      <c>
        <v>1</v>
      </c>
      <c>
        <is>
          <t>İZMİR</t>
        </is>
      </c>
      <c>
        <v>BORNOVA</v>
      </c>
      <c>
        <is>
          <t>M-2740(YATIRIM REZERVE) 35-02-M02740_35-02-M02740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18:38:41</t>
        </is>
      </c>
      <c>
        <is>
          <t>18.12.2020 19:48:42</t>
        </is>
      </c>
      <c>
        <v>1.166944444</v>
      </c>
      <c>
        <v>1</v>
      </c>
      <c>
        <v>0</v>
      </c>
      <c>
        <v>0</v>
      </c>
      <c>
        <v>0</v>
      </c>
      <c>
        <v>1.166944</v>
      </c>
      <c>
        <v>0</v>
      </c>
      <c>
        <v>0</v>
      </c>
      <c>
        <v>0</v>
      </c>
    </row>
    <row>
      <c>
        <is>
          <t>1607270</t>
        </is>
      </c>
      <c>
        <v>1</v>
      </c>
      <c>
        <is>
          <t>İZMİR</t>
        </is>
      </c>
      <c>
        <v>BORNOVA</v>
      </c>
      <c>
        <is>
          <t>M-1269 35-02-M01269_KEMALPAŞA-2 HAVAYİ HAT Gİ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14:21:10</t>
        </is>
      </c>
      <c>
        <is>
          <t>12.12.2020 15:09:31</t>
        </is>
      </c>
      <c>
        <v>0.805833333</v>
      </c>
      <c>
        <v>45</v>
      </c>
      <c>
        <v>4489</v>
      </c>
      <c>
        <v>3</v>
      </c>
      <c>
        <v>15</v>
      </c>
      <c>
        <v>36.2625</v>
      </c>
      <c>
        <v>3617.385832</v>
      </c>
      <c>
        <v>2.4175</v>
      </c>
      <c>
        <v>12.0875</v>
      </c>
    </row>
    <row>
      <c>
        <is>
          <t>1599486</t>
        </is>
      </c>
      <c>
        <v>1</v>
      </c>
      <c>
        <is>
          <t>İZMİR</t>
        </is>
      </c>
      <c>
        <v>BORNOVA</v>
      </c>
      <c>
        <is>
          <t>M-278 35-02-M00278_99652274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02.12.2020 09:03:00</t>
        </is>
      </c>
      <c>
        <is>
          <t>02.12.2020 10:34:54</t>
        </is>
      </c>
      <c>
        <v>1.531666666</v>
      </c>
      <c>
        <v>0</v>
      </c>
      <c>
        <v>3</v>
      </c>
      <c>
        <v>0</v>
      </c>
      <c>
        <v>0</v>
      </c>
      <c>
        <v>0</v>
      </c>
      <c>
        <v>4.595</v>
      </c>
      <c>
        <v>0</v>
      </c>
      <c>
        <v>0</v>
      </c>
    </row>
    <row>
      <c>
        <is>
          <t>1608596</t>
        </is>
      </c>
      <c>
        <v>1</v>
      </c>
      <c>
        <is>
          <t>İZMİR</t>
        </is>
      </c>
      <c>
        <v>BORNOVA</v>
      </c>
      <c>
        <is>
          <t>K-3559 35-02-K03559_99976984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19:21:33</t>
        </is>
      </c>
      <c>
        <is>
          <t>13.12.2020 22:02:58</t>
        </is>
      </c>
      <c>
        <v>2.690277777</v>
      </c>
      <c>
        <v>0</v>
      </c>
      <c>
        <v>3</v>
      </c>
      <c>
        <v>0</v>
      </c>
      <c>
        <v>0</v>
      </c>
      <c>
        <v>0</v>
      </c>
      <c>
        <v>8.070833</v>
      </c>
      <c>
        <v>0</v>
      </c>
      <c>
        <v>0</v>
      </c>
    </row>
    <row>
      <c>
        <is>
          <t>1626356</t>
        </is>
      </c>
      <c>
        <v>1</v>
      </c>
      <c>
        <is>
          <t>İZMİR</t>
        </is>
      </c>
      <c>
        <v>BUCA</v>
      </c>
      <c>
        <is>
          <t>K-3056 35-03-K03056_35-03-K03056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11:31:51</t>
        </is>
      </c>
      <c>
        <is>
          <t>29.12.2020 13:52:40</t>
        </is>
      </c>
      <c>
        <v>2.346944444</v>
      </c>
      <c>
        <v>1</v>
      </c>
      <c>
        <v>335</v>
      </c>
      <c>
        <v>0</v>
      </c>
      <c>
        <v>0</v>
      </c>
      <c>
        <v>2.346944</v>
      </c>
      <c>
        <v>786.226389</v>
      </c>
      <c>
        <v>0</v>
      </c>
      <c>
        <v>0</v>
      </c>
    </row>
    <row>
      <c>
        <is>
          <t>1623743</t>
        </is>
      </c>
      <c>
        <v>1</v>
      </c>
      <c>
        <is>
          <t>İZMİR</t>
        </is>
      </c>
      <c>
        <v>BUCA</v>
      </c>
      <c>
        <is>
          <t>K-2338 35-03-K02338_910782954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19:27:36</t>
        </is>
      </c>
      <c>
        <is>
          <t>23.12.2020 22:10:45</t>
        </is>
      </c>
      <c>
        <v>2.719166666</v>
      </c>
      <c>
        <v>0</v>
      </c>
      <c>
        <v>44</v>
      </c>
      <c>
        <v>0</v>
      </c>
      <c>
        <v>0</v>
      </c>
      <c>
        <v>0</v>
      </c>
      <c>
        <v>119.643333</v>
      </c>
      <c>
        <v>0</v>
      </c>
      <c>
        <v>0</v>
      </c>
    </row>
    <row>
      <c>
        <is>
          <t>1608701</t>
        </is>
      </c>
      <c>
        <v>1</v>
      </c>
      <c>
        <is>
          <t>İZMİR</t>
        </is>
      </c>
      <c>
        <v>BUCA</v>
      </c>
      <c>
        <is>
          <t>K-2338 35-03-K02338_910115836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21:43:41</t>
        </is>
      </c>
      <c>
        <is>
          <t>13.12.2020 23:37:37</t>
        </is>
      </c>
      <c>
        <v>1.898888888</v>
      </c>
      <c>
        <v>0</v>
      </c>
      <c>
        <v>4</v>
      </c>
      <c>
        <v>0</v>
      </c>
      <c>
        <v>0</v>
      </c>
      <c>
        <v>0</v>
      </c>
      <c>
        <v>7.595556</v>
      </c>
      <c>
        <v>0</v>
      </c>
      <c>
        <v>0</v>
      </c>
    </row>
    <row>
      <c>
        <is>
          <t>1608780</t>
        </is>
      </c>
      <c>
        <v>1</v>
      </c>
      <c>
        <is>
          <t>İZMİR</t>
        </is>
      </c>
      <c>
        <v>BUCA</v>
      </c>
      <c>
        <is>
          <t>K-2338 35-03-K02338_910115836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00:34:24</t>
        </is>
      </c>
      <c>
        <is>
          <t>14.12.2020 03:18:26</t>
        </is>
      </c>
      <c>
        <v>2.733888888</v>
      </c>
      <c>
        <v>0</v>
      </c>
      <c>
        <v>4</v>
      </c>
      <c>
        <v>0</v>
      </c>
      <c>
        <v>0</v>
      </c>
      <c>
        <v>0</v>
      </c>
      <c>
        <v>10.935556</v>
      </c>
      <c>
        <v>0</v>
      </c>
      <c>
        <v>0</v>
      </c>
    </row>
    <row>
      <c>
        <is>
          <t>1608821</t>
        </is>
      </c>
      <c>
        <v>1</v>
      </c>
      <c>
        <is>
          <t>İZMİR</t>
        </is>
      </c>
      <c>
        <v>BUCA</v>
      </c>
      <c>
        <is>
          <t>K-2338 35-03-K02338_910115836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03:39:31</t>
        </is>
      </c>
      <c>
        <is>
          <t>14.12.2020 14:31:28</t>
        </is>
      </c>
      <c>
        <v>10.865833333</v>
      </c>
      <c>
        <v>0</v>
      </c>
      <c>
        <v>4</v>
      </c>
      <c>
        <v>0</v>
      </c>
      <c>
        <v>0</v>
      </c>
      <c>
        <v>0</v>
      </c>
      <c>
        <v>43.463333</v>
      </c>
      <c>
        <v>0</v>
      </c>
      <c>
        <v>0</v>
      </c>
    </row>
    <row>
      <c>
        <is>
          <t>1623833</t>
        </is>
      </c>
      <c>
        <v>1</v>
      </c>
      <c>
        <is>
          <t>İZMİR</t>
        </is>
      </c>
      <c>
        <v>BUCA</v>
      </c>
      <c>
        <is>
          <t>K-2338 35-03-K02338_910782954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06:43:06</t>
        </is>
      </c>
      <c>
        <is>
          <t>24.12.2020 13:28:07</t>
        </is>
      </c>
      <c>
        <v>6.750277777</v>
      </c>
      <c>
        <v>0</v>
      </c>
      <c>
        <v>44</v>
      </c>
      <c>
        <v>0</v>
      </c>
      <c>
        <v>0</v>
      </c>
      <c>
        <v>0</v>
      </c>
      <c>
        <v>297.012222</v>
      </c>
      <c>
        <v>0</v>
      </c>
      <c>
        <v>0</v>
      </c>
    </row>
    <row>
      <c>
        <is>
          <t>1611485</t>
        </is>
      </c>
      <c>
        <v>1</v>
      </c>
      <c>
        <is>
          <t>İZMİR</t>
        </is>
      </c>
      <c>
        <v>BUCA</v>
      </c>
      <c>
        <is>
          <t>K-2338 35-03-K02338_910308612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20:56:30</t>
        </is>
      </c>
      <c>
        <is>
          <t>18.12.2020 21:43:18</t>
        </is>
      </c>
      <c>
        <v>0.78</v>
      </c>
      <c>
        <v>0</v>
      </c>
      <c>
        <v>5</v>
      </c>
      <c>
        <v>0</v>
      </c>
      <c>
        <v>0</v>
      </c>
      <c>
        <v>0</v>
      </c>
      <c>
        <v>3.9</v>
      </c>
      <c>
        <v>0</v>
      </c>
      <c>
        <v>0</v>
      </c>
    </row>
    <row>
      <c>
        <is>
          <t>1609503</t>
        </is>
      </c>
      <c>
        <v>1</v>
      </c>
      <c>
        <is>
          <t>İZMİR</t>
        </is>
      </c>
      <c>
        <v>BUCA</v>
      </c>
      <c>
        <is>
          <t>K-2338 35-03-K02338_910115836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17:23:40</t>
        </is>
      </c>
      <c>
        <is>
          <t>14.12.2020 19:01:27</t>
        </is>
      </c>
      <c>
        <v>1.629722222</v>
      </c>
      <c>
        <v>0</v>
      </c>
      <c>
        <v>4</v>
      </c>
      <c>
        <v>0</v>
      </c>
      <c>
        <v>0</v>
      </c>
      <c>
        <v>0</v>
      </c>
      <c>
        <v>6.518889</v>
      </c>
      <c>
        <v>0</v>
      </c>
      <c>
        <v>0</v>
      </c>
    </row>
    <row>
      <c>
        <is>
          <t>1626332</t>
        </is>
      </c>
      <c>
        <v>1</v>
      </c>
      <c>
        <is>
          <t>İZMİR</t>
        </is>
      </c>
      <c>
        <v>BUCA</v>
      </c>
      <c>
        <is>
          <t>K-2984 35-03-K02984_949430809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10:52:50</t>
        </is>
      </c>
      <c>
        <is>
          <t>29.12.2020 12:06:52</t>
        </is>
      </c>
      <c>
        <v>1.233888888</v>
      </c>
      <c>
        <v>0</v>
      </c>
      <c>
        <v>1</v>
      </c>
      <c>
        <v>0</v>
      </c>
      <c>
        <v>0</v>
      </c>
      <c>
        <v>0</v>
      </c>
      <c>
        <v>1.233889</v>
      </c>
      <c>
        <v>0</v>
      </c>
      <c>
        <v>0</v>
      </c>
    </row>
    <row>
      <c>
        <is>
          <t>1606729</t>
        </is>
      </c>
      <c>
        <v>1</v>
      </c>
      <c>
        <is>
          <t>İZMİR</t>
        </is>
      </c>
      <c>
        <v>BUCA</v>
      </c>
      <c>
        <is>
          <t>M-979 35-03-M00979_910393139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09:31:51</t>
        </is>
      </c>
      <c>
        <is>
          <t>12.12.2020 11:06:26</t>
        </is>
      </c>
      <c>
        <v>1.576388888</v>
      </c>
      <c>
        <v>0</v>
      </c>
      <c>
        <v>5</v>
      </c>
      <c>
        <v>0</v>
      </c>
      <c>
        <v>0</v>
      </c>
      <c>
        <v>0</v>
      </c>
      <c>
        <v>7.881944</v>
      </c>
      <c>
        <v>0</v>
      </c>
      <c>
        <v>0</v>
      </c>
    </row>
    <row>
      <c>
        <is>
          <t>1608484</t>
        </is>
      </c>
      <c>
        <v>1</v>
      </c>
      <c>
        <is>
          <t>İZMİR</t>
        </is>
      </c>
      <c>
        <v>BUCA</v>
      </c>
      <c>
        <is>
          <t>K-29 35-03-K00029_D d1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17:14:51</t>
        </is>
      </c>
      <c>
        <is>
          <t>13.12.2020 19:00:57</t>
        </is>
      </c>
      <c>
        <v>1.768333333</v>
      </c>
      <c>
        <v>0</v>
      </c>
      <c>
        <v>44</v>
      </c>
      <c>
        <v>0</v>
      </c>
      <c>
        <v>0</v>
      </c>
      <c>
        <v>0</v>
      </c>
      <c>
        <v>77.806667</v>
      </c>
      <c>
        <v>0</v>
      </c>
      <c>
        <v>0</v>
      </c>
    </row>
    <row>
      <c>
        <is>
          <t>1600792</t>
        </is>
      </c>
      <c>
        <v>1</v>
      </c>
      <c>
        <is>
          <t>İZMİR</t>
        </is>
      </c>
      <c>
        <v>ÖDEMİŞ</v>
      </c>
      <c>
        <is>
          <t>BADEMLİ TR-16 35-15-L01032_48663735_56361710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11:14:53</t>
        </is>
      </c>
      <c>
        <is>
          <t>04.12.2020 17:11:00</t>
        </is>
      </c>
      <c>
        <v>5.935277777</v>
      </c>
      <c>
        <v>0</v>
      </c>
      <c>
        <v>55</v>
      </c>
      <c>
        <v>0</v>
      </c>
      <c>
        <v>0</v>
      </c>
      <c>
        <v>0</v>
      </c>
      <c>
        <v>326.440278</v>
      </c>
      <c>
        <v>0</v>
      </c>
      <c>
        <v>0</v>
      </c>
    </row>
    <row>
      <c>
        <is>
          <t>1600210</t>
        </is>
      </c>
      <c>
        <v>1</v>
      </c>
      <c>
        <is>
          <t>İZMİR</t>
        </is>
      </c>
      <c>
        <v>ALİAĞA</v>
      </c>
      <c>
        <is>
          <t>ALİAĞA TR-43 DM 35-17-M00043_HatBaşıAyırıcı_72727542 M14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12:06:39</t>
        </is>
      </c>
      <c>
        <is>
          <t>03.12.2020 13:11:54</t>
        </is>
      </c>
      <c>
        <v>1.0875</v>
      </c>
      <c>
        <v>0</v>
      </c>
      <c>
        <v>0</v>
      </c>
      <c>
        <v>7</v>
      </c>
      <c>
        <v>0</v>
      </c>
      <c>
        <v>0</v>
      </c>
      <c>
        <v>0</v>
      </c>
      <c>
        <v>7.6125</v>
      </c>
      <c>
        <v>0</v>
      </c>
    </row>
    <row>
      <c>
        <is>
          <t>1625094</t>
        </is>
      </c>
      <c>
        <v>1</v>
      </c>
      <c>
        <is>
          <t>İZMİR</t>
        </is>
      </c>
      <c>
        <v>ALİAĞA</v>
      </c>
      <c>
        <is>
          <t>TR-44 (DM-6/21) 35-17-M00044_950301586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14:21:50</t>
        </is>
      </c>
      <c>
        <is>
          <t>26.12.2020 17:38:22</t>
        </is>
      </c>
      <c>
        <v>3.275555555</v>
      </c>
      <c>
        <v>0</v>
      </c>
      <c>
        <v>1</v>
      </c>
      <c>
        <v>0</v>
      </c>
      <c>
        <v>0</v>
      </c>
      <c>
        <v>0</v>
      </c>
      <c>
        <v>3.275556</v>
      </c>
      <c>
        <v>0</v>
      </c>
      <c>
        <v>0</v>
      </c>
    </row>
    <row>
      <c>
        <is>
          <t>1606393</t>
        </is>
      </c>
      <c>
        <v>1</v>
      </c>
      <c>
        <is>
          <t>İZMİR</t>
        </is>
      </c>
      <c>
        <v>ALİAĞA</v>
      </c>
      <c>
        <is>
          <t>HELVACI TR-5 35-17-M00365_11654745_56356674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18:14:58</t>
        </is>
      </c>
      <c>
        <is>
          <t>11.12.2020 18:54:07</t>
        </is>
      </c>
      <c>
        <v>0.6525</v>
      </c>
      <c>
        <v>0</v>
      </c>
      <c>
        <v>88</v>
      </c>
      <c>
        <v>0</v>
      </c>
      <c>
        <v>0</v>
      </c>
      <c>
        <v>0</v>
      </c>
      <c>
        <v>57.42</v>
      </c>
      <c>
        <v>0</v>
      </c>
      <c>
        <v>0</v>
      </c>
    </row>
    <row>
      <c>
        <is>
          <t>1622282</t>
        </is>
      </c>
      <c>
        <v>1</v>
      </c>
      <c>
        <is>
          <t>İZMİR</t>
        </is>
      </c>
      <c>
        <v>ALİAĞA</v>
      </c>
      <c>
        <is>
          <t>HELVACI TR-5 35-17-M00365_6775923_56357440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19:30:12</t>
        </is>
      </c>
      <c>
        <is>
          <t>20.12.2020 20:25:38</t>
        </is>
      </c>
      <c>
        <v>0.923888888</v>
      </c>
      <c>
        <v>0</v>
      </c>
      <c>
        <v>48</v>
      </c>
      <c>
        <v>0</v>
      </c>
      <c>
        <v>0</v>
      </c>
      <c>
        <v>0</v>
      </c>
      <c>
        <v>44.346667</v>
      </c>
      <c>
        <v>0</v>
      </c>
      <c>
        <v>0</v>
      </c>
    </row>
    <row>
      <c>
        <is>
          <t>1625738</t>
        </is>
      </c>
      <c>
        <v>1</v>
      </c>
      <c>
        <is>
          <t>İZMİR</t>
        </is>
      </c>
      <c>
        <v>ALİAĞA</v>
      </c>
      <c>
        <is>
          <t>HELVACI TR-5 35-17-M00365_6775923_56357440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09:52:57</t>
        </is>
      </c>
      <c>
        <is>
          <t>28.12.2020 10:45:33</t>
        </is>
      </c>
      <c>
        <v>0.876666666</v>
      </c>
      <c>
        <v>0</v>
      </c>
      <c>
        <v>48</v>
      </c>
      <c>
        <v>0</v>
      </c>
      <c>
        <v>0</v>
      </c>
      <c>
        <v>0</v>
      </c>
      <c>
        <v>42.08</v>
      </c>
      <c>
        <v>0</v>
      </c>
      <c>
        <v>0</v>
      </c>
    </row>
    <row>
      <c>
        <is>
          <t>1624377</t>
        </is>
      </c>
      <c>
        <v>1</v>
      </c>
      <c>
        <is>
          <t>İZMİR</t>
        </is>
      </c>
      <c>
        <v>BUCA</v>
      </c>
      <c>
        <is>
          <t>K-1338 35-03-K01338_C_56374148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08:30:24</t>
        </is>
      </c>
      <c>
        <is>
          <t>25.12.2020 14:14:32</t>
        </is>
      </c>
      <c>
        <v>5.735555555</v>
      </c>
      <c>
        <v>0</v>
      </c>
      <c>
        <v>213</v>
      </c>
      <c>
        <v>0</v>
      </c>
      <c>
        <v>0</v>
      </c>
      <c>
        <v>0</v>
      </c>
      <c>
        <v>1221.673333</v>
      </c>
      <c>
        <v>0</v>
      </c>
      <c>
        <v>0</v>
      </c>
    </row>
    <row>
      <c>
        <is>
          <t>1600730</t>
        </is>
      </c>
      <c>
        <v>1</v>
      </c>
      <c>
        <is>
          <t>İZMİR</t>
        </is>
      </c>
      <c>
        <v>ÖDEMİŞ</v>
      </c>
      <c>
        <is>
          <t>OVAKENT M.METİN GRB. TR-5 35-15-L00880_Ayırıcı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10:27:00</t>
        </is>
      </c>
      <c>
        <is>
          <t>04.12.2020 11:51:26</t>
        </is>
      </c>
      <c>
        <v>1.407222222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28.144444</v>
      </c>
    </row>
    <row>
      <c>
        <is>
          <t>1601295</t>
        </is>
      </c>
      <c>
        <v>1</v>
      </c>
      <c>
        <is>
          <t>İZMİR</t>
        </is>
      </c>
      <c>
        <v>ÖDEMİŞ</v>
      </c>
      <c>
        <is>
          <t>MESCİTLİ DM 35-15-L00904_MESCİTLİ-L05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09:08:58</t>
        </is>
      </c>
      <c>
        <is>
          <t>05.12.2020 09:40:00</t>
        </is>
      </c>
      <c>
        <v>0.517222222</v>
      </c>
      <c>
        <v>0</v>
      </c>
      <c>
        <v>0</v>
      </c>
      <c>
        <v>32</v>
      </c>
      <c>
        <v>613</v>
      </c>
      <c>
        <v>0</v>
      </c>
      <c>
        <v>0</v>
      </c>
      <c>
        <v>16.551111</v>
      </c>
      <c>
        <v>317.057222</v>
      </c>
    </row>
    <row>
      <c>
        <is>
          <t>1599036</t>
        </is>
      </c>
      <c>
        <v>1</v>
      </c>
      <c>
        <is>
          <t>İZMİR</t>
        </is>
      </c>
      <c>
        <v>ÖDEMİŞ</v>
      </c>
      <c>
        <is>
          <t>OVAKENT TR-8 35-15-L00588_95000502634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10:10:34</t>
        </is>
      </c>
      <c>
        <is>
          <t>01.12.2020 11:58:18</t>
        </is>
      </c>
      <c>
        <v>1.795555555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1.795556</v>
      </c>
    </row>
    <row>
      <c>
        <is>
          <t>1599979</t>
        </is>
      </c>
      <c>
        <v>1</v>
      </c>
      <c>
        <is>
          <t>İZMİR</t>
        </is>
      </c>
      <c>
        <v>ÖDEMİŞ</v>
      </c>
      <c>
        <is>
          <t>KONAKLI DM 35-15-L00898_BOZCAYAKA-L011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23:17:35</t>
        </is>
      </c>
      <c>
        <is>
          <t>03.12.2020 01:34:00</t>
        </is>
      </c>
      <c>
        <v>2.273611111</v>
      </c>
      <c>
        <v>2</v>
      </c>
      <c>
        <v>12</v>
      </c>
      <c>
        <v>14</v>
      </c>
      <c>
        <v>225</v>
      </c>
      <c>
        <v>4.547222</v>
      </c>
      <c>
        <v>27.283333</v>
      </c>
      <c>
        <v>31.830556</v>
      </c>
      <c>
        <v>511.5625</v>
      </c>
    </row>
    <row>
      <c>
        <is>
          <t>1608037</t>
        </is>
      </c>
      <c>
        <v>1</v>
      </c>
      <c>
        <is>
          <t>İZMİR</t>
        </is>
      </c>
      <c>
        <v>ÖDEMİŞ</v>
      </c>
      <c>
        <is>
          <t>LOKMANKUYU KÖK 35-15-L00903_ÖZEL MÜŞTERİLER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09:58:23</t>
        </is>
      </c>
      <c>
        <is>
          <t>13.12.2020 12:13:30</t>
        </is>
      </c>
      <c>
        <v>2.251944444</v>
      </c>
      <c>
        <v>0</v>
      </c>
      <c>
        <v>0</v>
      </c>
      <c>
        <v>37</v>
      </c>
      <c>
        <v>1</v>
      </c>
      <c>
        <v>0</v>
      </c>
      <c>
        <v>0</v>
      </c>
      <c>
        <v>83.321944</v>
      </c>
      <c>
        <v>2.251944</v>
      </c>
    </row>
    <row>
      <c>
        <is>
          <t>1604084</t>
        </is>
      </c>
      <c>
        <v>1</v>
      </c>
      <c>
        <is>
          <t>İZMİR</t>
        </is>
      </c>
      <c>
        <v>ÖDEMİŞ</v>
      </c>
      <c>
        <is>
          <t>KONAKLI DM 35-15-L00898_BOZCAYAKA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00:21:25</t>
        </is>
      </c>
      <c>
        <is>
          <t>09.12.2020 01:12:49</t>
        </is>
      </c>
      <c>
        <v>0.856666666</v>
      </c>
      <c>
        <v>2</v>
      </c>
      <c>
        <v>12</v>
      </c>
      <c>
        <v>14</v>
      </c>
      <c>
        <v>225</v>
      </c>
      <c>
        <v>1.713333</v>
      </c>
      <c>
        <v>10.28</v>
      </c>
      <c>
        <v>11.993333</v>
      </c>
      <c>
        <v>192.75</v>
      </c>
    </row>
    <row>
      <c>
        <is>
          <t>1611273</t>
        </is>
      </c>
      <c>
        <v>1</v>
      </c>
      <c>
        <is>
          <t>İZMİR</t>
        </is>
      </c>
      <c>
        <v>ÖDEMİŞ</v>
      </c>
      <c>
        <is>
          <t>KONAKLI DM 35-15-L00898_BOZCAYAKA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15:03:32</t>
        </is>
      </c>
      <c>
        <is>
          <t>18.12.2020 16:28:53</t>
        </is>
      </c>
      <c>
        <v>1.4225</v>
      </c>
      <c>
        <v>2</v>
      </c>
      <c>
        <v>12</v>
      </c>
      <c>
        <v>14</v>
      </c>
      <c>
        <v>225</v>
      </c>
      <c>
        <v>2.845</v>
      </c>
      <c>
        <v>17.07</v>
      </c>
      <c>
        <v>19.915</v>
      </c>
      <c>
        <v>320.0625</v>
      </c>
    </row>
    <row>
      <c>
        <is>
          <t>1624808</t>
        </is>
      </c>
      <c>
        <v>1</v>
      </c>
      <c>
        <is>
          <t>İZMİR</t>
        </is>
      </c>
      <c>
        <v>TİRE</v>
      </c>
      <c>
        <is>
          <t>DM-3/13 35-29-M00090_950337335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18:38:59</t>
        </is>
      </c>
      <c>
        <is>
          <t>25.12.2020 20:33:51</t>
        </is>
      </c>
      <c>
        <v>1.914444444</v>
      </c>
      <c>
        <v>0</v>
      </c>
      <c>
        <v>18</v>
      </c>
      <c>
        <v>0</v>
      </c>
      <c>
        <v>0</v>
      </c>
      <c>
        <v>0</v>
      </c>
      <c>
        <v>34.46</v>
      </c>
      <c>
        <v>0</v>
      </c>
      <c>
        <v>0</v>
      </c>
    </row>
    <row>
      <c>
        <is>
          <t>1605374</t>
        </is>
      </c>
      <c>
        <v>1</v>
      </c>
      <c>
        <is>
          <t>İZMİR</t>
        </is>
      </c>
      <c>
        <v>ALİAĞA</v>
      </c>
      <c>
        <is>
          <t>HELVACI TR-5 35-17-M00365_35-17-M00365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19:26:39</t>
        </is>
      </c>
      <c>
        <is>
          <t>10.12.2020 19:59:21</t>
        </is>
      </c>
      <c>
        <v>0.545</v>
      </c>
      <c>
        <v>1</v>
      </c>
      <c>
        <v>136</v>
      </c>
      <c>
        <v>0</v>
      </c>
      <c>
        <v>0</v>
      </c>
      <c>
        <v>0.545</v>
      </c>
      <c>
        <v>74.12</v>
      </c>
      <c>
        <v>0</v>
      </c>
      <c>
        <v>0</v>
      </c>
    </row>
    <row>
      <c>
        <is>
          <t>1608373</t>
        </is>
      </c>
      <c>
        <v>1</v>
      </c>
      <c>
        <is>
          <t>İZMİR</t>
        </is>
      </c>
      <c>
        <v>BUCA</v>
      </c>
      <c>
        <is>
          <t>K-2745 35-03-K02745_910204117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15:28:10</t>
        </is>
      </c>
      <c>
        <is>
          <t>13.12.2020 16:41:32</t>
        </is>
      </c>
      <c>
        <v>1.222777777</v>
      </c>
      <c>
        <v>0</v>
      </c>
      <c>
        <v>1</v>
      </c>
      <c>
        <v>0</v>
      </c>
      <c>
        <v>0</v>
      </c>
      <c>
        <v>0</v>
      </c>
      <c>
        <v>1.222778</v>
      </c>
      <c>
        <v>0</v>
      </c>
      <c>
        <v>0</v>
      </c>
    </row>
    <row>
      <c>
        <is>
          <t>1605876</t>
        </is>
      </c>
      <c>
        <v>1</v>
      </c>
      <c>
        <is>
          <t>İZMİR</t>
        </is>
      </c>
      <c>
        <v>ALİAĞA</v>
      </c>
      <c>
        <is>
          <t>M-500 (DM-3/2) 35-17-M00500_TR-24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10:12:08</t>
        </is>
      </c>
      <c>
        <is>
          <t>11.12.2020 10:38:00</t>
        </is>
      </c>
      <c>
        <v>0.431111111</v>
      </c>
      <c>
        <v>26</v>
      </c>
      <c>
        <v>1648</v>
      </c>
      <c>
        <v>2</v>
      </c>
      <c>
        <v>3</v>
      </c>
      <c>
        <v>11.208889</v>
      </c>
      <c>
        <v>710.471111</v>
      </c>
      <c>
        <v>0.862222</v>
      </c>
      <c>
        <v>1.293333</v>
      </c>
    </row>
    <row>
      <c>
        <is>
          <t>1627225</t>
        </is>
      </c>
      <c>
        <v>1</v>
      </c>
      <c>
        <is>
          <t>İZMİR</t>
        </is>
      </c>
      <c>
        <v>ALİAĞA</v>
      </c>
      <c>
        <is>
          <t>ALİAĞA TR-43 DM 35-17-M00043_HatBaşıAyırıcı_72823532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10:20:36</t>
        </is>
      </c>
      <c>
        <is>
          <t>31.12.2020 10:55:00</t>
        </is>
      </c>
      <c>
        <v>0.573333333</v>
      </c>
      <c>
        <v>0</v>
      </c>
      <c>
        <v>0</v>
      </c>
      <c>
        <v>5</v>
      </c>
      <c>
        <v>0</v>
      </c>
      <c>
        <v>0</v>
      </c>
      <c>
        <v>0</v>
      </c>
      <c>
        <v>2.866667</v>
      </c>
      <c>
        <v>0</v>
      </c>
    </row>
    <row>
      <c>
        <is>
          <t>1610768</t>
        </is>
      </c>
      <c>
        <v>1</v>
      </c>
      <c>
        <is>
          <t>İZMİR</t>
        </is>
      </c>
      <c>
        <v>ÖDEMİŞ</v>
      </c>
      <c>
        <is>
          <t>GÖLCÜK TR-1 (ZEYTİNLİK) 35-15-L00749_950384611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18:01:00</t>
        </is>
      </c>
      <c>
        <is>
          <t>17.12.2020 18:47:47</t>
        </is>
      </c>
      <c>
        <v>0.779722222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0.779722</v>
      </c>
    </row>
    <row>
      <c>
        <is>
          <t>1609728</t>
        </is>
      </c>
      <c>
        <v>1</v>
      </c>
      <c>
        <is>
          <t>İZMİR</t>
        </is>
      </c>
      <c>
        <v>ÖDEMİŞ</v>
      </c>
      <c>
        <is>
          <t>BADEMLİ GÖLÖNÜ MEV. TR-22 35-15-L01035_35-15-L01035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10:22:00</t>
        </is>
      </c>
      <c>
        <is>
          <t>15.12.2020 10:34:00</t>
        </is>
      </c>
      <c>
        <v>0.2</v>
      </c>
      <c>
        <v>0</v>
      </c>
      <c>
        <v>0</v>
      </c>
      <c>
        <v>1</v>
      </c>
      <c>
        <v>34</v>
      </c>
      <c>
        <v>0</v>
      </c>
      <c>
        <v>0</v>
      </c>
      <c>
        <v>0.2</v>
      </c>
      <c>
        <v>6.8</v>
      </c>
    </row>
    <row>
      <c>
        <is>
          <t>1608127</t>
        </is>
      </c>
      <c>
        <v>1</v>
      </c>
      <c>
        <is>
          <t>İZMİR</t>
        </is>
      </c>
      <c>
        <v>ÖDEMİŞ</v>
      </c>
      <c>
        <is>
          <t>BADEMLİ TR-1 DM 35-15-L01010_B_56361673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11:14:48</t>
        </is>
      </c>
      <c>
        <is>
          <t>13.12.2020 13:03:59</t>
        </is>
      </c>
      <c>
        <v>1.819722222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18.197222</v>
      </c>
    </row>
    <row>
      <c>
        <is>
          <t>1607517</t>
        </is>
      </c>
      <c>
        <v>1</v>
      </c>
      <c>
        <is>
          <t>İZMİR</t>
        </is>
      </c>
      <c>
        <v>ÖDEMİŞ</v>
      </c>
      <c>
        <is>
          <t>BADEMLİ TR-1 DM 35-15-L01010_B_56361673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18:03:34</t>
        </is>
      </c>
      <c>
        <is>
          <t>12.12.2020 21:41:12</t>
        </is>
      </c>
      <c>
        <v>3.627222222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36.272222</v>
      </c>
    </row>
    <row>
      <c>
        <is>
          <t>1606311</t>
        </is>
      </c>
      <c>
        <v>1</v>
      </c>
      <c>
        <is>
          <t>İZMİR</t>
        </is>
      </c>
      <c>
        <v>ÖDEMİŞ</v>
      </c>
      <c>
        <is>
          <t>KAYMAKÇI TR-12 35-15-M00249_950400388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16:40:22</t>
        </is>
      </c>
      <c>
        <is>
          <t>11.12.2020 23:52:18</t>
        </is>
      </c>
      <c>
        <v>7.198888888</v>
      </c>
      <c>
        <v>0</v>
      </c>
      <c>
        <v>1</v>
      </c>
      <c>
        <v>0</v>
      </c>
      <c>
        <v>0</v>
      </c>
      <c>
        <v>0</v>
      </c>
      <c>
        <v>7.198889</v>
      </c>
      <c>
        <v>0</v>
      </c>
      <c>
        <v>0</v>
      </c>
    </row>
    <row>
      <c>
        <is>
          <t>1603139</t>
        </is>
      </c>
      <c>
        <v>1</v>
      </c>
      <c>
        <is>
          <t>İZMİR</t>
        </is>
      </c>
      <c>
        <v>ÖDEMİŞ</v>
      </c>
      <c>
        <is>
          <t>KAYMAKÇI TR-22 35-15-M00250_950396699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17:04:04</t>
        </is>
      </c>
      <c>
        <is>
          <t>07.12.2020 18:33:24</t>
        </is>
      </c>
      <c>
        <v>1.488888888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1.488889</v>
      </c>
    </row>
    <row>
      <c>
        <is>
          <t>1601303</t>
        </is>
      </c>
      <c>
        <v>1</v>
      </c>
      <c>
        <is>
          <t>İZMİR</t>
        </is>
      </c>
      <c>
        <v>ÖDEMİŞ</v>
      </c>
      <c>
        <is>
          <t>KAYMAKÇI İM 35-15-A00004_EMİRLİOVA L09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05.12.2020 09:13:28</t>
        </is>
      </c>
      <c>
        <is>
          <t>05.12.2020 09:16:00</t>
        </is>
      </c>
      <c>
        <v>0.042222222</v>
      </c>
      <c>
        <v>0</v>
      </c>
      <c>
        <v>0</v>
      </c>
      <c>
        <v>86</v>
      </c>
      <c>
        <v>959</v>
      </c>
      <c>
        <v>0</v>
      </c>
      <c>
        <v>0</v>
      </c>
      <c>
        <v>3.631111</v>
      </c>
      <c>
        <v>40.491111</v>
      </c>
    </row>
    <row>
      <c>
        <is>
          <t>1621798</t>
        </is>
      </c>
      <c>
        <v>1</v>
      </c>
      <c>
        <is>
          <t>İZMİR</t>
        </is>
      </c>
      <c>
        <v>ÖDEMİŞ</v>
      </c>
      <c>
        <is>
          <t>KAYMAKÇI TR-30 35-15-L00240_Ayırıcı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15:55:49</t>
        </is>
      </c>
      <c>
        <is>
          <t>19.12.2020 18:17:49</t>
        </is>
      </c>
      <c>
        <v>2.366666666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35.5</v>
      </c>
    </row>
    <row>
      <c>
        <is>
          <t>1621854</t>
        </is>
      </c>
      <c>
        <v>1</v>
      </c>
      <c>
        <is>
          <t>İZMİR</t>
        </is>
      </c>
      <c>
        <v>ÖDEMİŞ</v>
      </c>
      <c>
        <is>
          <t>KAYMAKÇI İM 35-15-A00004_EMİRLİOVA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17:36:46</t>
        </is>
      </c>
      <c>
        <is>
          <t>19.12.2020 18:13:00</t>
        </is>
      </c>
      <c>
        <v>0.603888888</v>
      </c>
      <c>
        <v>0</v>
      </c>
      <c>
        <v>0</v>
      </c>
      <c>
        <v>86</v>
      </c>
      <c>
        <v>959</v>
      </c>
      <c>
        <v>0</v>
      </c>
      <c>
        <v>0</v>
      </c>
      <c>
        <v>51.934444</v>
      </c>
      <c>
        <v>579.129444</v>
      </c>
    </row>
    <row>
      <c>
        <is>
          <t>1624922</t>
        </is>
      </c>
      <c>
        <v>1</v>
      </c>
      <c>
        <is>
          <t>İZMİR</t>
        </is>
      </c>
      <c>
        <v>ÖDEMİŞ</v>
      </c>
      <c>
        <is>
          <t>KAYMAKÇI DM 35-15-M00254_KAYMAKÇI ŞEHİR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09:12:24</t>
        </is>
      </c>
      <c>
        <is>
          <t>26.12.2020 09:27:00</t>
        </is>
      </c>
      <c>
        <v>0.243333333</v>
      </c>
      <c>
        <v>21</v>
      </c>
      <c>
        <v>1681</v>
      </c>
      <c>
        <v>11</v>
      </c>
      <c>
        <v>418</v>
      </c>
      <c>
        <v>5.11</v>
      </c>
      <c>
        <v>409.043333</v>
      </c>
      <c>
        <v>2.676667</v>
      </c>
      <c>
        <v>101.713333</v>
      </c>
    </row>
    <row>
      <c>
        <is>
          <t>1600181</t>
        </is>
      </c>
      <c>
        <v>1</v>
      </c>
      <c>
        <is>
          <t>İZMİR</t>
        </is>
      </c>
      <c>
        <v>ÖDEMİŞ</v>
      </c>
      <c>
        <is>
          <t>KAYMAKÇI TR-38 35-15-M00304_ATERMİT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11:26:16</t>
        </is>
      </c>
      <c>
        <is>
          <t>03.12.2020 11:48:34</t>
        </is>
      </c>
      <c>
        <v>0.371490555</v>
      </c>
      <c>
        <v>0</v>
      </c>
      <c>
        <v>0</v>
      </c>
      <c>
        <v>4</v>
      </c>
      <c>
        <v>0</v>
      </c>
      <c>
        <v>0</v>
      </c>
      <c>
        <v>0</v>
      </c>
      <c>
        <v>1.485962</v>
      </c>
      <c>
        <v>0</v>
      </c>
    </row>
    <row>
      <c>
        <is>
          <t>1599519</t>
        </is>
      </c>
      <c>
        <v>1</v>
      </c>
      <c>
        <is>
          <t>İZMİR</t>
        </is>
      </c>
      <c>
        <v>ÖDEMİŞ</v>
      </c>
      <c>
        <is>
          <t>KAYMAKÇI İM 35-15-A00004_ORHANGAZİ-L10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09:37:14</t>
        </is>
      </c>
      <c>
        <is>
          <t>02.12.2020 09:48:00</t>
        </is>
      </c>
      <c>
        <v>0.179444444</v>
      </c>
      <c>
        <v>0</v>
      </c>
      <c>
        <v>0</v>
      </c>
      <c>
        <v>53</v>
      </c>
      <c>
        <v>1077</v>
      </c>
      <c>
        <v>0</v>
      </c>
      <c>
        <v>0</v>
      </c>
      <c>
        <v>9.510556</v>
      </c>
      <c>
        <v>193.261666</v>
      </c>
    </row>
    <row>
      <c>
        <is>
          <t>1599321</t>
        </is>
      </c>
      <c>
        <v>1</v>
      </c>
      <c>
        <is>
          <t>İZMİR</t>
        </is>
      </c>
      <c>
        <v>ALİAĞA</v>
      </c>
      <c>
        <is>
          <t>ÇAKMAKLI TR-2 35-17-M00346_950305911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16:51:00</t>
        </is>
      </c>
      <c>
        <is>
          <t>01.12.2020 17:24:35</t>
        </is>
      </c>
      <c>
        <v>0.559722222</v>
      </c>
      <c>
        <v>0</v>
      </c>
      <c>
        <v>1</v>
      </c>
      <c>
        <v>0</v>
      </c>
      <c>
        <v>0</v>
      </c>
      <c>
        <v>0</v>
      </c>
      <c>
        <v>0.559722</v>
      </c>
      <c>
        <v>0</v>
      </c>
      <c>
        <v>0</v>
      </c>
    </row>
    <row>
      <c>
        <is>
          <t>1606445</t>
        </is>
      </c>
      <c>
        <v>1</v>
      </c>
      <c>
        <is>
          <t>İZMİR</t>
        </is>
      </c>
      <c>
        <v>ALİAĞA</v>
      </c>
      <c>
        <is>
          <t>ÇAKMAKLI TR-2 35-17-M00346_A_56365054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19:50:00</t>
        </is>
      </c>
      <c>
        <is>
          <t>11.12.2020 20:22:05</t>
        </is>
      </c>
      <c>
        <v>0.534722222</v>
      </c>
      <c>
        <v>0</v>
      </c>
      <c>
        <v>31</v>
      </c>
      <c>
        <v>0</v>
      </c>
      <c>
        <v>0</v>
      </c>
      <c>
        <v>0</v>
      </c>
      <c>
        <v>16.576389</v>
      </c>
      <c>
        <v>0</v>
      </c>
      <c>
        <v>0</v>
      </c>
    </row>
    <row>
      <c>
        <is>
          <t>1604507</t>
        </is>
      </c>
      <c>
        <v>1</v>
      </c>
      <c>
        <is>
          <t>İZMİR</t>
        </is>
      </c>
      <c>
        <v>ALİAĞA</v>
      </c>
      <c>
        <is>
          <t>GÜÇYEN ÖZEL TR 35-17-M00145Ö_Ayırıcı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16:24:35</t>
        </is>
      </c>
      <c>
        <is>
          <t>09.12.2020 18:53:11</t>
        </is>
      </c>
      <c>
        <v>2.476666666</v>
      </c>
      <c>
        <v>0</v>
      </c>
      <c>
        <v>0</v>
      </c>
      <c>
        <v>1</v>
      </c>
      <c>
        <v>0</v>
      </c>
      <c>
        <v>0</v>
      </c>
      <c>
        <v>0</v>
      </c>
      <c>
        <v>2.476667</v>
      </c>
      <c>
        <v>0</v>
      </c>
    </row>
    <row>
      <c>
        <is>
          <t>1605528</t>
        </is>
      </c>
      <c>
        <v>1</v>
      </c>
      <c>
        <is>
          <t>İZMİR</t>
        </is>
      </c>
      <c>
        <v>ALİAĞA</v>
      </c>
      <c>
        <is>
          <t>M-535 (DM-6/6) 35-17-M00535_950302303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23:20:15</t>
        </is>
      </c>
      <c>
        <is>
          <t>11.12.2020 01:20:41</t>
        </is>
      </c>
      <c>
        <v>2.007222222</v>
      </c>
      <c>
        <v>0</v>
      </c>
      <c>
        <v>4</v>
      </c>
      <c>
        <v>0</v>
      </c>
      <c>
        <v>0</v>
      </c>
      <c>
        <v>0</v>
      </c>
      <c>
        <v>8.028889</v>
      </c>
      <c>
        <v>0</v>
      </c>
      <c>
        <v>0</v>
      </c>
    </row>
    <row>
      <c>
        <is>
          <t>1607724</t>
        </is>
      </c>
      <c>
        <v>1</v>
      </c>
      <c>
        <is>
          <t>İZMİR</t>
        </is>
      </c>
      <c>
        <v>ALİAĞA</v>
      </c>
      <c>
        <is>
          <t>M-535 (DM-6/6) 35-17-M00535_950302314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22:57:58</t>
        </is>
      </c>
      <c>
        <is>
          <t>13.12.2020 18:44:00</t>
        </is>
      </c>
      <c>
        <v>19.767222222</v>
      </c>
      <c>
        <v>0</v>
      </c>
      <c>
        <v>4</v>
      </c>
      <c>
        <v>0</v>
      </c>
      <c>
        <v>0</v>
      </c>
      <c>
        <v>0</v>
      </c>
      <c>
        <v>79.068889</v>
      </c>
      <c>
        <v>0</v>
      </c>
      <c>
        <v>0</v>
      </c>
    </row>
    <row>
      <c>
        <is>
          <t>1627494</t>
        </is>
      </c>
      <c>
        <v>1</v>
      </c>
      <c>
        <is>
          <t>İZMİR</t>
        </is>
      </c>
      <c>
        <v>BUCA</v>
      </c>
      <c>
        <is>
          <t>M-1023 35-03-M01023_910717066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18:38:10</t>
        </is>
      </c>
      <c>
        <is>
          <t>31.12.2020 19:13:52</t>
        </is>
      </c>
      <c>
        <v>0.595</v>
      </c>
      <c>
        <v>0</v>
      </c>
      <c>
        <v>5</v>
      </c>
      <c>
        <v>0</v>
      </c>
      <c>
        <v>0</v>
      </c>
      <c>
        <v>0</v>
      </c>
      <c>
        <v>2.975</v>
      </c>
      <c>
        <v>0</v>
      </c>
      <c>
        <v>0</v>
      </c>
    </row>
    <row>
      <c>
        <is>
          <t>1626621</t>
        </is>
      </c>
      <c>
        <v>1</v>
      </c>
      <c>
        <is>
          <t>İZMİR</t>
        </is>
      </c>
      <c>
        <v>BUCA</v>
      </c>
      <c>
        <is>
          <t>K-1508 35-03-K01508_910582193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18:43:21</t>
        </is>
      </c>
      <c>
        <is>
          <t>29.12.2020 20:52:52</t>
        </is>
      </c>
      <c>
        <v>2.158611111</v>
      </c>
      <c>
        <v>0</v>
      </c>
      <c>
        <v>1</v>
      </c>
      <c>
        <v>0</v>
      </c>
      <c>
        <v>0</v>
      </c>
      <c>
        <v>0</v>
      </c>
      <c>
        <v>2.158611</v>
      </c>
      <c>
        <v>0</v>
      </c>
      <c>
        <v>0</v>
      </c>
    </row>
    <row>
      <c>
        <is>
          <t>1610900</t>
        </is>
      </c>
      <c>
        <v>1</v>
      </c>
      <c>
        <is>
          <t>İZMİR</t>
        </is>
      </c>
      <c>
        <v>BUCA</v>
      </c>
      <c>
        <is>
          <t>K-1506 35-03-K01506_912716435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08:30:47</t>
        </is>
      </c>
      <c>
        <is>
          <t>18.12.2020 13:02:03</t>
        </is>
      </c>
      <c>
        <v>4.521111111</v>
      </c>
      <c>
        <v>0</v>
      </c>
      <c>
        <v>1</v>
      </c>
      <c>
        <v>0</v>
      </c>
      <c>
        <v>0</v>
      </c>
      <c>
        <v>0</v>
      </c>
      <c>
        <v>4.521111</v>
      </c>
      <c>
        <v>0</v>
      </c>
      <c>
        <v>0</v>
      </c>
    </row>
    <row>
      <c>
        <is>
          <t>1599213</t>
        </is>
      </c>
      <c>
        <v>1</v>
      </c>
      <c>
        <is>
          <t>İZMİR</t>
        </is>
      </c>
      <c>
        <v>BUCA</v>
      </c>
      <c>
        <is>
          <t>K-1508 35-03-K01508_910033626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13:51:23</t>
        </is>
      </c>
      <c>
        <is>
          <t>01.12.2020 16:19:05</t>
        </is>
      </c>
      <c>
        <v>2.461666666</v>
      </c>
      <c>
        <v>0</v>
      </c>
      <c>
        <v>1</v>
      </c>
      <c>
        <v>0</v>
      </c>
      <c>
        <v>0</v>
      </c>
      <c>
        <v>0</v>
      </c>
      <c>
        <v>2.461667</v>
      </c>
      <c>
        <v>0</v>
      </c>
      <c>
        <v>0</v>
      </c>
    </row>
    <row>
      <c>
        <is>
          <t>1601203</t>
        </is>
      </c>
      <c>
        <v>1</v>
      </c>
      <c>
        <is>
          <t>İZMİR</t>
        </is>
      </c>
      <c>
        <v>BUCA</v>
      </c>
      <c>
        <is>
          <t>K-1508 35-03-K01508_910748552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22:17:54</t>
        </is>
      </c>
      <c>
        <is>
          <t>04.12.2020 23:20:02</t>
        </is>
      </c>
      <c>
        <v>1.035555555</v>
      </c>
      <c>
        <v>0</v>
      </c>
      <c>
        <v>1</v>
      </c>
      <c>
        <v>0</v>
      </c>
      <c>
        <v>0</v>
      </c>
      <c>
        <v>0</v>
      </c>
      <c>
        <v>1.035556</v>
      </c>
      <c>
        <v>0</v>
      </c>
      <c>
        <v>0</v>
      </c>
    </row>
    <row>
      <c>
        <is>
          <t>1611264</t>
        </is>
      </c>
      <c>
        <v>1</v>
      </c>
      <c>
        <is>
          <t>İZMİR</t>
        </is>
      </c>
      <c>
        <v>BUCA</v>
      </c>
      <c>
        <is>
          <t>K-1505 35-03-K01505_910266819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14:48:07</t>
        </is>
      </c>
      <c>
        <is>
          <t>18.12.2020 19:14:51</t>
        </is>
      </c>
      <c>
        <v>4.445555555</v>
      </c>
      <c>
        <v>0</v>
      </c>
      <c>
        <v>1</v>
      </c>
      <c>
        <v>0</v>
      </c>
      <c>
        <v>0</v>
      </c>
      <c>
        <v>0</v>
      </c>
      <c>
        <v>4.445556</v>
      </c>
      <c>
        <v>0</v>
      </c>
      <c>
        <v>0</v>
      </c>
    </row>
    <row>
      <c>
        <is>
          <t>1624049</t>
        </is>
      </c>
      <c>
        <v>1</v>
      </c>
      <c>
        <is>
          <t>İZMİR</t>
        </is>
      </c>
      <c>
        <v>BUCA</v>
      </c>
      <c>
        <is>
          <t>K-165 35-03-K00165_A_56382783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12:31:17</t>
        </is>
      </c>
      <c>
        <is>
          <t>24.12.2020 14:20:06</t>
        </is>
      </c>
      <c>
        <v>1.813611111</v>
      </c>
      <c>
        <v>0</v>
      </c>
      <c>
        <v>27</v>
      </c>
      <c>
        <v>0</v>
      </c>
      <c>
        <v>0</v>
      </c>
      <c>
        <v>0</v>
      </c>
      <c>
        <v>48.9675</v>
      </c>
      <c>
        <v>0</v>
      </c>
      <c>
        <v>0</v>
      </c>
    </row>
    <row>
      <c>
        <is>
          <t>1607587</t>
        </is>
      </c>
      <c>
        <v>1</v>
      </c>
      <c>
        <is>
          <t>İZMİR</t>
        </is>
      </c>
      <c>
        <v>BUCA</v>
      </c>
      <c>
        <is>
          <t>K-821 35-03-K00821_910054775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18:39:15</t>
        </is>
      </c>
      <c>
        <is>
          <t>12.12.2020 20:41:28</t>
        </is>
      </c>
      <c>
        <v>2.036944444</v>
      </c>
      <c>
        <v>0</v>
      </c>
      <c>
        <v>1</v>
      </c>
      <c>
        <v>0</v>
      </c>
      <c>
        <v>0</v>
      </c>
      <c>
        <v>0</v>
      </c>
      <c>
        <v>2.036944</v>
      </c>
      <c>
        <v>0</v>
      </c>
      <c>
        <v>0</v>
      </c>
    </row>
    <row>
      <c>
        <is>
          <t>1623293</t>
        </is>
      </c>
      <c>
        <v>1</v>
      </c>
      <c>
        <is>
          <t>İZMİR</t>
        </is>
      </c>
      <c>
        <v>BUCA</v>
      </c>
      <c>
        <is>
          <t>K-2889 35-03-K02889_912946721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18:21:14</t>
        </is>
      </c>
      <c>
        <is>
          <t>22.12.2020 21:08:05</t>
        </is>
      </c>
      <c>
        <v>2.780833333</v>
      </c>
      <c>
        <v>0</v>
      </c>
      <c>
        <v>2</v>
      </c>
      <c>
        <v>0</v>
      </c>
      <c>
        <v>0</v>
      </c>
      <c>
        <v>0</v>
      </c>
      <c>
        <v>5.561667</v>
      </c>
      <c>
        <v>0</v>
      </c>
      <c>
        <v>0</v>
      </c>
    </row>
    <row>
      <c>
        <is>
          <t>1599128</t>
        </is>
      </c>
      <c>
        <v>1</v>
      </c>
      <c>
        <is>
          <t>İZMİR</t>
        </is>
      </c>
      <c>
        <v>ALİAĞA</v>
      </c>
      <c>
        <is>
          <t>ALİAĞA TR-43 DM 35-17-M00043_HatBaşıAyırıcı_72727542 M14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11:31:17</t>
        </is>
      </c>
      <c>
        <is>
          <t>01.12.2020 12:28:54</t>
        </is>
      </c>
      <c>
        <v>0.960277777</v>
      </c>
      <c>
        <v>0</v>
      </c>
      <c>
        <v>0</v>
      </c>
      <c>
        <v>7</v>
      </c>
      <c>
        <v>0</v>
      </c>
      <c>
        <v>0</v>
      </c>
      <c>
        <v>0</v>
      </c>
      <c>
        <v>6.721944</v>
      </c>
      <c>
        <v>0</v>
      </c>
    </row>
    <row>
      <c>
        <is>
          <t>1621767</t>
        </is>
      </c>
      <c>
        <v>1</v>
      </c>
      <c>
        <is>
          <t>İZMİR</t>
        </is>
      </c>
      <c>
        <v>ALİAĞA</v>
      </c>
      <c>
        <is>
          <t>ALİAĞA TR-43 DM 35-17-M00043_HatBaşıAyırıcı_72727542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14:23:06</t>
        </is>
      </c>
      <c>
        <is>
          <t>19.12.2020 15:26:33</t>
        </is>
      </c>
      <c>
        <v>1.0575</v>
      </c>
      <c>
        <v>0</v>
      </c>
      <c>
        <v>0</v>
      </c>
      <c>
        <v>7</v>
      </c>
      <c>
        <v>0</v>
      </c>
      <c>
        <v>0</v>
      </c>
      <c>
        <v>0</v>
      </c>
      <c>
        <v>7.4025</v>
      </c>
      <c>
        <v>0</v>
      </c>
    </row>
    <row>
      <c>
        <is>
          <t>1622636</t>
        </is>
      </c>
      <c>
        <v>1</v>
      </c>
      <c>
        <is>
          <t>İZMİR</t>
        </is>
      </c>
      <c>
        <v>ALİAĞA</v>
      </c>
      <c>
        <is>
          <t>MAVİ KÖŞE TR-1 KÖK 35-17-M00224_ŞAKRAN GİRİŞ-M05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14:24:30</t>
        </is>
      </c>
      <c>
        <is>
          <t>21.12.2020 14:39:00</t>
        </is>
      </c>
      <c>
        <v>0.241666666</v>
      </c>
      <c>
        <v>8</v>
      </c>
      <c>
        <v>454</v>
      </c>
      <c>
        <v>4</v>
      </c>
      <c>
        <v>82</v>
      </c>
      <c>
        <v>1.933333</v>
      </c>
      <c>
        <v>109.716666</v>
      </c>
      <c>
        <v>0.966667</v>
      </c>
      <c>
        <v>19.816667</v>
      </c>
    </row>
    <row>
      <c>
        <is>
          <t>1623371</t>
        </is>
      </c>
      <c>
        <v>1</v>
      </c>
      <c>
        <is>
          <t>İZMİR</t>
        </is>
      </c>
      <c>
        <v>ÇİĞLİ</v>
      </c>
      <c>
        <is>
          <t>K-3384 35-09-K03384_E e1b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02:17:47</t>
        </is>
      </c>
      <c>
        <is>
          <t>23.12.2020 03:01:05</t>
        </is>
      </c>
      <c>
        <v>0.721666666</v>
      </c>
      <c>
        <v>0</v>
      </c>
      <c>
        <v>71</v>
      </c>
      <c>
        <v>0</v>
      </c>
      <c>
        <v>0</v>
      </c>
      <c>
        <v>0</v>
      </c>
      <c>
        <v>51.238333</v>
      </c>
      <c>
        <v>0</v>
      </c>
      <c>
        <v>0</v>
      </c>
    </row>
    <row>
      <c>
        <is>
          <t>1623515</t>
        </is>
      </c>
      <c>
        <v>1</v>
      </c>
      <c>
        <is>
          <t>İZMİR</t>
        </is>
      </c>
      <c>
        <v>ÇİĞLİ</v>
      </c>
      <c>
        <is>
          <t>K-3384 35-09-K03384_E e1b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11:19:00</t>
        </is>
      </c>
      <c>
        <is>
          <t>23.12.2020 17:16:34</t>
        </is>
      </c>
      <c>
        <v>5.959444444</v>
      </c>
      <c>
        <v>0</v>
      </c>
      <c>
        <v>71</v>
      </c>
      <c>
        <v>0</v>
      </c>
      <c>
        <v>0</v>
      </c>
      <c>
        <v>0</v>
      </c>
      <c>
        <v>423.120556</v>
      </c>
      <c>
        <v>0</v>
      </c>
      <c>
        <v>0</v>
      </c>
    </row>
    <row>
      <c>
        <is>
          <t>1624683</t>
        </is>
      </c>
      <c>
        <v>1</v>
      </c>
      <c>
        <is>
          <t>İZMİR</t>
        </is>
      </c>
      <c>
        <v>ÇİĞLİ</v>
      </c>
      <c>
        <is>
          <t>M-2024 35-09-M02024_D D02b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25.12.2020 15:12:45</t>
        </is>
      </c>
      <c>
        <is>
          <t>25.12.2020 18:35:50</t>
        </is>
      </c>
      <c>
        <v>3.384722222</v>
      </c>
      <c>
        <v>0</v>
      </c>
      <c>
        <v>1</v>
      </c>
      <c>
        <v>0</v>
      </c>
      <c>
        <v>0</v>
      </c>
      <c>
        <v>0</v>
      </c>
      <c>
        <v>3.384722</v>
      </c>
      <c>
        <v>0</v>
      </c>
      <c>
        <v>0</v>
      </c>
    </row>
    <row>
      <c>
        <is>
          <t>1624364</t>
        </is>
      </c>
      <c>
        <v>1</v>
      </c>
      <c>
        <is>
          <t>İZMİR</t>
        </is>
      </c>
      <c>
        <v>BUCA</v>
      </c>
      <c>
        <is>
          <t> 35-03-K00843_35-03-K00843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25.12.2020 07:28:00</t>
        </is>
      </c>
      <c>
        <is>
          <t>25.12.2020 12:34:52</t>
        </is>
      </c>
      <c>
        <v>5.114444444</v>
      </c>
      <c>
        <v>0</v>
      </c>
      <c>
        <v>540</v>
      </c>
      <c>
        <v>0</v>
      </c>
      <c>
        <v>0</v>
      </c>
      <c>
        <v>0</v>
      </c>
      <c>
        <v>2761.8</v>
      </c>
      <c>
        <v>0</v>
      </c>
      <c>
        <v>0</v>
      </c>
    </row>
    <row>
      <c>
        <is>
          <t>1624045</t>
        </is>
      </c>
      <c>
        <v>1</v>
      </c>
      <c>
        <is>
          <t>İZMİR</t>
        </is>
      </c>
      <c>
        <v>BUCA</v>
      </c>
      <c>
        <is>
          <t> 35-03-K02338_35-03-K02338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12:49:29</t>
        </is>
      </c>
      <c>
        <is>
          <t>24.12.2020 13:52:47</t>
        </is>
      </c>
      <c>
        <v>1.055</v>
      </c>
      <c>
        <v>1</v>
      </c>
      <c>
        <v>533</v>
      </c>
      <c>
        <v>0</v>
      </c>
      <c>
        <v>0</v>
      </c>
      <c>
        <v>1.055</v>
      </c>
      <c>
        <v>562.315</v>
      </c>
      <c>
        <v>0</v>
      </c>
      <c>
        <v>0</v>
      </c>
    </row>
    <row>
      <c>
        <is>
          <t>1624938</t>
        </is>
      </c>
      <c>
        <v>1</v>
      </c>
      <c>
        <is>
          <t>İZMİR</t>
        </is>
      </c>
      <c>
        <v>BUCA</v>
      </c>
      <c>
        <is>
          <t>K-2883 35-03-K02883_35-03-K02883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26.12.2020 09:40:00</t>
        </is>
      </c>
      <c>
        <is>
          <t>26.12.2020 11:06:00</t>
        </is>
      </c>
      <c>
        <v>1.433333333</v>
      </c>
      <c>
        <v>1</v>
      </c>
      <c>
        <v>317</v>
      </c>
      <c>
        <v>0</v>
      </c>
      <c>
        <v>0</v>
      </c>
      <c>
        <v>1.433333</v>
      </c>
      <c>
        <v>454.366667</v>
      </c>
      <c>
        <v>0</v>
      </c>
      <c>
        <v>0</v>
      </c>
    </row>
    <row>
      <c>
        <is>
          <t>1623274</t>
        </is>
      </c>
      <c>
        <v>1</v>
      </c>
      <c>
        <is>
          <t>İZMİR</t>
        </is>
      </c>
      <c>
        <v>BUCA</v>
      </c>
      <c>
        <is>
          <t>K-1642 35-03-K01642_910078381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17:29:42</t>
        </is>
      </c>
      <c>
        <is>
          <t>22.12.2020 18:53:07</t>
        </is>
      </c>
      <c>
        <v>1.390277777</v>
      </c>
      <c>
        <v>0</v>
      </c>
      <c>
        <v>1</v>
      </c>
      <c>
        <v>0</v>
      </c>
      <c>
        <v>0</v>
      </c>
      <c>
        <v>0</v>
      </c>
      <c>
        <v>1.390278</v>
      </c>
      <c>
        <v>0</v>
      </c>
      <c>
        <v>0</v>
      </c>
    </row>
    <row>
      <c>
        <is>
          <t>1604604</t>
        </is>
      </c>
      <c>
        <v>1</v>
      </c>
      <c>
        <is>
          <t>İZMİR</t>
        </is>
      </c>
      <c>
        <v>BUCA</v>
      </c>
      <c>
        <is>
          <t>K-1596 35-03-K01596_910668663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19:26:41</t>
        </is>
      </c>
      <c>
        <is>
          <t>09.12.2020 21:12:09</t>
        </is>
      </c>
      <c>
        <v>1.757777777</v>
      </c>
      <c>
        <v>0</v>
      </c>
      <c>
        <v>12</v>
      </c>
      <c>
        <v>0</v>
      </c>
      <c>
        <v>0</v>
      </c>
      <c>
        <v>0</v>
      </c>
      <c>
        <v>21.093333</v>
      </c>
      <c>
        <v>0</v>
      </c>
      <c>
        <v>0</v>
      </c>
    </row>
    <row>
      <c>
        <is>
          <t>1603841</t>
        </is>
      </c>
      <c>
        <v>1</v>
      </c>
      <c>
        <is>
          <t>İZMİR</t>
        </is>
      </c>
      <c>
        <v>BUCA</v>
      </c>
      <c>
        <is>
          <t>M-1002 35-03-M01002_A 1313/a4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14:30:53</t>
        </is>
      </c>
      <c>
        <is>
          <t>08.12.2020 17:40:05</t>
        </is>
      </c>
      <c>
        <v>3.153333333</v>
      </c>
      <c>
        <v>0</v>
      </c>
      <c>
        <v>2</v>
      </c>
      <c>
        <v>0</v>
      </c>
      <c>
        <v>0</v>
      </c>
      <c>
        <v>0</v>
      </c>
      <c>
        <v>6.306667</v>
      </c>
      <c>
        <v>0</v>
      </c>
      <c>
        <v>0</v>
      </c>
    </row>
    <row>
      <c>
        <is>
          <t>1622367</t>
        </is>
      </c>
      <c>
        <v>1</v>
      </c>
      <c>
        <is>
          <t>İZMİR</t>
        </is>
      </c>
      <c>
        <v>BUCA</v>
      </c>
      <c>
        <is>
          <t>M-1264 35-03-M01264_7851200  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06:13:52</t>
        </is>
      </c>
      <c>
        <is>
          <t>21.12.2020 10:51:43</t>
        </is>
      </c>
      <c>
        <v>4.630833333</v>
      </c>
      <c>
        <v>0</v>
      </c>
      <c>
        <v>76</v>
      </c>
      <c>
        <v>0</v>
      </c>
      <c>
        <v>0</v>
      </c>
      <c>
        <v>0</v>
      </c>
      <c>
        <v>351.943333</v>
      </c>
      <c>
        <v>0</v>
      </c>
      <c>
        <v>0</v>
      </c>
    </row>
    <row>
      <c>
        <is>
          <t>1605967</t>
        </is>
      </c>
      <c>
        <v>1</v>
      </c>
      <c>
        <is>
          <t>İZMİR</t>
        </is>
      </c>
      <c>
        <v>BUCA</v>
      </c>
      <c>
        <is>
          <t>M-968 35-03-M00968_912846864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11:15:24</t>
        </is>
      </c>
      <c>
        <is>
          <t>11.12.2020 15:43:13</t>
        </is>
      </c>
      <c>
        <v>4.463611111</v>
      </c>
      <c>
        <v>0</v>
      </c>
      <c>
        <v>7</v>
      </c>
      <c>
        <v>0</v>
      </c>
      <c>
        <v>0</v>
      </c>
      <c>
        <v>0</v>
      </c>
      <c>
        <v>31.245278</v>
      </c>
      <c>
        <v>0</v>
      </c>
      <c>
        <v>0</v>
      </c>
    </row>
    <row>
      <c>
        <is>
          <t>1604764</t>
        </is>
      </c>
      <c>
        <v>1</v>
      </c>
      <c>
        <is>
          <t>İZMİR</t>
        </is>
      </c>
      <c>
        <v>BUCA</v>
      </c>
      <c>
        <is>
          <t>K-1127 35-03-K01127_C_56377135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09:15:18</t>
        </is>
      </c>
      <c>
        <is>
          <t>10.12.2020 16:25:09</t>
        </is>
      </c>
      <c>
        <v>7.164011111</v>
      </c>
      <c>
        <v>0</v>
      </c>
      <c>
        <v>201</v>
      </c>
      <c>
        <v>0</v>
      </c>
      <c>
        <v>0</v>
      </c>
      <c>
        <v>0</v>
      </c>
      <c>
        <v>1439.966233</v>
      </c>
      <c>
        <v>0</v>
      </c>
      <c>
        <v>0</v>
      </c>
    </row>
    <row>
      <c>
        <is>
          <t>1605718</t>
        </is>
      </c>
      <c>
        <v>1</v>
      </c>
      <c>
        <is>
          <t>İZMİR</t>
        </is>
      </c>
      <c>
        <v>BUCA</v>
      </c>
      <c>
        <is>
          <t>K-1127 35-03-K01127_C_56377135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09:03:17</t>
        </is>
      </c>
      <c>
        <is>
          <t>11.12.2020 09:16:51</t>
        </is>
      </c>
      <c>
        <v>0.226111111</v>
      </c>
      <c>
        <v>0</v>
      </c>
      <c>
        <v>201</v>
      </c>
      <c>
        <v>0</v>
      </c>
      <c>
        <v>0</v>
      </c>
      <c>
        <v>0</v>
      </c>
      <c>
        <v>45.448333</v>
      </c>
      <c>
        <v>0</v>
      </c>
      <c>
        <v>0</v>
      </c>
    </row>
    <row>
      <c>
        <is>
          <t>1626762</t>
        </is>
      </c>
      <c>
        <v>1</v>
      </c>
      <c>
        <is>
          <t>İZMİR</t>
        </is>
      </c>
      <c>
        <v>BUCA</v>
      </c>
      <c>
        <is>
          <t>K-1648 35-03-K01648_B_56354850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09:56:54</t>
        </is>
      </c>
      <c>
        <is>
          <t>30.12.2020 11:12:08</t>
        </is>
      </c>
      <c>
        <v>1.253888888</v>
      </c>
      <c>
        <v>0</v>
      </c>
      <c>
        <v>273</v>
      </c>
      <c>
        <v>0</v>
      </c>
      <c>
        <v>0</v>
      </c>
      <c>
        <v>0</v>
      </c>
      <c>
        <v>342.311666</v>
      </c>
      <c>
        <v>0</v>
      </c>
      <c>
        <v>0</v>
      </c>
    </row>
    <row>
      <c>
        <is>
          <t>1627249</t>
        </is>
      </c>
      <c>
        <v>1</v>
      </c>
      <c>
        <is>
          <t>İZMİR</t>
        </is>
      </c>
      <c>
        <v>BUCA</v>
      </c>
      <c>
        <is>
          <t>K-1338 35-03-K01338_B_56373608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10:43:05</t>
        </is>
      </c>
      <c>
        <is>
          <t>31.12.2020 11:13:35</t>
        </is>
      </c>
      <c>
        <v>0.508333333</v>
      </c>
      <c>
        <v>0</v>
      </c>
      <c>
        <v>9</v>
      </c>
      <c>
        <v>0</v>
      </c>
      <c>
        <v>0</v>
      </c>
      <c>
        <v>0</v>
      </c>
      <c>
        <v>4.575</v>
      </c>
      <c>
        <v>0</v>
      </c>
      <c>
        <v>0</v>
      </c>
    </row>
    <row>
      <c>
        <is>
          <t>1623335</t>
        </is>
      </c>
      <c>
        <v>1</v>
      </c>
      <c>
        <is>
          <t>İZMİR</t>
        </is>
      </c>
      <c>
        <v>BUCA</v>
      </c>
      <c>
        <is>
          <t>K-3195 35-03-K03195_910239217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19:11:46</t>
        </is>
      </c>
      <c>
        <is>
          <t>22.12.2020 21:51:00</t>
        </is>
      </c>
      <c>
        <v>2.653888888</v>
      </c>
      <c>
        <v>0</v>
      </c>
      <c>
        <v>3</v>
      </c>
      <c>
        <v>0</v>
      </c>
      <c>
        <v>0</v>
      </c>
      <c>
        <v>0</v>
      </c>
      <c>
        <v>7.961667</v>
      </c>
      <c>
        <v>0</v>
      </c>
      <c>
        <v>0</v>
      </c>
    </row>
    <row>
      <c>
        <is>
          <t>1604902</t>
        </is>
      </c>
      <c>
        <v>1</v>
      </c>
      <c>
        <is>
          <t>İZMİR</t>
        </is>
      </c>
      <c>
        <v>BUCA</v>
      </c>
      <c>
        <is>
          <t>K-4831 (YATIRIM REZERVE) 35-03-K04831_93562089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10:56:05</t>
        </is>
      </c>
      <c>
        <is>
          <t>10.12.2020 14:35:49</t>
        </is>
      </c>
      <c>
        <v>3.662222222</v>
      </c>
      <c>
        <v>1</v>
      </c>
      <c>
        <v>0</v>
      </c>
      <c>
        <v>0</v>
      </c>
      <c>
        <v>0</v>
      </c>
      <c>
        <v>3.662222</v>
      </c>
      <c>
        <v>0</v>
      </c>
      <c>
        <v>0</v>
      </c>
      <c>
        <v>0</v>
      </c>
    </row>
    <row>
      <c>
        <is>
          <t>1610537</t>
        </is>
      </c>
      <c>
        <v>1</v>
      </c>
      <c>
        <is>
          <t>İZMİR</t>
        </is>
      </c>
      <c>
        <v>BUCA</v>
      </c>
      <c>
        <is>
          <t>K-2883 35-03-K02883_A_56366970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12:41:00</t>
        </is>
      </c>
      <c>
        <is>
          <t>17.12.2020 18:15:05</t>
        </is>
      </c>
      <c>
        <v>5.568055555</v>
      </c>
      <c>
        <v>0</v>
      </c>
      <c>
        <v>43</v>
      </c>
      <c>
        <v>0</v>
      </c>
      <c>
        <v>0</v>
      </c>
      <c>
        <v>0</v>
      </c>
      <c>
        <v>239.426389</v>
      </c>
      <c>
        <v>0</v>
      </c>
      <c>
        <v>0</v>
      </c>
    </row>
    <row>
      <c>
        <is>
          <t>1601173</t>
        </is>
      </c>
      <c>
        <v>1</v>
      </c>
      <c>
        <is>
          <t>İZMİR</t>
        </is>
      </c>
      <c>
        <v>BUCA</v>
      </c>
      <c>
        <is>
          <t>K-3165 35-03-K03165_910233467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20:35:44</t>
        </is>
      </c>
      <c>
        <is>
          <t>04.12.2020 21:51:36</t>
        </is>
      </c>
      <c>
        <v>1.264444444</v>
      </c>
      <c>
        <v>0</v>
      </c>
      <c>
        <v>3</v>
      </c>
      <c>
        <v>0</v>
      </c>
      <c>
        <v>0</v>
      </c>
      <c>
        <v>0</v>
      </c>
      <c>
        <v>3.793333</v>
      </c>
      <c>
        <v>0</v>
      </c>
      <c>
        <v>0</v>
      </c>
    </row>
    <row>
      <c>
        <is>
          <t>1607953</t>
        </is>
      </c>
      <c>
        <v>1</v>
      </c>
      <c>
        <is>
          <t>İZMİR</t>
        </is>
      </c>
      <c>
        <v>BUCA</v>
      </c>
      <c>
        <is>
          <t>K-3165 35-03-K03165_910788017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08:30:06</t>
        </is>
      </c>
      <c>
        <is>
          <t>13.12.2020 10:14:05</t>
        </is>
      </c>
      <c>
        <v>1.733055555</v>
      </c>
      <c>
        <v>0</v>
      </c>
      <c>
        <v>2</v>
      </c>
      <c>
        <v>0</v>
      </c>
      <c>
        <v>0</v>
      </c>
      <c>
        <v>0</v>
      </c>
      <c>
        <v>3.466111</v>
      </c>
      <c>
        <v>0</v>
      </c>
      <c>
        <v>0</v>
      </c>
    </row>
    <row>
      <c>
        <is>
          <t>1599817</t>
        </is>
      </c>
      <c>
        <v>1</v>
      </c>
      <c>
        <is>
          <t>İZMİR</t>
        </is>
      </c>
      <c>
        <v>BUCA</v>
      </c>
      <c>
        <is>
          <t>K-4275 35-03-K04275_910277268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15:32:22</t>
        </is>
      </c>
      <c>
        <is>
          <t>02.12.2020 17:43:24</t>
        </is>
      </c>
      <c>
        <v>2.183888888</v>
      </c>
      <c>
        <v>0</v>
      </c>
      <c>
        <v>3</v>
      </c>
      <c>
        <v>0</v>
      </c>
      <c>
        <v>0</v>
      </c>
      <c>
        <v>0</v>
      </c>
      <c>
        <v>6.551667</v>
      </c>
      <c>
        <v>0</v>
      </c>
      <c>
        <v>0</v>
      </c>
    </row>
    <row>
      <c>
        <is>
          <t>1626896</t>
        </is>
      </c>
      <c>
        <v>1</v>
      </c>
      <c>
        <is>
          <t>İZMİR</t>
        </is>
      </c>
      <c>
        <v>BUCA</v>
      </c>
      <c>
        <is>
          <t>K-4275 35-03-K04275_910331138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13:20:09</t>
        </is>
      </c>
      <c>
        <is>
          <t>30.12.2020 14:19:50</t>
        </is>
      </c>
      <c>
        <v>0.994722222</v>
      </c>
      <c>
        <v>0</v>
      </c>
      <c>
        <v>2</v>
      </c>
      <c>
        <v>0</v>
      </c>
      <c>
        <v>0</v>
      </c>
      <c>
        <v>0</v>
      </c>
      <c>
        <v>1.989444</v>
      </c>
      <c>
        <v>0</v>
      </c>
      <c>
        <v>0</v>
      </c>
    </row>
    <row>
      <c>
        <is>
          <t>1625396</t>
        </is>
      </c>
      <c>
        <v>1</v>
      </c>
      <c>
        <is>
          <t>İZMİR</t>
        </is>
      </c>
      <c>
        <v>ÖDEMİŞ</v>
      </c>
      <c>
        <is>
          <t>BADEMLİ TR-14 35-15-L01030_48663500_56370659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12:51:33</t>
        </is>
      </c>
      <c>
        <is>
          <t>27.12.2020 17:10:47</t>
        </is>
      </c>
      <c>
        <v>4.320555555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43.205556</v>
      </c>
    </row>
    <row>
      <c>
        <is>
          <t>1623104</t>
        </is>
      </c>
      <c>
        <v>1</v>
      </c>
      <c>
        <is>
          <t>İZMİR</t>
        </is>
      </c>
      <c>
        <v>ÖDEMİŞ</v>
      </c>
      <c>
        <is>
          <t>BİRGİ TR-10 35-15-L00266_A a10b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13:31:30</t>
        </is>
      </c>
      <c>
        <is>
          <t>22.12.2020 16:59:23</t>
        </is>
      </c>
      <c>
        <v>3.464722222</v>
      </c>
      <c>
        <v>0</v>
      </c>
      <c>
        <v>5</v>
      </c>
      <c>
        <v>0</v>
      </c>
      <c>
        <v>0</v>
      </c>
      <c>
        <v>0</v>
      </c>
      <c>
        <v>17.323611</v>
      </c>
      <c>
        <v>0</v>
      </c>
      <c>
        <v>0</v>
      </c>
    </row>
    <row>
      <c>
        <is>
          <t>1603999</t>
        </is>
      </c>
      <c>
        <v>1</v>
      </c>
      <c>
        <is>
          <t>İZMİR</t>
        </is>
      </c>
      <c>
        <v>ÖDEMİŞ</v>
      </c>
      <c>
        <is>
          <t>KAYMAKÇI TR-14 35-15-M00243_950396242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18:36:47</t>
        </is>
      </c>
      <c>
        <is>
          <t>08.12.2020 22:25:00</t>
        </is>
      </c>
      <c>
        <v>3.803611111</v>
      </c>
      <c>
        <v>0</v>
      </c>
      <c>
        <v>1</v>
      </c>
      <c>
        <v>0</v>
      </c>
      <c>
        <v>0</v>
      </c>
      <c>
        <v>0</v>
      </c>
      <c>
        <v>3.803611</v>
      </c>
      <c>
        <v>0</v>
      </c>
      <c>
        <v>0</v>
      </c>
    </row>
    <row>
      <c>
        <is>
          <t>1604312</t>
        </is>
      </c>
      <c>
        <v>1</v>
      </c>
      <c>
        <is>
          <t>İZMİR</t>
        </is>
      </c>
      <c>
        <v>ÖDEMİŞ</v>
      </c>
      <c>
        <is>
          <t>KAYMAKÇI TR-14 35-15-M00243_950396292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11:53:48</t>
        </is>
      </c>
      <c>
        <is>
          <t>09.12.2020 15:16:14</t>
        </is>
      </c>
      <c>
        <v>3.373888888</v>
      </c>
      <c>
        <v>0</v>
      </c>
      <c>
        <v>1</v>
      </c>
      <c>
        <v>0</v>
      </c>
      <c>
        <v>0</v>
      </c>
      <c>
        <v>0</v>
      </c>
      <c>
        <v>3.373889</v>
      </c>
      <c>
        <v>0</v>
      </c>
      <c>
        <v>0</v>
      </c>
    </row>
    <row>
      <c>
        <is>
          <t>1621726</t>
        </is>
      </c>
      <c>
        <v>1</v>
      </c>
      <c>
        <is>
          <t>İZMİR</t>
        </is>
      </c>
      <c>
        <v>BUCA</v>
      </c>
      <c>
        <is>
          <t>K-1465 35-03-K01465_910168651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13:24:18</t>
        </is>
      </c>
      <c>
        <is>
          <t>19.12.2020 16:39:12</t>
        </is>
      </c>
      <c>
        <v>3.248333333</v>
      </c>
      <c>
        <v>0</v>
      </c>
      <c>
        <v>4</v>
      </c>
      <c>
        <v>0</v>
      </c>
      <c>
        <v>0</v>
      </c>
      <c>
        <v>0</v>
      </c>
      <c>
        <v>12.993333</v>
      </c>
      <c>
        <v>0</v>
      </c>
      <c>
        <v>0</v>
      </c>
    </row>
    <row>
      <c>
        <is>
          <t>1624262</t>
        </is>
      </c>
      <c>
        <v>1</v>
      </c>
      <c>
        <is>
          <t>İZMİR</t>
        </is>
      </c>
      <c>
        <v>ÖDEMİŞ</v>
      </c>
      <c>
        <is>
          <t>ÇAYLI TR-2 35-15-L00189_950390793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18:59:16</t>
        </is>
      </c>
      <c>
        <is>
          <t>24.12.2020 22:29:57</t>
        </is>
      </c>
      <c>
        <v>3.511388888</v>
      </c>
      <c>
        <v>0</v>
      </c>
      <c>
        <v>1</v>
      </c>
      <c>
        <v>0</v>
      </c>
      <c>
        <v>0</v>
      </c>
      <c>
        <v>0</v>
      </c>
      <c>
        <v>3.511389</v>
      </c>
      <c>
        <v>0</v>
      </c>
      <c>
        <v>0</v>
      </c>
    </row>
    <row>
      <c>
        <is>
          <t>1624237</t>
        </is>
      </c>
      <c>
        <v>1</v>
      </c>
      <c>
        <is>
          <t>İZMİR</t>
        </is>
      </c>
      <c>
        <v>ÖDEMİŞ</v>
      </c>
      <c>
        <is>
          <t>OVAKENT TR-1 35-15-L00631_950386273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18:15:36</t>
        </is>
      </c>
      <c>
        <is>
          <t>24.12.2020 20:29:40</t>
        </is>
      </c>
      <c>
        <v>2.234444444</v>
      </c>
      <c>
        <v>0</v>
      </c>
      <c>
        <v>1</v>
      </c>
      <c>
        <v>0</v>
      </c>
      <c>
        <v>0</v>
      </c>
      <c>
        <v>0</v>
      </c>
      <c>
        <v>2.234444</v>
      </c>
      <c>
        <v>0</v>
      </c>
      <c>
        <v>0</v>
      </c>
    </row>
    <row>
      <c>
        <is>
          <t>1609827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13:42:23</t>
        </is>
      </c>
      <c>
        <is>
          <t>15.12.2020 13:48:50</t>
        </is>
      </c>
      <c>
        <v>0.1075</v>
      </c>
      <c>
        <v>0</v>
      </c>
      <c>
        <v>0</v>
      </c>
      <c>
        <v>52</v>
      </c>
      <c>
        <v>5</v>
      </c>
      <c>
        <v>0</v>
      </c>
      <c>
        <v>0</v>
      </c>
      <c>
        <v>5.59</v>
      </c>
      <c>
        <v>0.5375</v>
      </c>
    </row>
    <row>
      <c>
        <is>
          <t>1607246</t>
        </is>
      </c>
      <c>
        <v>1</v>
      </c>
      <c>
        <is>
          <t>İZMİR</t>
        </is>
      </c>
      <c>
        <v>ÖDEMİŞ</v>
      </c>
      <c>
        <is>
          <t>OVAKENT İM 35-15-A00003_ÇATAL ARMUT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14:02:00</t>
        </is>
      </c>
      <c>
        <is>
          <t>12.12.2020 14:19:33</t>
        </is>
      </c>
      <c>
        <v>0.2925</v>
      </c>
      <c>
        <v>0</v>
      </c>
      <c>
        <v>0</v>
      </c>
      <c>
        <v>52</v>
      </c>
      <c>
        <v>5</v>
      </c>
      <c>
        <v>0</v>
      </c>
      <c>
        <v>0</v>
      </c>
      <c>
        <v>15.21</v>
      </c>
      <c>
        <v>1.4625</v>
      </c>
    </row>
    <row>
      <c>
        <is>
          <t>1603722</t>
        </is>
      </c>
      <c>
        <v>1</v>
      </c>
      <c>
        <is>
          <t>İZMİR</t>
        </is>
      </c>
      <c>
        <v>ÖDEMİŞ</v>
      </c>
      <c>
        <is>
          <t>OVAKENT TR-2 35-15-L00632_950386477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13:09:00</t>
        </is>
      </c>
      <c>
        <is>
          <t>08.12.2020 13:28:29</t>
        </is>
      </c>
      <c>
        <v>0.324722222</v>
      </c>
      <c>
        <v>0</v>
      </c>
      <c>
        <v>1</v>
      </c>
      <c>
        <v>0</v>
      </c>
      <c>
        <v>0</v>
      </c>
      <c>
        <v>0</v>
      </c>
      <c>
        <v>0.324722</v>
      </c>
      <c>
        <v>0</v>
      </c>
      <c>
        <v>0</v>
      </c>
    </row>
    <row>
      <c>
        <is>
          <t>1603638</t>
        </is>
      </c>
      <c>
        <v>1</v>
      </c>
      <c>
        <is>
          <t>İZMİR</t>
        </is>
      </c>
      <c>
        <v>ÖDEMİŞ</v>
      </c>
      <c>
        <is>
          <t>OVAKENT İM 35-15-A00003_OVAKENT L03</t>
        </is>
      </c>
      <c>
        <v>OG Hatta Ağaç Kesimi</v>
      </c>
      <c>
        <is>
          <t>Dağıtım-OG</t>
        </is>
      </c>
      <c>
        <v>Uzun</v>
      </c>
      <c>
        <v>Güvenlik</v>
      </c>
      <c>
        <v>Bildirimsiz</v>
      </c>
      <c>
        <is>
          <t>08.12.2020 11:34:44</t>
        </is>
      </c>
      <c>
        <is>
          <t>08.12.2020 13:20:04</t>
        </is>
      </c>
      <c>
        <v>1.755555555</v>
      </c>
      <c>
        <v>12</v>
      </c>
      <c>
        <v>1199</v>
      </c>
      <c>
        <v>0</v>
      </c>
      <c>
        <v>107</v>
      </c>
      <c>
        <v>21.066667</v>
      </c>
      <c>
        <v>2104.91111</v>
      </c>
      <c>
        <v>0</v>
      </c>
      <c>
        <v>187.844444</v>
      </c>
    </row>
    <row>
      <c>
        <is>
          <t>1602448</t>
        </is>
      </c>
      <c>
        <v>1</v>
      </c>
      <c>
        <is>
          <t>İZMİR</t>
        </is>
      </c>
      <c>
        <v>ÖDEMİŞ</v>
      </c>
      <c>
        <is>
          <t>METİN KIRSOY ÖZEL TR 35-15-L00607Ö_35-15-L00607Ö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15:25:16</t>
        </is>
      </c>
      <c>
        <is>
          <t>06.12.2020 20:47:43</t>
        </is>
      </c>
      <c>
        <v>5.374166666</v>
      </c>
      <c>
        <v>0</v>
      </c>
      <c>
        <v>0</v>
      </c>
      <c>
        <v>6</v>
      </c>
      <c>
        <v>0</v>
      </c>
      <c>
        <v>0</v>
      </c>
      <c>
        <v>0</v>
      </c>
      <c>
        <v>32.245</v>
      </c>
      <c>
        <v>0</v>
      </c>
    </row>
    <row>
      <c>
        <is>
          <t>1602373</t>
        </is>
      </c>
      <c>
        <v>1</v>
      </c>
      <c>
        <is>
          <t>İZMİR</t>
        </is>
      </c>
      <c>
        <v>ÖDEMİŞ</v>
      </c>
      <c>
        <is>
          <t>MESCİTLİ DM 35-15-L00904_MESCİTLİ SULAMA-1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12:37:05</t>
        </is>
      </c>
      <c>
        <is>
          <t>06.12.2020 14:07:14</t>
        </is>
      </c>
      <c>
        <v>1.5025</v>
      </c>
      <c>
        <v>0</v>
      </c>
      <c>
        <v>0</v>
      </c>
      <c>
        <v>6</v>
      </c>
      <c>
        <v>0</v>
      </c>
      <c>
        <v>0</v>
      </c>
      <c>
        <v>0</v>
      </c>
      <c>
        <v>9.015</v>
      </c>
      <c>
        <v>0</v>
      </c>
    </row>
    <row>
      <c>
        <is>
          <t>1599214</t>
        </is>
      </c>
      <c>
        <v>1</v>
      </c>
      <c>
        <is>
          <t>İZMİR</t>
        </is>
      </c>
      <c>
        <v>ÖDEMİŞ</v>
      </c>
      <c>
        <is>
          <t>MESCİTLİ DM 35-15-L00904_MESCİTLİ-L05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13:58:44</t>
        </is>
      </c>
      <c>
        <is>
          <t>01.12.2020 14:35:00</t>
        </is>
      </c>
      <c>
        <v>0.604444444</v>
      </c>
      <c>
        <v>0</v>
      </c>
      <c>
        <v>0</v>
      </c>
      <c>
        <v>32</v>
      </c>
      <c>
        <v>613</v>
      </c>
      <c>
        <v>0</v>
      </c>
      <c>
        <v>0</v>
      </c>
      <c>
        <v>19.342222</v>
      </c>
      <c>
        <v>370.524444</v>
      </c>
    </row>
    <row>
      <c>
        <is>
          <t>1611163</t>
        </is>
      </c>
      <c>
        <v>1</v>
      </c>
      <c>
        <is>
          <t>İZMİR</t>
        </is>
      </c>
      <c>
        <v>ÖDEMİŞ</v>
      </c>
      <c>
        <is>
          <t>GÖLCÜK TR-2 (ZEYTİNLİK) 35-15-L00753_950385107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13:08:18</t>
        </is>
      </c>
      <c>
        <is>
          <t>18.12.2020 17:04:17</t>
        </is>
      </c>
      <c>
        <v>3.933055555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3.933056</v>
      </c>
    </row>
    <row>
      <c>
        <is>
          <t>1622717</t>
        </is>
      </c>
      <c>
        <v>1</v>
      </c>
      <c>
        <is>
          <t>İZMİR</t>
        </is>
      </c>
      <c>
        <v>ÖDEMİŞ</v>
      </c>
      <c>
        <is>
          <t>TR-21 PIRLANTA 35-15-M00021_35-15-M00021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16:35:31</t>
        </is>
      </c>
      <c>
        <is>
          <t>21.12.2020 17:07:35</t>
        </is>
      </c>
      <c>
        <v>0.534444444</v>
      </c>
      <c>
        <v>0</v>
      </c>
      <c>
        <v>0</v>
      </c>
      <c>
        <v>2</v>
      </c>
      <c>
        <v>26</v>
      </c>
      <c>
        <v>0</v>
      </c>
      <c>
        <v>0</v>
      </c>
      <c>
        <v>1.068889</v>
      </c>
      <c>
        <v>13.895556</v>
      </c>
    </row>
    <row>
      <c>
        <is>
          <t>1610936</t>
        </is>
      </c>
      <c>
        <v>1</v>
      </c>
      <c>
        <is>
          <t>İZMİR</t>
        </is>
      </c>
      <c>
        <v>ALİAĞA</v>
      </c>
      <c>
        <is>
          <t>MAVİKÖŞE TR-4 35-17-M00228_6109847_56355946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09:20:35</t>
        </is>
      </c>
      <c>
        <is>
          <t>18.12.2020 13:11:26</t>
        </is>
      </c>
      <c>
        <v>3.84741</v>
      </c>
      <c>
        <v>0</v>
      </c>
      <c>
        <v>31</v>
      </c>
      <c>
        <v>0</v>
      </c>
      <c>
        <v>0</v>
      </c>
      <c>
        <v>0</v>
      </c>
      <c>
        <v>119.26971</v>
      </c>
      <c>
        <v>0</v>
      </c>
      <c>
        <v>0</v>
      </c>
    </row>
    <row>
      <c>
        <is>
          <t>1611231</t>
        </is>
      </c>
      <c>
        <v>1</v>
      </c>
      <c>
        <is>
          <t>İZMİR</t>
        </is>
      </c>
      <c>
        <v>ALİAĞA</v>
      </c>
      <c>
        <is>
          <t>HACIÖMERLİ YUKARI TR 35-17-M00445_9531591_56356456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14:22:00</t>
        </is>
      </c>
      <c>
        <is>
          <t>18.12.2020 17:45:03</t>
        </is>
      </c>
      <c>
        <v>3.384166666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6.768333</v>
      </c>
    </row>
    <row>
      <c>
        <is>
          <t>1604441</t>
        </is>
      </c>
      <c>
        <v>1</v>
      </c>
      <c>
        <is>
          <t>İZMİR</t>
        </is>
      </c>
      <c>
        <v>ALİAĞA</v>
      </c>
      <c>
        <is>
          <t>MAVİKÖŞE TR-2 35-17-M00225_950303924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15:10:26</t>
        </is>
      </c>
      <c>
        <is>
          <t>09.12.2020 15:39:44</t>
        </is>
      </c>
      <c>
        <v>0.488333333</v>
      </c>
      <c>
        <v>0</v>
      </c>
      <c>
        <v>2</v>
      </c>
      <c>
        <v>0</v>
      </c>
      <c>
        <v>0</v>
      </c>
      <c>
        <v>0</v>
      </c>
      <c>
        <v>0.976667</v>
      </c>
      <c>
        <v>0</v>
      </c>
      <c>
        <v>0</v>
      </c>
    </row>
    <row>
      <c>
        <is>
          <t>1611494</t>
        </is>
      </c>
      <c>
        <v>1</v>
      </c>
      <c>
        <is>
          <t>İZMİR</t>
        </is>
      </c>
      <c>
        <v>ALİAĞA</v>
      </c>
      <c>
        <is>
          <t>HACIÖMERLİ YUKARI TR 35-17-M00445_950303909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21:44:45</t>
        </is>
      </c>
      <c>
        <is>
          <t>19.12.2020 00:57:37</t>
        </is>
      </c>
      <c>
        <v>3.214444444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3.214444</v>
      </c>
    </row>
    <row>
      <c>
        <is>
          <t>1622598</t>
        </is>
      </c>
      <c>
        <v>1</v>
      </c>
      <c>
        <is>
          <t>İZMİR</t>
        </is>
      </c>
      <c>
        <v>ALİAĞA</v>
      </c>
      <c>
        <is>
          <t>ALOSBİ TM 35-17-A00006_HatBaşıAyırıcı_65357671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13:11:40</t>
        </is>
      </c>
      <c>
        <is>
          <t>21.12.2020 14:41:36</t>
        </is>
      </c>
      <c>
        <v>1.498888888</v>
      </c>
      <c>
        <v>7</v>
      </c>
      <c>
        <v>246</v>
      </c>
      <c>
        <v>4</v>
      </c>
      <c>
        <v>82</v>
      </c>
      <c>
        <v>10.492222</v>
      </c>
      <c>
        <v>368.726666</v>
      </c>
      <c>
        <v>5.995556</v>
      </c>
      <c>
        <v>122.908889</v>
      </c>
    </row>
    <row>
      <c>
        <is>
          <t>1609609</t>
        </is>
      </c>
      <c>
        <v>1</v>
      </c>
      <c>
        <is>
          <t>İZMİR</t>
        </is>
      </c>
      <c>
        <v>ALİAĞA</v>
      </c>
      <c>
        <is>
          <t>ALÇUK TM 35-17-A00001_MENEMEN-2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22:17:12</t>
        </is>
      </c>
      <c>
        <is>
          <t>14.12.2020 22:22:54</t>
        </is>
      </c>
      <c>
        <v>0.095</v>
      </c>
      <c>
        <v>39</v>
      </c>
      <c>
        <v>3640</v>
      </c>
      <c>
        <v>128</v>
      </c>
      <c>
        <v>1049</v>
      </c>
      <c>
        <v>3.705</v>
      </c>
      <c>
        <v>345.8</v>
      </c>
      <c>
        <v>12.16</v>
      </c>
      <c>
        <v>99.655</v>
      </c>
    </row>
    <row>
      <c>
        <is>
          <t>1609397</t>
        </is>
      </c>
      <c>
        <v>1</v>
      </c>
      <c>
        <is>
          <t>İZMİR</t>
        </is>
      </c>
      <c>
        <v>ALİAĞA</v>
      </c>
      <c>
        <is>
          <t>ALÇUK TM 35-17-A00001_HABAŞ-1 M31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16:11:42</t>
        </is>
      </c>
      <c>
        <is>
          <t>14.12.2020 16:22:02</t>
        </is>
      </c>
      <c>
        <v>0.172207222</v>
      </c>
      <c>
        <v>1</v>
      </c>
      <c>
        <v>0</v>
      </c>
      <c>
        <v>2</v>
      </c>
      <c>
        <v>0</v>
      </c>
      <c>
        <v>0.172207</v>
      </c>
      <c>
        <v>0</v>
      </c>
      <c>
        <v>0.344414</v>
      </c>
      <c>
        <v>0</v>
      </c>
    </row>
    <row>
      <c>
        <is>
          <t>1604870</t>
        </is>
      </c>
      <c>
        <v>1</v>
      </c>
      <c>
        <is>
          <t>İZMİR</t>
        </is>
      </c>
      <c>
        <v>ALİAĞA</v>
      </c>
      <c>
        <is>
          <t>ALMAK TM 35-17-A00003_KÖYLER M28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10.12.2020 10:29:53</t>
        </is>
      </c>
      <c>
        <is>
          <t>10.12.2020 12:47:25</t>
        </is>
      </c>
      <c>
        <v>2.292425</v>
      </c>
      <c>
        <v>34</v>
      </c>
      <c>
        <v>3583</v>
      </c>
      <c>
        <v>41</v>
      </c>
      <c>
        <v>963</v>
      </c>
      <c>
        <v>77.94245</v>
      </c>
      <c>
        <v>8213.758775</v>
      </c>
      <c>
        <v>93.989425</v>
      </c>
      <c>
        <v>2207.605275</v>
      </c>
    </row>
    <row>
      <c>
        <is>
          <t>1604926</t>
        </is>
      </c>
      <c>
        <v>1</v>
      </c>
      <c>
        <is>
          <t>İZMİR</t>
        </is>
      </c>
      <c>
        <v>ALİAĞA</v>
      </c>
      <c>
        <is>
          <t>KAREL DM 35-17-M00247_KAREL-M06 M06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11:19:36</t>
        </is>
      </c>
      <c>
        <is>
          <t>10.12.2020 12:49:29</t>
        </is>
      </c>
      <c>
        <v>1.498055555</v>
      </c>
      <c>
        <v>1</v>
      </c>
      <c>
        <v>0</v>
      </c>
      <c>
        <v>0</v>
      </c>
      <c>
        <v>0</v>
      </c>
      <c>
        <v>1.498056</v>
      </c>
      <c>
        <v>0</v>
      </c>
      <c>
        <v>0</v>
      </c>
      <c>
        <v>0</v>
      </c>
    </row>
    <row>
      <c>
        <is>
          <t>1607952</t>
        </is>
      </c>
      <c>
        <v>1</v>
      </c>
      <c>
        <is>
          <t>İZMİR</t>
        </is>
      </c>
      <c>
        <v>ALİAĞA</v>
      </c>
      <c>
        <is>
          <t>ALÇUK TM 35-17-A00001_FOÇA-1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08:48:52</t>
        </is>
      </c>
      <c>
        <is>
          <t>13.12.2020 09:05:00</t>
        </is>
      </c>
      <c>
        <v>0.268888888</v>
      </c>
      <c>
        <v>35</v>
      </c>
      <c>
        <v>4587</v>
      </c>
      <c>
        <v>10</v>
      </c>
      <c>
        <v>21</v>
      </c>
      <c>
        <v>9.411111</v>
      </c>
      <c>
        <v>1233.393329</v>
      </c>
      <c>
        <v>2.688889</v>
      </c>
      <c>
        <v>5.646667</v>
      </c>
    </row>
    <row>
      <c>
        <is>
          <t>1607968</t>
        </is>
      </c>
      <c>
        <v>1</v>
      </c>
      <c>
        <is>
          <t>İZMİR</t>
        </is>
      </c>
      <c>
        <v>ALİAĞA</v>
      </c>
      <c>
        <is>
          <t>ALÇUK TM 35-17-A00001_FOÇA-1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16:59:00</t>
        </is>
      </c>
      <c>
        <is>
          <t>13.12.2020 17:07:12</t>
        </is>
      </c>
      <c>
        <v>0.136871111</v>
      </c>
      <c>
        <v>35</v>
      </c>
      <c>
        <v>4586</v>
      </c>
      <c>
        <v>4</v>
      </c>
      <c>
        <v>21</v>
      </c>
      <c>
        <v>4.790489</v>
      </c>
      <c>
        <v>627.690915</v>
      </c>
      <c>
        <v>0.547484</v>
      </c>
      <c>
        <v>2.874293</v>
      </c>
    </row>
    <row>
      <c>
        <is>
          <t>1607981</t>
        </is>
      </c>
      <c>
        <v>1</v>
      </c>
      <c>
        <is>
          <t>İZMİR</t>
        </is>
      </c>
      <c>
        <v>ALİAĞA</v>
      </c>
      <c>
        <is>
          <t>ALÇUK TM 35-17-A00001_HABAŞ-1 M31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09:20:00</t>
        </is>
      </c>
      <c>
        <is>
          <t>13.12.2020 09:47:26</t>
        </is>
      </c>
      <c>
        <v>0.457222222</v>
      </c>
      <c>
        <v>1</v>
      </c>
      <c>
        <v>0</v>
      </c>
      <c>
        <v>2</v>
      </c>
      <c>
        <v>0</v>
      </c>
      <c>
        <v>0.457222</v>
      </c>
      <c>
        <v>0</v>
      </c>
      <c>
        <v>0.914444</v>
      </c>
      <c>
        <v>0</v>
      </c>
    </row>
    <row>
      <c>
        <is>
          <t>1601762</t>
        </is>
      </c>
      <c>
        <v>1</v>
      </c>
      <c>
        <is>
          <t>İZMİR</t>
        </is>
      </c>
      <c>
        <v>ALİAĞA</v>
      </c>
      <c>
        <is>
          <t>ALÇUK TM 35-17-A00001_DERSAN-2 M27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08:26:35</t>
        </is>
      </c>
      <c>
        <is>
          <t>06.12.2020 08:32:56</t>
        </is>
      </c>
      <c>
        <v>0.106104444</v>
      </c>
      <c>
        <v>29</v>
      </c>
      <c>
        <v>3770</v>
      </c>
      <c>
        <v>37</v>
      </c>
      <c>
        <v>274</v>
      </c>
      <c>
        <v>3.077029</v>
      </c>
      <c>
        <v>400.013754</v>
      </c>
      <c>
        <v>3.925864</v>
      </c>
      <c>
        <v>29.072618</v>
      </c>
    </row>
    <row>
      <c>
        <is>
          <t>1601763</t>
        </is>
      </c>
      <c>
        <v>1</v>
      </c>
      <c>
        <is>
          <t>İZMİR</t>
        </is>
      </c>
      <c>
        <v>ALİAĞA</v>
      </c>
      <c>
        <is>
          <t>ALÇUK TM 35-17-A00001_MENEMEN-2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08:27:13</t>
        </is>
      </c>
      <c>
        <is>
          <t>06.12.2020 08:32:49</t>
        </is>
      </c>
      <c>
        <v>0.093333333</v>
      </c>
      <c>
        <v>39</v>
      </c>
      <c>
        <v>3640</v>
      </c>
      <c>
        <v>128</v>
      </c>
      <c>
        <v>1049</v>
      </c>
      <c>
        <v>3.64</v>
      </c>
      <c>
        <v>339.733332</v>
      </c>
      <c>
        <v>11.946667</v>
      </c>
      <c>
        <v>97.906666</v>
      </c>
    </row>
    <row>
      <c>
        <is>
          <t>1602924</t>
        </is>
      </c>
      <c>
        <v>1</v>
      </c>
      <c>
        <is>
          <t>İZMİR</t>
        </is>
      </c>
      <c>
        <v>ALİAĞA</v>
      </c>
      <c>
        <is>
          <t>ALÇUK TM 35-17-A00001_DERSAN-2 M27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13:03:07</t>
        </is>
      </c>
      <c>
        <is>
          <t>07.12.2020 13:06:52</t>
        </is>
      </c>
      <c>
        <v>0.0625</v>
      </c>
      <c>
        <v>29</v>
      </c>
      <c>
        <v>3770</v>
      </c>
      <c>
        <v>37</v>
      </c>
      <c>
        <v>274</v>
      </c>
      <c>
        <v>1.8125</v>
      </c>
      <c>
        <v>235.625</v>
      </c>
      <c>
        <v>2.3125</v>
      </c>
      <c>
        <v>17.125</v>
      </c>
    </row>
    <row>
      <c>
        <is>
          <t>1602925</t>
        </is>
      </c>
      <c>
        <v>1</v>
      </c>
      <c>
        <is>
          <t>İZMİR</t>
        </is>
      </c>
      <c>
        <v>ALİAĞA</v>
      </c>
      <c>
        <is>
          <t>ALÇUK TM 35-17-A00001_KESİKKÖY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13:01:00</t>
        </is>
      </c>
      <c>
        <is>
          <t>07.12.2020 13:11:00</t>
        </is>
      </c>
      <c>
        <v>0.166666666</v>
      </c>
      <c>
        <v>37</v>
      </c>
      <c>
        <v>3766</v>
      </c>
      <c>
        <v>278</v>
      </c>
      <c>
        <v>1713</v>
      </c>
      <c>
        <v>6.166667</v>
      </c>
      <c>
        <v>627.666664</v>
      </c>
      <c>
        <v>46.333333</v>
      </c>
      <c>
        <v>285.499999</v>
      </c>
    </row>
    <row>
      <c>
        <is>
          <t>1603393</t>
        </is>
      </c>
      <c>
        <v>1</v>
      </c>
      <c>
        <is>
          <t>İZMİR</t>
        </is>
      </c>
      <c>
        <v>ALİAĞA</v>
      </c>
      <c>
        <is>
          <t>ALÇUK TM 35-17-A00001_DERSAN-1 M26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05:07:00</t>
        </is>
      </c>
      <c>
        <is>
          <t>08.12.2020 05:11:00</t>
        </is>
      </c>
      <c>
        <v>0.066666666</v>
      </c>
      <c>
        <v>6</v>
      </c>
      <c>
        <v>1</v>
      </c>
      <c>
        <v>138</v>
      </c>
      <c>
        <v>2008</v>
      </c>
      <c>
        <v>0.4</v>
      </c>
      <c>
        <v>0.066667</v>
      </c>
      <c>
        <v>9.2</v>
      </c>
      <c>
        <v>133.866665</v>
      </c>
    </row>
    <row>
      <c>
        <is>
          <t>1603577</t>
        </is>
      </c>
      <c>
        <v>1</v>
      </c>
      <c>
        <is>
          <t>İZMİR</t>
        </is>
      </c>
      <c>
        <v>ALİAĞA</v>
      </c>
      <c>
        <is>
          <t>ALMAK TM 35-17-A00003_KAREL-2 M34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08.12.2020 10:32:01</t>
        </is>
      </c>
      <c>
        <is>
          <t>08.12.2020 12:06:08</t>
        </is>
      </c>
      <c>
        <v>1.568525</v>
      </c>
      <c>
        <v>34</v>
      </c>
      <c>
        <v>576</v>
      </c>
      <c>
        <v>7</v>
      </c>
      <c>
        <v>0</v>
      </c>
      <c>
        <v>53.32985</v>
      </c>
      <c>
        <v>903.4704</v>
      </c>
      <c>
        <v>10.979675</v>
      </c>
      <c>
        <v>0</v>
      </c>
    </row>
    <row>
      <c>
        <is>
          <t>1598935</t>
        </is>
      </c>
      <c>
        <v>1</v>
      </c>
      <c>
        <is>
          <t>İZMİR</t>
        </is>
      </c>
      <c>
        <v>ALİAĞA</v>
      </c>
      <c>
        <is>
          <t>ALÇUK TM 35-17-A00001_FOÇA-1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08:52:00</t>
        </is>
      </c>
      <c>
        <is>
          <t>01.12.2020 08:58:00</t>
        </is>
      </c>
      <c>
        <v>0.1</v>
      </c>
      <c>
        <v>35</v>
      </c>
      <c>
        <v>4585</v>
      </c>
      <c>
        <v>10</v>
      </c>
      <c>
        <v>21</v>
      </c>
      <c>
        <v>3.5</v>
      </c>
      <c>
        <v>458.5</v>
      </c>
      <c>
        <v>1</v>
      </c>
      <c>
        <v>2.1</v>
      </c>
    </row>
    <row>
      <c>
        <is>
          <t>1622690</t>
        </is>
      </c>
      <c>
        <v>1</v>
      </c>
      <c>
        <is>
          <t>İZMİR</t>
        </is>
      </c>
      <c>
        <v>ALİAĞA</v>
      </c>
      <c>
        <is>
          <t>ALÇUK TM 35-17-A00001_MENEMEN-2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15:36:31</t>
        </is>
      </c>
      <c>
        <is>
          <t>21.12.2020 15:45:00</t>
        </is>
      </c>
      <c>
        <v>0.141388888</v>
      </c>
      <c>
        <v>39</v>
      </c>
      <c>
        <v>3640</v>
      </c>
      <c>
        <v>128</v>
      </c>
      <c>
        <v>1049</v>
      </c>
      <c>
        <v>5.514167</v>
      </c>
      <c>
        <v>514.655552</v>
      </c>
      <c>
        <v>18.097778</v>
      </c>
      <c>
        <v>148.316944</v>
      </c>
    </row>
    <row>
      <c>
        <is>
          <t>1624811</t>
        </is>
      </c>
      <c>
        <v>1</v>
      </c>
      <c>
        <is>
          <t>İZMİR</t>
        </is>
      </c>
      <c>
        <v>TİRE</v>
      </c>
      <c>
        <is>
          <t>DM-3/12 35-29-M00012_48371291_56361243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18:35:04</t>
        </is>
      </c>
      <c>
        <is>
          <t>25.12.2020 20:40:28</t>
        </is>
      </c>
      <c>
        <v>2.09</v>
      </c>
      <c>
        <v>0</v>
      </c>
      <c>
        <v>82</v>
      </c>
      <c>
        <v>0</v>
      </c>
      <c>
        <v>0</v>
      </c>
      <c>
        <v>0</v>
      </c>
      <c>
        <v>171.38</v>
      </c>
      <c>
        <v>0</v>
      </c>
      <c>
        <v>0</v>
      </c>
    </row>
    <row>
      <c>
        <is>
          <t>1602451</t>
        </is>
      </c>
      <c>
        <v>1</v>
      </c>
      <c>
        <is>
          <t>İZMİR</t>
        </is>
      </c>
      <c>
        <v>TİRE</v>
      </c>
      <c>
        <is>
          <t>DM-1/74 35-29-M00074_DM-3/13-M02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15:31:59</t>
        </is>
      </c>
      <c>
        <is>
          <t>06.12.2020 16:46:00</t>
        </is>
      </c>
      <c>
        <v>1.233611111</v>
      </c>
      <c>
        <v>9</v>
      </c>
      <c>
        <v>1816</v>
      </c>
      <c>
        <v>0</v>
      </c>
      <c>
        <v>0</v>
      </c>
      <c>
        <v>11.1025</v>
      </c>
      <c>
        <v>2240.237778</v>
      </c>
      <c>
        <v>0</v>
      </c>
      <c>
        <v>0</v>
      </c>
    </row>
    <row>
      <c>
        <is>
          <t>1608136</t>
        </is>
      </c>
      <c>
        <v>1</v>
      </c>
      <c>
        <is>
          <t>İZMİR</t>
        </is>
      </c>
      <c>
        <v>ALİAĞA</v>
      </c>
      <c>
        <is>
          <t>ŞEHİT KEMAL KÖK 35-17-M00449_OMS METAL-M02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11:18:13</t>
        </is>
      </c>
      <c>
        <is>
          <t>13.12.2020 12:48:52</t>
        </is>
      </c>
      <c>
        <v>1.510833333</v>
      </c>
      <c>
        <v>5</v>
      </c>
      <c>
        <v>0</v>
      </c>
      <c>
        <v>17</v>
      </c>
      <c>
        <v>0</v>
      </c>
      <c>
        <v>7.554167</v>
      </c>
      <c>
        <v>0</v>
      </c>
      <c>
        <v>25.684167</v>
      </c>
      <c>
        <v>0</v>
      </c>
    </row>
    <row>
      <c>
        <is>
          <t>1608631</t>
        </is>
      </c>
      <c>
        <v>1</v>
      </c>
      <c>
        <is>
          <t>İZMİR</t>
        </is>
      </c>
      <c>
        <v>ALİAĞA</v>
      </c>
      <c>
        <is>
          <t>ŞEHİT KEMAL KÖK 35-17-M00449_M-448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20:05:31</t>
        </is>
      </c>
      <c>
        <is>
          <t>13.12.2020 21:17:14</t>
        </is>
      </c>
      <c>
        <v>1.195277777</v>
      </c>
      <c>
        <v>11</v>
      </c>
      <c>
        <v>125</v>
      </c>
      <c>
        <v>5</v>
      </c>
      <c>
        <v>0</v>
      </c>
      <c>
        <v>13.148056</v>
      </c>
      <c>
        <v>149.409722</v>
      </c>
      <c>
        <v>5.976389</v>
      </c>
      <c>
        <v>0</v>
      </c>
    </row>
    <row>
      <c>
        <is>
          <t>1604308</t>
        </is>
      </c>
      <c>
        <v>1</v>
      </c>
      <c>
        <is>
          <t>İZMİR</t>
        </is>
      </c>
      <c>
        <v>ALİAĞA</v>
      </c>
      <c>
        <is>
          <t>HELVACI TR-9 35-17-M00369_8793289 tr/9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11:45:40</t>
        </is>
      </c>
      <c>
        <is>
          <t>09.12.2020 12:32:20</t>
        </is>
      </c>
      <c>
        <v>0.777777777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4.666667</v>
      </c>
    </row>
    <row>
      <c>
        <is>
          <t>1602510</t>
        </is>
      </c>
      <c>
        <v>1</v>
      </c>
      <c>
        <is>
          <t>İZMİR</t>
        </is>
      </c>
      <c>
        <v>BUCA</v>
      </c>
      <c>
        <is>
          <t>M-988 35-03-M00988_910297532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17:05:30</t>
        </is>
      </c>
      <c>
        <is>
          <t>06.12.2020 19:12:05</t>
        </is>
      </c>
      <c>
        <v>2.109722222</v>
      </c>
      <c>
        <v>0</v>
      </c>
      <c>
        <v>7</v>
      </c>
      <c>
        <v>0</v>
      </c>
      <c>
        <v>0</v>
      </c>
      <c>
        <v>0</v>
      </c>
      <c>
        <v>14.768056</v>
      </c>
      <c>
        <v>0</v>
      </c>
      <c>
        <v>0</v>
      </c>
    </row>
    <row>
      <c>
        <is>
          <t>1608145</t>
        </is>
      </c>
      <c>
        <v>1</v>
      </c>
      <c>
        <is>
          <t>İZMİR</t>
        </is>
      </c>
      <c>
        <v>BUCA</v>
      </c>
      <c>
        <is>
          <t>K-2745 35-03-K02745_910366898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11:38:23</t>
        </is>
      </c>
      <c>
        <is>
          <t>13.12.2020 17:51:45</t>
        </is>
      </c>
      <c>
        <v>6.222777777</v>
      </c>
      <c>
        <v>0</v>
      </c>
      <c>
        <v>4</v>
      </c>
      <c>
        <v>0</v>
      </c>
      <c>
        <v>0</v>
      </c>
      <c>
        <v>0</v>
      </c>
      <c>
        <v>24.891111</v>
      </c>
      <c>
        <v>0</v>
      </c>
      <c>
        <v>0</v>
      </c>
    </row>
    <row>
      <c>
        <is>
          <t>1600146</t>
        </is>
      </c>
      <c>
        <v>1</v>
      </c>
      <c>
        <is>
          <t>İZMİR</t>
        </is>
      </c>
      <c>
        <v>BUCA</v>
      </c>
      <c>
        <is>
          <t>K-3345 35-03-K03345_910346804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03.12.2020 10:45:16</t>
        </is>
      </c>
      <c>
        <is>
          <t>03.12.2020 14:16:17</t>
        </is>
      </c>
      <c>
        <v>3.516944444</v>
      </c>
      <c>
        <v>0</v>
      </c>
      <c>
        <v>11</v>
      </c>
      <c>
        <v>0</v>
      </c>
      <c>
        <v>0</v>
      </c>
      <c>
        <v>0</v>
      </c>
      <c>
        <v>38.686389</v>
      </c>
      <c>
        <v>0</v>
      </c>
      <c>
        <v>0</v>
      </c>
    </row>
    <row>
      <c>
        <is>
          <t>1604512</t>
        </is>
      </c>
      <c>
        <v>1</v>
      </c>
      <c>
        <is>
          <t>İZMİR</t>
        </is>
      </c>
      <c>
        <v>ALİAĞA</v>
      </c>
      <c>
        <is>
          <t>ÇITAK TR-1 35-17-M00438_9853053_56356631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16:47:00</t>
        </is>
      </c>
      <c>
        <is>
          <t>09.12.2020 18:37:16</t>
        </is>
      </c>
      <c>
        <v>1.837777777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124.968889</v>
      </c>
    </row>
    <row>
      <c>
        <is>
          <t>1600837</t>
        </is>
      </c>
      <c>
        <v>1</v>
      </c>
      <c>
        <is>
          <t>İZMİR</t>
        </is>
      </c>
      <c>
        <v>ALİAĞA</v>
      </c>
      <c>
        <is>
          <t>ÇITAK TR-1 35-17-M00438_9853053_56356631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11:51:46</t>
        </is>
      </c>
      <c>
        <is>
          <t>04.12.2020 13:02:14</t>
        </is>
      </c>
      <c>
        <v>1.174444444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79.862222</v>
      </c>
    </row>
    <row>
      <c>
        <is>
          <t>1600918</t>
        </is>
      </c>
      <c>
        <v>1</v>
      </c>
      <c>
        <is>
          <t>İZMİR</t>
        </is>
      </c>
      <c>
        <v>ALİAĞA</v>
      </c>
      <c>
        <is>
          <t>ÇITAK TR-1 35-17-M00438_950304929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13:18:48</t>
        </is>
      </c>
      <c>
        <is>
          <t>04.12.2020 15:43:46</t>
        </is>
      </c>
      <c>
        <v>2.416111111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2.416111</v>
      </c>
    </row>
    <row>
      <c>
        <is>
          <t>1608643</t>
        </is>
      </c>
      <c>
        <v>1</v>
      </c>
      <c>
        <is>
          <t>İZMİR</t>
        </is>
      </c>
      <c>
        <v>ALİAĞA</v>
      </c>
      <c>
        <is>
          <t>ALOSBİ TM 35-17-A00006_YALI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20:31:40</t>
        </is>
      </c>
      <c>
        <is>
          <t>13.12.2020 20:35:00</t>
        </is>
      </c>
      <c>
        <v>0.055555555</v>
      </c>
      <c>
        <v>106</v>
      </c>
      <c>
        <v>13158</v>
      </c>
      <c>
        <v>5</v>
      </c>
      <c>
        <v>4</v>
      </c>
      <c>
        <v>5.888889</v>
      </c>
      <c>
        <v>730.999993</v>
      </c>
      <c>
        <v>0.277778</v>
      </c>
      <c>
        <v>0.222222</v>
      </c>
    </row>
    <row>
      <c>
        <is>
          <t>1625391</t>
        </is>
      </c>
      <c>
        <v>1</v>
      </c>
      <c>
        <is>
          <t>İZMİR</t>
        </is>
      </c>
      <c>
        <v>ALİAĞA</v>
      </c>
      <c>
        <is>
          <t>ÇORAKLAR TR 35-17-M00442_10979556_56357074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12:49:00</t>
        </is>
      </c>
      <c>
        <is>
          <t>27.12.2020 13:51:51</t>
        </is>
      </c>
      <c>
        <v>1.0475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6.285</v>
      </c>
    </row>
    <row>
      <c>
        <is>
          <t>1610449</t>
        </is>
      </c>
      <c>
        <v>1</v>
      </c>
      <c>
        <is>
          <t>İZMİR</t>
        </is>
      </c>
      <c>
        <v>ALİAĞA</v>
      </c>
      <c>
        <is>
          <t>ALOSBİ TM 35-17-A00006_ŞAKRAN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11:12:27</t>
        </is>
      </c>
      <c>
        <is>
          <t>17.12.2020 11:25:22</t>
        </is>
      </c>
      <c>
        <v>0.215277777</v>
      </c>
      <c>
        <v>10</v>
      </c>
      <c>
        <v>312</v>
      </c>
      <c>
        <v>36</v>
      </c>
      <c>
        <v>217</v>
      </c>
      <c>
        <v>2.152778</v>
      </c>
      <c>
        <v>67.166666</v>
      </c>
      <c>
        <v>7.75</v>
      </c>
      <c>
        <v>46.715278</v>
      </c>
    </row>
    <row>
      <c>
        <is>
          <t>1625851</t>
        </is>
      </c>
      <c>
        <v>1</v>
      </c>
      <c>
        <is>
          <t>İZMİR</t>
        </is>
      </c>
      <c>
        <v>BUCA</v>
      </c>
      <c>
        <is>
          <t>K-2709 35-03-K02709_910218154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12:03:16</t>
        </is>
      </c>
      <c>
        <is>
          <t>28.12.2020 13:56:32</t>
        </is>
      </c>
      <c>
        <v>1.887777777</v>
      </c>
      <c>
        <v>0</v>
      </c>
      <c>
        <v>3</v>
      </c>
      <c>
        <v>0</v>
      </c>
      <c>
        <v>0</v>
      </c>
      <c>
        <v>0</v>
      </c>
      <c>
        <v>5.663333</v>
      </c>
      <c>
        <v>0</v>
      </c>
      <c>
        <v>0</v>
      </c>
    </row>
    <row>
      <c>
        <is>
          <t>1611349</t>
        </is>
      </c>
      <c>
        <v>1</v>
      </c>
      <c>
        <is>
          <t>İZMİR</t>
        </is>
      </c>
      <c>
        <v>BUCA</v>
      </c>
      <c>
        <is>
          <t>K-3673 35-03-K03673_B_56366286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16:36:08</t>
        </is>
      </c>
      <c>
        <is>
          <t>18.12.2020 20:31:18</t>
        </is>
      </c>
      <c>
        <v>3.919444444</v>
      </c>
      <c>
        <v>0</v>
      </c>
      <c>
        <v>300</v>
      </c>
      <c>
        <v>0</v>
      </c>
      <c>
        <v>0</v>
      </c>
      <c>
        <v>0</v>
      </c>
      <c>
        <v>1175.833333</v>
      </c>
      <c>
        <v>0</v>
      </c>
      <c>
        <v>0</v>
      </c>
    </row>
    <row>
      <c>
        <is>
          <t>1610777</t>
        </is>
      </c>
      <c>
        <v>1</v>
      </c>
      <c>
        <is>
          <t>İZMİR</t>
        </is>
      </c>
      <c>
        <v>ALİAĞA</v>
      </c>
      <c>
        <is>
          <t>HELVACI TR-6 35-17-M00366_7033553_56357438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18:17:40</t>
        </is>
      </c>
      <c>
        <is>
          <t>17.12.2020 20:57:47</t>
        </is>
      </c>
      <c>
        <v>2.668611111</v>
      </c>
      <c>
        <v>0</v>
      </c>
      <c>
        <v>98</v>
      </c>
      <c>
        <v>0</v>
      </c>
      <c>
        <v>9</v>
      </c>
      <c>
        <v>0</v>
      </c>
      <c>
        <v>261.523889</v>
      </c>
      <c>
        <v>0</v>
      </c>
      <c>
        <v>24.0175</v>
      </c>
    </row>
    <row>
      <c>
        <is>
          <t>1604019</t>
        </is>
      </c>
      <c>
        <v>1</v>
      </c>
      <c>
        <is>
          <t>İZMİR</t>
        </is>
      </c>
      <c>
        <v>BUCA</v>
      </c>
      <c>
        <is>
          <t>K-3499 35-03-K03499_910157605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19:11:23</t>
        </is>
      </c>
      <c>
        <is>
          <t>08.12.2020 20:20:22</t>
        </is>
      </c>
      <c>
        <v>1.149722222</v>
      </c>
      <c>
        <v>0</v>
      </c>
      <c>
        <v>7</v>
      </c>
      <c>
        <v>0</v>
      </c>
      <c>
        <v>0</v>
      </c>
      <c>
        <v>0</v>
      </c>
      <c>
        <v>8.048056</v>
      </c>
      <c>
        <v>0</v>
      </c>
      <c>
        <v>0</v>
      </c>
    </row>
    <row>
      <c>
        <is>
          <t>1607217</t>
        </is>
      </c>
      <c>
        <v>1</v>
      </c>
      <c>
        <is>
          <t>İZMİR</t>
        </is>
      </c>
      <c>
        <v>ALİAĞA</v>
      </c>
      <c>
        <is>
          <t>ALİAĞA GIS TM 35-17-A00014_İZSU (1H05)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13:42:13</t>
        </is>
      </c>
      <c>
        <is>
          <t>12.12.2020 13:46:00</t>
        </is>
      </c>
      <c>
        <v>0.063055555</v>
      </c>
      <c>
        <v>18</v>
      </c>
      <c>
        <v>2787</v>
      </c>
      <c>
        <v>0</v>
      </c>
      <c>
        <v>0</v>
      </c>
      <c>
        <v>1.135</v>
      </c>
      <c>
        <v>175.735832</v>
      </c>
      <c>
        <v>0</v>
      </c>
      <c>
        <v>0</v>
      </c>
    </row>
    <row>
      <c>
        <is>
          <t>1606327</t>
        </is>
      </c>
      <c>
        <v>1</v>
      </c>
      <c>
        <is>
          <t>İZMİR</t>
        </is>
      </c>
      <c>
        <v>ALİAĞA</v>
      </c>
      <c>
        <is>
          <t>ALİAĞA TR-43 DM 35-17-M00043_M-2 ÇIKIŞI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16:57:30</t>
        </is>
      </c>
      <c>
        <is>
          <t>11.12.2020 17:23:13</t>
        </is>
      </c>
      <c>
        <v>0.428611111</v>
      </c>
      <c>
        <v>12</v>
      </c>
      <c>
        <v>590</v>
      </c>
      <c>
        <v>69</v>
      </c>
      <c>
        <v>317</v>
      </c>
      <c>
        <v>5.143333</v>
      </c>
      <c>
        <v>252.880555</v>
      </c>
      <c>
        <v>29.574167</v>
      </c>
      <c>
        <v>135.869722</v>
      </c>
    </row>
    <row>
      <c>
        <is>
          <t>1622437</t>
        </is>
      </c>
      <c>
        <v>1</v>
      </c>
      <c>
        <is>
          <t>İZMİR</t>
        </is>
      </c>
      <c>
        <v>ÇEŞME</v>
      </c>
      <c>
        <is>
          <t>L-288 MENDERES MAH. 35-18-L00288_7237810_56372138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09:28:17</t>
        </is>
      </c>
      <c>
        <is>
          <t>21.12.2020 10:41:40</t>
        </is>
      </c>
      <c>
        <v>1.223055555</v>
      </c>
      <c>
        <v>0</v>
      </c>
      <c>
        <v>26</v>
      </c>
      <c>
        <v>0</v>
      </c>
      <c>
        <v>0</v>
      </c>
      <c>
        <v>0</v>
      </c>
      <c>
        <v>31.799444</v>
      </c>
      <c>
        <v>0</v>
      </c>
      <c>
        <v>0</v>
      </c>
    </row>
    <row>
      <c>
        <is>
          <t>1622536</t>
        </is>
      </c>
      <c>
        <v>1</v>
      </c>
      <c>
        <is>
          <t>İZMİR</t>
        </is>
      </c>
      <c>
        <v>ÇEŞME</v>
      </c>
      <c>
        <is>
          <t>L-291 35-18-L00291_950452194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10:25:59</t>
        </is>
      </c>
      <c>
        <is>
          <t>21.12.2020 17:50:47</t>
        </is>
      </c>
      <c>
        <v>7.413333333</v>
      </c>
      <c>
        <v>0</v>
      </c>
      <c>
        <v>1</v>
      </c>
      <c>
        <v>0</v>
      </c>
      <c>
        <v>0</v>
      </c>
      <c>
        <v>0</v>
      </c>
      <c>
        <v>7.413333</v>
      </c>
      <c>
        <v>0</v>
      </c>
      <c>
        <v>0</v>
      </c>
    </row>
    <row>
      <c>
        <is>
          <t>1626800</t>
        </is>
      </c>
      <c>
        <v>1</v>
      </c>
      <c>
        <is>
          <t>İZMİR</t>
        </is>
      </c>
      <c>
        <v>ÇEŞME</v>
      </c>
      <c>
        <is>
          <t>L-225 35-18-L00225_950458361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11:06:52</t>
        </is>
      </c>
      <c>
        <is>
          <t>30.12.2020 14:22:31</t>
        </is>
      </c>
      <c>
        <v>3.260833333</v>
      </c>
      <c>
        <v>0</v>
      </c>
      <c>
        <v>1</v>
      </c>
      <c>
        <v>0</v>
      </c>
      <c>
        <v>0</v>
      </c>
      <c>
        <v>0</v>
      </c>
      <c>
        <v>3.260833</v>
      </c>
      <c>
        <v>0</v>
      </c>
      <c>
        <v>0</v>
      </c>
    </row>
    <row>
      <c>
        <is>
          <t>1626308</t>
        </is>
      </c>
      <c>
        <v>1</v>
      </c>
      <c>
        <is>
          <t>İZMİR</t>
        </is>
      </c>
      <c>
        <v>ÇEŞME</v>
      </c>
      <c>
        <is>
          <t>L-512 REİSDERE 35-18-L00512_950439191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10:35:54</t>
        </is>
      </c>
      <c>
        <is>
          <t>29.12.2020 18:28:37</t>
        </is>
      </c>
      <c>
        <v>7.878611111</v>
      </c>
      <c>
        <v>0</v>
      </c>
      <c>
        <v>1</v>
      </c>
      <c>
        <v>0</v>
      </c>
      <c>
        <v>0</v>
      </c>
      <c>
        <v>0</v>
      </c>
      <c>
        <v>7.878611</v>
      </c>
      <c>
        <v>0</v>
      </c>
      <c>
        <v>0</v>
      </c>
    </row>
    <row>
      <c>
        <is>
          <t>1600278</t>
        </is>
      </c>
      <c>
        <v>1</v>
      </c>
      <c>
        <is>
          <t>İZMİR</t>
        </is>
      </c>
      <c>
        <v>ÇEŞME</v>
      </c>
      <c>
        <is>
          <t>L-182 35-18-L00182_8376031_56370496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13:40:00</t>
        </is>
      </c>
      <c>
        <is>
          <t>03.12.2020 17:25:01</t>
        </is>
      </c>
      <c>
        <v>3.750277777</v>
      </c>
      <c>
        <v>0</v>
      </c>
      <c>
        <v>39</v>
      </c>
      <c>
        <v>0</v>
      </c>
      <c>
        <v>0</v>
      </c>
      <c>
        <v>0</v>
      </c>
      <c>
        <v>146.260833</v>
      </c>
      <c>
        <v>0</v>
      </c>
      <c>
        <v>0</v>
      </c>
    </row>
    <row>
      <c>
        <is>
          <t>1604015</t>
        </is>
      </c>
      <c>
        <v>1</v>
      </c>
      <c>
        <is>
          <t>İZMİR</t>
        </is>
      </c>
      <c>
        <v>ÇEŞME</v>
      </c>
      <c>
        <is>
          <t>L-182 35-18-L00182_950437560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19:03:56</t>
        </is>
      </c>
      <c>
        <is>
          <t>08.12.2020 23:08:27</t>
        </is>
      </c>
      <c>
        <v>4.075277777</v>
      </c>
      <c>
        <v>0</v>
      </c>
      <c>
        <v>1</v>
      </c>
      <c>
        <v>0</v>
      </c>
      <c>
        <v>0</v>
      </c>
      <c>
        <v>0</v>
      </c>
      <c>
        <v>4.075278</v>
      </c>
      <c>
        <v>0</v>
      </c>
      <c>
        <v>0</v>
      </c>
    </row>
    <row>
      <c>
        <is>
          <t>1606857</t>
        </is>
      </c>
      <c>
        <v>1</v>
      </c>
      <c>
        <is>
          <t>İZMİR</t>
        </is>
      </c>
      <c>
        <v>MENDERES</v>
      </c>
      <c>
        <is>
          <t>BAHÇECİK TR-1 35-22-M00264_35-22-M00264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11:53:25</t>
        </is>
      </c>
      <c>
        <is>
          <t>12.12.2020 12:39:57</t>
        </is>
      </c>
      <c>
        <v>0.775555555</v>
      </c>
      <c>
        <v>0</v>
      </c>
      <c>
        <v>130</v>
      </c>
      <c>
        <v>1</v>
      </c>
      <c>
        <v>20</v>
      </c>
      <c>
        <v>0</v>
      </c>
      <c>
        <v>100.822222</v>
      </c>
      <c>
        <v>0.775556</v>
      </c>
      <c>
        <v>15.511111</v>
      </c>
    </row>
    <row>
      <c>
        <is>
          <t>1624633</t>
        </is>
      </c>
      <c>
        <v>1</v>
      </c>
      <c>
        <is>
          <t>İZMİR</t>
        </is>
      </c>
      <c>
        <v>MENDERES</v>
      </c>
      <c>
        <is>
          <t>BAHÇECİK TR-1 35-22-M00264_955255485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14:20:15</t>
        </is>
      </c>
      <c>
        <is>
          <t>25.12.2020 15:38:48</t>
        </is>
      </c>
      <c>
        <v>1.309166666</v>
      </c>
      <c>
        <v>0</v>
      </c>
      <c>
        <v>1</v>
      </c>
      <c>
        <v>0</v>
      </c>
      <c>
        <v>0</v>
      </c>
      <c>
        <v>0</v>
      </c>
      <c>
        <v>1.309167</v>
      </c>
      <c>
        <v>0</v>
      </c>
      <c>
        <v>0</v>
      </c>
    </row>
    <row>
      <c>
        <is>
          <t>1623115</t>
        </is>
      </c>
      <c>
        <v>1</v>
      </c>
      <c>
        <is>
          <t>İZMİR</t>
        </is>
      </c>
      <c>
        <v>MENDERES</v>
      </c>
      <c>
        <is>
          <t>YENİKÖY TR-2 35-22-M00277_7572845_56354444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14:05:43</t>
        </is>
      </c>
      <c>
        <is>
          <t>22.12.2020 16:06:00</t>
        </is>
      </c>
      <c>
        <v>2.004722222</v>
      </c>
      <c>
        <v>0</v>
      </c>
      <c>
        <v>20</v>
      </c>
      <c>
        <v>0</v>
      </c>
      <c>
        <v>16</v>
      </c>
      <c>
        <v>0</v>
      </c>
      <c>
        <v>40.094444</v>
      </c>
      <c>
        <v>0</v>
      </c>
      <c>
        <v>32.075556</v>
      </c>
    </row>
    <row>
      <c>
        <is>
          <t>1610730</t>
        </is>
      </c>
      <c>
        <v>1</v>
      </c>
      <c>
        <is>
          <t>İZMİR</t>
        </is>
      </c>
      <c>
        <v>SEFERİHİSAR</v>
      </c>
      <c>
        <is>
          <t>L-93 ULAMIŞ MEYDAN 35-14-L00093_956645972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16:13:00</t>
        </is>
      </c>
      <c>
        <is>
          <t>17.12.2020 19:51:35</t>
        </is>
      </c>
      <c>
        <v>3.643055555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3.643056</v>
      </c>
    </row>
    <row>
      <c>
        <is>
          <t>1625265</t>
        </is>
      </c>
      <c>
        <v>1</v>
      </c>
      <c>
        <is>
          <t>İZMİR</t>
        </is>
      </c>
      <c>
        <v>TİRE</v>
      </c>
      <c>
        <is>
          <t>NACİ BEZİRGANOĞLU SULAMA GRUBU 35-29-L00286_A_56360697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06:29:32</t>
        </is>
      </c>
      <c>
        <is>
          <t>27.12.2020 09:08:17</t>
        </is>
      </c>
      <c>
        <v>2.645833333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2.645833</v>
      </c>
    </row>
    <row>
      <c>
        <is>
          <t>1602559</t>
        </is>
      </c>
      <c>
        <v>1</v>
      </c>
      <c>
        <is>
          <t>MANİSA</t>
        </is>
      </c>
      <c>
        <v>TURGUTLU</v>
      </c>
      <c>
        <is>
          <t>DALBAHÇE TR-2 45-83-L00188_45-83-L00188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18:48:36</t>
        </is>
      </c>
      <c>
        <is>
          <t>06.12.2020 19:21:35</t>
        </is>
      </c>
      <c>
        <v>0.549722222</v>
      </c>
      <c>
        <v>0</v>
      </c>
      <c>
        <v>208</v>
      </c>
      <c>
        <v>1</v>
      </c>
      <c>
        <v>12</v>
      </c>
      <c>
        <v>0</v>
      </c>
      <c>
        <v>114.342222</v>
      </c>
      <c>
        <v>0.549722</v>
      </c>
      <c>
        <v>6.596667</v>
      </c>
    </row>
    <row>
      <c>
        <is>
          <t>1599191</t>
        </is>
      </c>
      <c>
        <v>1</v>
      </c>
      <c>
        <is>
          <t>İZMİR</t>
        </is>
      </c>
      <c>
        <v>ÇİĞLİ</v>
      </c>
      <c>
        <is>
          <t>M-1981 35-09-M01981_912368716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01.12.2020 13:21:20</t>
        </is>
      </c>
      <c>
        <is>
          <t>01.12.2020 16:06:47</t>
        </is>
      </c>
      <c>
        <v>2.7575</v>
      </c>
      <c>
        <v>0</v>
      </c>
      <c>
        <v>2</v>
      </c>
      <c>
        <v>0</v>
      </c>
      <c>
        <v>0</v>
      </c>
      <c>
        <v>0</v>
      </c>
      <c>
        <v>5.515</v>
      </c>
      <c>
        <v>0</v>
      </c>
      <c>
        <v>0</v>
      </c>
    </row>
    <row>
      <c>
        <is>
          <t>1605586</t>
        </is>
      </c>
      <c>
        <v>1</v>
      </c>
      <c>
        <is>
          <t>İZMİR</t>
        </is>
      </c>
      <c>
        <v>ÇİĞLİ</v>
      </c>
      <c>
        <is>
          <t>M-1149 35-09-M01149_M-538 M07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01:25:03</t>
        </is>
      </c>
      <c>
        <is>
          <t>11.12.2020 01:54:57</t>
        </is>
      </c>
      <c>
        <v>0.498333333</v>
      </c>
      <c>
        <v>3</v>
      </c>
      <c>
        <v>1</v>
      </c>
      <c>
        <v>0</v>
      </c>
      <c>
        <v>0</v>
      </c>
      <c>
        <v>1.495</v>
      </c>
      <c>
        <v>0.498333</v>
      </c>
      <c>
        <v>0</v>
      </c>
      <c>
        <v>0</v>
      </c>
    </row>
    <row>
      <c>
        <is>
          <t>1601705</t>
        </is>
      </c>
      <c>
        <v>1</v>
      </c>
      <c>
        <is>
          <t>İZMİR</t>
        </is>
      </c>
      <c>
        <v>ÇİĞLİ</v>
      </c>
      <c>
        <is>
          <t>EBSO TM 35-09-A00001_KUŞ CENNETİ M22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06.12.2020 03:06:39</t>
        </is>
      </c>
      <c>
        <is>
          <t>06.12.2020 03:08:09</t>
        </is>
      </c>
      <c>
        <v>0.025</v>
      </c>
      <c>
        <v>45</v>
      </c>
      <c>
        <v>1236</v>
      </c>
      <c>
        <v>0</v>
      </c>
      <c>
        <v>0</v>
      </c>
      <c>
        <v>1.125</v>
      </c>
      <c>
        <v>30.9</v>
      </c>
      <c>
        <v>0</v>
      </c>
      <c>
        <v>0</v>
      </c>
    </row>
    <row>
      <c>
        <is>
          <t>1624604</t>
        </is>
      </c>
      <c>
        <v>1</v>
      </c>
      <c>
        <is>
          <t>İZMİR</t>
        </is>
      </c>
      <c>
        <v>ÇİĞLİ</v>
      </c>
      <c>
        <is>
          <t>M-1147 GEÇİT 35-09-M01147_M-1096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13:32:00</t>
        </is>
      </c>
      <c>
        <is>
          <t>25.12.2020 14:00:30</t>
        </is>
      </c>
      <c>
        <v>0.475</v>
      </c>
      <c>
        <v>3</v>
      </c>
      <c>
        <v>0</v>
      </c>
      <c>
        <v>0</v>
      </c>
      <c>
        <v>0</v>
      </c>
      <c>
        <v>1.425</v>
      </c>
      <c>
        <v>0</v>
      </c>
      <c>
        <v>0</v>
      </c>
      <c>
        <v>0</v>
      </c>
    </row>
    <row>
      <c>
        <is>
          <t>1622005</t>
        </is>
      </c>
      <c>
        <v>1</v>
      </c>
      <c>
        <is>
          <t>İZMİR</t>
        </is>
      </c>
      <c>
        <v>ÇİĞLİ</v>
      </c>
      <c>
        <is>
          <t>M-362 35-09-M00362_M-447-M03 M03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09:40:54</t>
        </is>
      </c>
      <c>
        <is>
          <t>20.12.2020 10:52:00</t>
        </is>
      </c>
      <c>
        <v>1.185</v>
      </c>
      <c>
        <v>8</v>
      </c>
      <c>
        <v>749</v>
      </c>
      <c>
        <v>0</v>
      </c>
      <c>
        <v>0</v>
      </c>
      <c>
        <v>9.48</v>
      </c>
      <c>
        <v>887.565</v>
      </c>
      <c>
        <v>0</v>
      </c>
      <c>
        <v>0</v>
      </c>
    </row>
    <row>
      <c>
        <is>
          <t>1606444</t>
        </is>
      </c>
      <c>
        <v>1</v>
      </c>
      <c>
        <is>
          <t>İZMİR</t>
        </is>
      </c>
      <c>
        <v>ÇİĞLİ</v>
      </c>
      <c>
        <is>
          <t>M-347 35-09-M00347_M-1391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19:45:00</t>
        </is>
      </c>
      <c>
        <is>
          <t>11.12.2020 20:26:28</t>
        </is>
      </c>
      <c>
        <v>0.691111111</v>
      </c>
      <c>
        <v>2</v>
      </c>
      <c>
        <v>0</v>
      </c>
      <c>
        <v>0</v>
      </c>
      <c>
        <v>0</v>
      </c>
      <c>
        <v>1.382222</v>
      </c>
      <c>
        <v>0</v>
      </c>
      <c>
        <v>0</v>
      </c>
      <c>
        <v>0</v>
      </c>
    </row>
    <row>
      <c>
        <is>
          <t>1621978</t>
        </is>
      </c>
      <c>
        <v>1</v>
      </c>
      <c>
        <is>
          <t>İZMİR</t>
        </is>
      </c>
      <c>
        <v>ÇİĞLİ</v>
      </c>
      <c>
        <is>
          <t>M-362 35-09-M00362_M-447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08:54:40</t>
        </is>
      </c>
      <c>
        <is>
          <t>20.12.2020 09:39:00</t>
        </is>
      </c>
      <c>
        <v>0.738888888</v>
      </c>
      <c>
        <v>8</v>
      </c>
      <c>
        <v>749</v>
      </c>
      <c>
        <v>0</v>
      </c>
      <c>
        <v>0</v>
      </c>
      <c>
        <v>5.911111</v>
      </c>
      <c>
        <v>553.427777</v>
      </c>
      <c>
        <v>0</v>
      </c>
      <c>
        <v>0</v>
      </c>
    </row>
    <row>
      <c>
        <is>
          <t>1608163</t>
        </is>
      </c>
      <c>
        <v>1</v>
      </c>
      <c>
        <is>
          <t>İZMİR</t>
        </is>
      </c>
      <c>
        <v>ÇEŞME</v>
      </c>
      <c>
        <is>
          <t>L-437 ŞEHİTLİK 35-18-L00437_950465164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11:45:47</t>
        </is>
      </c>
      <c>
        <is>
          <t>13.12.2020 15:05:16</t>
        </is>
      </c>
      <c>
        <v>3.324722222</v>
      </c>
      <c>
        <v>0</v>
      </c>
      <c>
        <v>1</v>
      </c>
      <c>
        <v>0</v>
      </c>
      <c>
        <v>0</v>
      </c>
      <c>
        <v>0</v>
      </c>
      <c>
        <v>3.324722</v>
      </c>
      <c>
        <v>0</v>
      </c>
      <c>
        <v>0</v>
      </c>
    </row>
    <row>
      <c>
        <is>
          <t>1605662</t>
        </is>
      </c>
      <c>
        <v>1</v>
      </c>
      <c>
        <is>
          <t>İZMİR</t>
        </is>
      </c>
      <c>
        <v>ÇEŞME</v>
      </c>
      <c>
        <is>
          <t>L-438 35-18-L00438_9350325 B01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08:17:06</t>
        </is>
      </c>
      <c>
        <is>
          <t>11.12.2020 19:38:38</t>
        </is>
      </c>
      <c>
        <v>11.358888888</v>
      </c>
      <c>
        <v>0</v>
      </c>
      <c>
        <v>31</v>
      </c>
      <c>
        <v>0</v>
      </c>
      <c>
        <v>0</v>
      </c>
      <c>
        <v>0</v>
      </c>
      <c>
        <v>352.125556</v>
      </c>
      <c>
        <v>0</v>
      </c>
      <c>
        <v>0</v>
      </c>
    </row>
    <row>
      <c>
        <is>
          <t>1608345</t>
        </is>
      </c>
      <c>
        <v>1</v>
      </c>
      <c>
        <is>
          <t>İZMİR</t>
        </is>
      </c>
      <c>
        <v>ÇEŞME</v>
      </c>
      <c>
        <is>
          <t>L-297 35-18-L00297_950447864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14:50:32</t>
        </is>
      </c>
      <c>
        <is>
          <t>13.12.2020 18:26:07</t>
        </is>
      </c>
      <c>
        <v>3.593055555</v>
      </c>
      <c>
        <v>0</v>
      </c>
      <c>
        <v>1</v>
      </c>
      <c>
        <v>0</v>
      </c>
      <c>
        <v>0</v>
      </c>
      <c>
        <v>0</v>
      </c>
      <c>
        <v>3.593056</v>
      </c>
      <c>
        <v>0</v>
      </c>
      <c>
        <v>0</v>
      </c>
    </row>
    <row>
      <c>
        <is>
          <t>1622668</t>
        </is>
      </c>
      <c>
        <v>1</v>
      </c>
      <c>
        <is>
          <t>İZMİR</t>
        </is>
      </c>
      <c>
        <v>ÇİĞLİ</v>
      </c>
      <c>
        <is>
          <t>K-4122 35-09-K04122_912433307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14:46:47</t>
        </is>
      </c>
      <c>
        <is>
          <t>21.12.2020 22:36:35</t>
        </is>
      </c>
      <c>
        <v>7.83</v>
      </c>
      <c>
        <v>0</v>
      </c>
      <c>
        <v>1</v>
      </c>
      <c>
        <v>0</v>
      </c>
      <c>
        <v>0</v>
      </c>
      <c>
        <v>0</v>
      </c>
      <c>
        <v>7.83</v>
      </c>
      <c>
        <v>0</v>
      </c>
      <c>
        <v>0</v>
      </c>
    </row>
    <row>
      <c>
        <is>
          <t>1621809</t>
        </is>
      </c>
      <c>
        <v>1</v>
      </c>
      <c>
        <is>
          <t>İZMİR</t>
        </is>
      </c>
      <c>
        <v>ÇİĞLİ</v>
      </c>
      <c>
        <is>
          <t>K-4123 35-09-K04123_912396333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16:15:20</t>
        </is>
      </c>
      <c>
        <is>
          <t>19.12.2020 20:06:50</t>
        </is>
      </c>
      <c>
        <v>3.858333333</v>
      </c>
      <c>
        <v>0</v>
      </c>
      <c>
        <v>1</v>
      </c>
      <c>
        <v>0</v>
      </c>
      <c>
        <v>0</v>
      </c>
      <c>
        <v>0</v>
      </c>
      <c>
        <v>3.858333</v>
      </c>
      <c>
        <v>0</v>
      </c>
      <c>
        <v>0</v>
      </c>
    </row>
    <row>
      <c>
        <is>
          <t>1621647</t>
        </is>
      </c>
      <c>
        <v>1</v>
      </c>
      <c>
        <is>
          <t>İZMİR</t>
        </is>
      </c>
      <c>
        <v>KİRAZ</v>
      </c>
      <c>
        <is>
          <t>SARISU TR-1 35-31-L00078_47816994_56352552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10:55:22</t>
        </is>
      </c>
      <c>
        <is>
          <t>19.12.2020 14:32:25</t>
        </is>
      </c>
      <c>
        <v>3.6175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72.35</v>
      </c>
    </row>
    <row>
      <c>
        <is>
          <t>1621597</t>
        </is>
      </c>
      <c>
        <v>1</v>
      </c>
      <c>
        <is>
          <t>İZMİR</t>
        </is>
      </c>
      <c>
        <v>KİRAZ</v>
      </c>
      <c>
        <is>
          <t>SARISU TR-2 35-31-L00080_35-31-L00080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09:24:00</t>
        </is>
      </c>
      <c>
        <is>
          <t>19.12.2020 13:18:08</t>
        </is>
      </c>
      <c>
        <v>3.902222222</v>
      </c>
      <c>
        <v>0</v>
      </c>
      <c>
        <v>0</v>
      </c>
      <c>
        <v>1</v>
      </c>
      <c>
        <v>65</v>
      </c>
      <c>
        <v>0</v>
      </c>
      <c>
        <v>0</v>
      </c>
      <c>
        <v>3.902222</v>
      </c>
      <c>
        <v>253.644444</v>
      </c>
    </row>
    <row>
      <c>
        <is>
          <t>1621808</t>
        </is>
      </c>
      <c>
        <v>1</v>
      </c>
      <c>
        <is>
          <t>İZMİR</t>
        </is>
      </c>
      <c>
        <v>SEFERİHİSAR</v>
      </c>
      <c>
        <is>
          <t>PAYAMLI M-5 35-25-M00161_35-25-M00161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16:11:06</t>
        </is>
      </c>
      <c>
        <is>
          <t>19.12.2020 16:34:00</t>
        </is>
      </c>
      <c>
        <v>0.381666666</v>
      </c>
      <c>
        <v>1</v>
      </c>
      <c>
        <v>399</v>
      </c>
      <c>
        <v>0</v>
      </c>
      <c>
        <v>1</v>
      </c>
      <c>
        <v>0.381667</v>
      </c>
      <c>
        <v>152.285</v>
      </c>
      <c>
        <v>0</v>
      </c>
      <c>
        <v>0.381667</v>
      </c>
    </row>
    <row>
      <c>
        <is>
          <t>1625321</t>
        </is>
      </c>
      <c>
        <v>1</v>
      </c>
      <c>
        <is>
          <t>İZMİR</t>
        </is>
      </c>
      <c>
        <v>SEFERİHİSAR</v>
      </c>
      <c>
        <is>
          <t>PAYAMLI M-4 35-25-M00178__72372131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10:12:00</t>
        </is>
      </c>
      <c>
        <is>
          <t>27.12.2020 12:56:18</t>
        </is>
      </c>
      <c>
        <v>2.738333333</v>
      </c>
      <c>
        <v>0</v>
      </c>
      <c>
        <v>19</v>
      </c>
      <c>
        <v>0</v>
      </c>
      <c>
        <v>21</v>
      </c>
      <c>
        <v>0</v>
      </c>
      <c>
        <v>52.028333</v>
      </c>
      <c>
        <v>0</v>
      </c>
      <c>
        <v>57.505</v>
      </c>
    </row>
    <row>
      <c>
        <is>
          <t>1625424</t>
        </is>
      </c>
      <c>
        <v>1</v>
      </c>
      <c>
        <is>
          <t>İZMİR</t>
        </is>
      </c>
      <c>
        <v>SEFERİHİSAR</v>
      </c>
      <c>
        <is>
          <t>PAYAMLI M-4 35-25-M00178_7133298_56376296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14:18:00</t>
        </is>
      </c>
      <c>
        <is>
          <t>27.12.2020 14:59:57</t>
        </is>
      </c>
      <c>
        <v>0.699166666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1.398333</v>
      </c>
    </row>
    <row>
      <c>
        <is>
          <t>1624495</t>
        </is>
      </c>
      <c>
        <v>1</v>
      </c>
      <c>
        <is>
          <t>İZMİR</t>
        </is>
      </c>
      <c>
        <v>SEFERİHİSAR</v>
      </c>
      <c>
        <is>
          <t>PAYAMLI M-2 35-25-M00177_956660883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11:03:00</t>
        </is>
      </c>
      <c>
        <is>
          <t>25.12.2020 17:10:22</t>
        </is>
      </c>
      <c>
        <v>6.122777777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6.122778</v>
      </c>
    </row>
    <row>
      <c>
        <is>
          <t>1624487</t>
        </is>
      </c>
      <c>
        <v>1</v>
      </c>
      <c>
        <is>
          <t>İZMİR</t>
        </is>
      </c>
      <c>
        <v>SEFERİHİSAR</v>
      </c>
      <c>
        <is>
          <t>PAYAMLI M-1 KÖK 35-25-M00175_35-25-M00175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09:33:00</t>
        </is>
      </c>
      <c>
        <is>
          <t>25.12.2020 16:37:00</t>
        </is>
      </c>
      <c>
        <v>7.066666666</v>
      </c>
      <c>
        <v>0</v>
      </c>
      <c>
        <v>0</v>
      </c>
      <c>
        <v>2</v>
      </c>
      <c>
        <v>70</v>
      </c>
      <c>
        <v>0</v>
      </c>
      <c>
        <v>0</v>
      </c>
      <c>
        <v>14.133333</v>
      </c>
      <c>
        <v>494.666667</v>
      </c>
    </row>
    <row>
      <c>
        <is>
          <t>1624368</t>
        </is>
      </c>
      <c>
        <v>1</v>
      </c>
      <c>
        <is>
          <t>İZMİR</t>
        </is>
      </c>
      <c>
        <v>ÇİĞLİ</v>
      </c>
      <c>
        <is>
          <t>K-2537 35-09-K02537_913269175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07:48:10</t>
        </is>
      </c>
      <c>
        <is>
          <t>25.12.2020 08:51:26</t>
        </is>
      </c>
      <c>
        <v>1.054444444</v>
      </c>
      <c>
        <v>0</v>
      </c>
      <c>
        <v>1</v>
      </c>
      <c>
        <v>0</v>
      </c>
      <c>
        <v>0</v>
      </c>
      <c>
        <v>0</v>
      </c>
      <c>
        <v>1.054444</v>
      </c>
      <c>
        <v>0</v>
      </c>
      <c>
        <v>0</v>
      </c>
    </row>
    <row>
      <c>
        <is>
          <t>1606262</t>
        </is>
      </c>
      <c>
        <v>1</v>
      </c>
      <c>
        <is>
          <t>İZMİR</t>
        </is>
      </c>
      <c>
        <v>ÇİĞLİ</v>
      </c>
      <c>
        <is>
          <t>K-4221 35-09-K04221_948485437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14:47:49</t>
        </is>
      </c>
      <c>
        <is>
          <t>11.12.2020 17:26:05</t>
        </is>
      </c>
      <c>
        <v>2.637777777</v>
      </c>
      <c>
        <v>0</v>
      </c>
      <c>
        <v>10</v>
      </c>
      <c>
        <v>0</v>
      </c>
      <c>
        <v>0</v>
      </c>
      <c>
        <v>0</v>
      </c>
      <c>
        <v>26.377778</v>
      </c>
      <c>
        <v>0</v>
      </c>
      <c>
        <v>0</v>
      </c>
    </row>
    <row>
      <c>
        <is>
          <t>1605284</t>
        </is>
      </c>
      <c>
        <v>1</v>
      </c>
      <c>
        <is>
          <t>İZMİR</t>
        </is>
      </c>
      <c>
        <v>ÇİĞLİ</v>
      </c>
      <c>
        <is>
          <t>K-4221 35-09-K04221_948485437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17:23:00</t>
        </is>
      </c>
      <c>
        <is>
          <t>10.12.2020 20:49:03</t>
        </is>
      </c>
      <c>
        <v>3.434166666</v>
      </c>
      <c>
        <v>0</v>
      </c>
      <c>
        <v>10</v>
      </c>
      <c>
        <v>0</v>
      </c>
      <c>
        <v>0</v>
      </c>
      <c>
        <v>0</v>
      </c>
      <c>
        <v>34.341667</v>
      </c>
      <c>
        <v>0</v>
      </c>
      <c>
        <v>0</v>
      </c>
    </row>
    <row>
      <c>
        <is>
          <t>1608177</t>
        </is>
      </c>
      <c>
        <v>1</v>
      </c>
      <c>
        <is>
          <t>İZMİR</t>
        </is>
      </c>
      <c>
        <v>ÇİĞLİ</v>
      </c>
      <c>
        <is>
          <t>M-1149 35-09-M01149_M-538-M07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12:06:00</t>
        </is>
      </c>
      <c>
        <is>
          <t>13.12.2020 12:49:32</t>
        </is>
      </c>
      <c>
        <v>0.725555555</v>
      </c>
      <c>
        <v>3</v>
      </c>
      <c>
        <v>1</v>
      </c>
      <c>
        <v>0</v>
      </c>
      <c>
        <v>0</v>
      </c>
      <c>
        <v>2.176667</v>
      </c>
      <c>
        <v>0.725556</v>
      </c>
      <c>
        <v>0</v>
      </c>
      <c>
        <v>0</v>
      </c>
    </row>
    <row>
      <c>
        <is>
          <t>1624297</t>
        </is>
      </c>
      <c>
        <v>1</v>
      </c>
      <c>
        <is>
          <t>İZMİR</t>
        </is>
      </c>
      <c>
        <v>ÇİĞLİ</v>
      </c>
      <c>
        <is>
          <t>M-1401 35-09-M01401_97810433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20:29:54</t>
        </is>
      </c>
      <c>
        <is>
          <t>24.12.2020 22:03:09</t>
        </is>
      </c>
      <c>
        <v>1.554166666</v>
      </c>
      <c>
        <v>0</v>
      </c>
      <c>
        <v>1</v>
      </c>
      <c>
        <v>0</v>
      </c>
      <c>
        <v>0</v>
      </c>
      <c>
        <v>0</v>
      </c>
      <c>
        <v>1.554167</v>
      </c>
      <c>
        <v>0</v>
      </c>
      <c>
        <v>0</v>
      </c>
    </row>
    <row>
      <c>
        <is>
          <t>1624010</t>
        </is>
      </c>
      <c>
        <v>1</v>
      </c>
      <c>
        <is>
          <t>İZMİR</t>
        </is>
      </c>
      <c>
        <v>ÇİĞLİ</v>
      </c>
      <c>
        <is>
          <t>M-626 35-09-M00626_M-845 M04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24.12.2020 11:29:18</t>
        </is>
      </c>
      <c>
        <is>
          <t>24.12.2020 19:11:43</t>
        </is>
      </c>
      <c>
        <v>7.706944444</v>
      </c>
      <c>
        <v>2</v>
      </c>
      <c>
        <v>209</v>
      </c>
      <c>
        <v>0</v>
      </c>
      <c>
        <v>0</v>
      </c>
      <c>
        <v>15.413889</v>
      </c>
      <c>
        <v>1610.751389</v>
      </c>
      <c>
        <v>0</v>
      </c>
      <c>
        <v>0</v>
      </c>
    </row>
    <row>
      <c>
        <is>
          <t>1608379</t>
        </is>
      </c>
      <c>
        <v>1</v>
      </c>
      <c>
        <is>
          <t>İZMİR</t>
        </is>
      </c>
      <c>
        <v>ÇİĞLİ</v>
      </c>
      <c>
        <is>
          <t>M-845 35-09-M00845_913505869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15:27:46</t>
        </is>
      </c>
      <c>
        <is>
          <t>13.12.2020 17:21:59</t>
        </is>
      </c>
      <c>
        <v>1.903611111</v>
      </c>
      <c>
        <v>0</v>
      </c>
      <c>
        <v>3</v>
      </c>
      <c>
        <v>0</v>
      </c>
      <c>
        <v>0</v>
      </c>
      <c>
        <v>0</v>
      </c>
      <c>
        <v>5.710833</v>
      </c>
      <c>
        <v>0</v>
      </c>
      <c>
        <v>0</v>
      </c>
    </row>
    <row>
      <c>
        <is>
          <t>1608961</t>
        </is>
      </c>
      <c>
        <v>1</v>
      </c>
      <c>
        <is>
          <t>İZMİR</t>
        </is>
      </c>
      <c>
        <v>ÇİĞLİ</v>
      </c>
      <c>
        <is>
          <t>M-845 35-09-M00845_913505869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09:04:20</t>
        </is>
      </c>
      <c>
        <is>
          <t>14.12.2020 21:28:07</t>
        </is>
      </c>
      <c>
        <v>12.396388888</v>
      </c>
      <c>
        <v>0</v>
      </c>
      <c>
        <v>3</v>
      </c>
      <c>
        <v>0</v>
      </c>
      <c>
        <v>0</v>
      </c>
      <c>
        <v>0</v>
      </c>
      <c>
        <v>37.189167</v>
      </c>
      <c>
        <v>0</v>
      </c>
      <c>
        <v>0</v>
      </c>
    </row>
    <row>
      <c>
        <is>
          <t>1625298</t>
        </is>
      </c>
      <c>
        <v>1</v>
      </c>
      <c>
        <is>
          <t>İZMİR</t>
        </is>
      </c>
      <c>
        <v>ÇİĞLİ</v>
      </c>
      <c>
        <is>
          <t>M-251 35-09-M00251_M-252-M03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09:29:00</t>
        </is>
      </c>
      <c>
        <is>
          <t>27.12.2020 10:12:25</t>
        </is>
      </c>
      <c>
        <v>0.723611111</v>
      </c>
      <c>
        <v>1</v>
      </c>
      <c>
        <v>0</v>
      </c>
      <c>
        <v>24</v>
      </c>
      <c>
        <v>605</v>
      </c>
      <c>
        <v>0.723611</v>
      </c>
      <c>
        <v>0</v>
      </c>
      <c>
        <v>17.366667</v>
      </c>
      <c>
        <v>437.784722</v>
      </c>
    </row>
    <row>
      <c>
        <is>
          <t>1606451</t>
        </is>
      </c>
      <c>
        <v>1</v>
      </c>
      <c>
        <is>
          <t>İZMİR</t>
        </is>
      </c>
      <c>
        <v>ÇİĞLİ</v>
      </c>
      <c>
        <is>
          <t>M-251 35-09-M00251_M-263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19:58:00</t>
        </is>
      </c>
      <c>
        <is>
          <t>11.12.2020 20:14:24</t>
        </is>
      </c>
      <c>
        <v>0.273333333</v>
      </c>
      <c>
        <v>2</v>
      </c>
      <c>
        <v>223</v>
      </c>
      <c>
        <v>2</v>
      </c>
      <c>
        <v>1</v>
      </c>
      <c>
        <v>0.546667</v>
      </c>
      <c>
        <v>60.953333</v>
      </c>
      <c>
        <v>0.546667</v>
      </c>
      <c>
        <v>0.273333</v>
      </c>
    </row>
    <row>
      <c>
        <is>
          <t>1624991</t>
        </is>
      </c>
      <c>
        <v>1</v>
      </c>
      <c>
        <is>
          <t>İZMİR</t>
        </is>
      </c>
      <c>
        <v>GAZİEMİR</v>
      </c>
      <c>
        <is>
          <t>K-1303 35-08-K01303_F_56380966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11:03:17</t>
        </is>
      </c>
      <c>
        <is>
          <t>26.12.2020 13:58:11</t>
        </is>
      </c>
      <c>
        <v>2.915</v>
      </c>
      <c>
        <v>0</v>
      </c>
      <c>
        <v>243</v>
      </c>
      <c>
        <v>0</v>
      </c>
      <c>
        <v>0</v>
      </c>
      <c>
        <v>0</v>
      </c>
      <c>
        <v>708.345</v>
      </c>
      <c>
        <v>0</v>
      </c>
      <c>
        <v>0</v>
      </c>
    </row>
    <row>
      <c>
        <is>
          <t>1606180</t>
        </is>
      </c>
      <c>
        <v>1</v>
      </c>
      <c>
        <is>
          <t>İZMİR</t>
        </is>
      </c>
      <c>
        <v>ÇEŞME</v>
      </c>
      <c>
        <is>
          <t>L-300 DM 35-18-L00300_950448455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14:24:04</t>
        </is>
      </c>
      <c>
        <is>
          <t>11.12.2020 23:33:33</t>
        </is>
      </c>
      <c>
        <v>9.158055555</v>
      </c>
      <c>
        <v>0</v>
      </c>
      <c>
        <v>1</v>
      </c>
      <c>
        <v>0</v>
      </c>
      <c>
        <v>0</v>
      </c>
      <c>
        <v>0</v>
      </c>
      <c>
        <v>9.158056</v>
      </c>
      <c>
        <v>0</v>
      </c>
      <c>
        <v>0</v>
      </c>
    </row>
    <row>
      <c>
        <is>
          <t>1625056</t>
        </is>
      </c>
      <c>
        <v>1</v>
      </c>
      <c>
        <is>
          <t>İZMİR</t>
        </is>
      </c>
      <c>
        <v>ÇİĞLİ</v>
      </c>
      <c>
        <is>
          <t>K-4020 35-09-K04020_912263251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13:42:31</t>
        </is>
      </c>
      <c>
        <is>
          <t>26.12.2020 16:38:36</t>
        </is>
      </c>
      <c>
        <v>2.934722222</v>
      </c>
      <c>
        <v>0</v>
      </c>
      <c>
        <v>3</v>
      </c>
      <c>
        <v>0</v>
      </c>
      <c>
        <v>0</v>
      </c>
      <c>
        <v>0</v>
      </c>
      <c>
        <v>8.804167</v>
      </c>
      <c>
        <v>0</v>
      </c>
      <c>
        <v>0</v>
      </c>
    </row>
    <row>
      <c>
        <is>
          <t>1622373</t>
        </is>
      </c>
      <c>
        <v>1</v>
      </c>
      <c>
        <is>
          <t>İZMİR</t>
        </is>
      </c>
      <c>
        <v>ÇİĞLİ</v>
      </c>
      <c>
        <is>
          <t>K-2817 35-09-K02817_B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08:11:39</t>
        </is>
      </c>
      <c>
        <is>
          <t>21.12.2020 09:09:19</t>
        </is>
      </c>
      <c>
        <v>0.961111111</v>
      </c>
      <c>
        <v>0</v>
      </c>
      <c>
        <v>93</v>
      </c>
      <c>
        <v>0</v>
      </c>
      <c>
        <v>0</v>
      </c>
      <c>
        <v>0</v>
      </c>
      <c>
        <v>89.383333</v>
      </c>
      <c>
        <v>0</v>
      </c>
      <c>
        <v>0</v>
      </c>
    </row>
    <row>
      <c>
        <is>
          <t>1627504</t>
        </is>
      </c>
      <c>
        <v>1</v>
      </c>
      <c>
        <is>
          <t>İZMİR</t>
        </is>
      </c>
      <c>
        <v>ÇİĞLİ</v>
      </c>
      <c>
        <is>
          <t>K-1876 35-09-K01876_912798242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19:07:51</t>
        </is>
      </c>
      <c>
        <is>
          <t>31.12.2020 20:25:28</t>
        </is>
      </c>
      <c>
        <v>1.293611111</v>
      </c>
      <c>
        <v>0</v>
      </c>
      <c>
        <v>2</v>
      </c>
      <c>
        <v>0</v>
      </c>
      <c>
        <v>0</v>
      </c>
      <c>
        <v>0</v>
      </c>
      <c>
        <v>2.587222</v>
      </c>
      <c>
        <v>0</v>
      </c>
      <c>
        <v>0</v>
      </c>
    </row>
    <row>
      <c>
        <is>
          <t>1621702</t>
        </is>
      </c>
      <c>
        <v>1</v>
      </c>
      <c>
        <is>
          <t>İZMİR</t>
        </is>
      </c>
      <c>
        <v>ÇİĞLİ</v>
      </c>
      <c>
        <is>
          <t>K-1870 35-09-K01870_912224696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12:55:39</t>
        </is>
      </c>
      <c>
        <is>
          <t>19.12.2020 14:23:32</t>
        </is>
      </c>
      <c>
        <v>1.464722222</v>
      </c>
      <c>
        <v>0</v>
      </c>
      <c>
        <v>4</v>
      </c>
      <c>
        <v>0</v>
      </c>
      <c>
        <v>0</v>
      </c>
      <c>
        <v>0</v>
      </c>
      <c>
        <v>5.858889</v>
      </c>
      <c>
        <v>0</v>
      </c>
      <c>
        <v>0</v>
      </c>
    </row>
    <row>
      <c>
        <is>
          <t>1611308</t>
        </is>
      </c>
      <c>
        <v>1</v>
      </c>
      <c>
        <is>
          <t>İZMİR</t>
        </is>
      </c>
      <c>
        <v>ÇİĞLİ</v>
      </c>
      <c>
        <is>
          <t>K-1870 35-09-K01870_912223744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15:34:07</t>
        </is>
      </c>
      <c>
        <is>
          <t>18.12.2020 22:16:31</t>
        </is>
      </c>
      <c>
        <v>6.706666666</v>
      </c>
      <c>
        <v>0</v>
      </c>
      <c>
        <v>1</v>
      </c>
      <c>
        <v>0</v>
      </c>
      <c>
        <v>0</v>
      </c>
      <c>
        <v>0</v>
      </c>
      <c>
        <v>6.706667</v>
      </c>
      <c>
        <v>0</v>
      </c>
      <c>
        <v>0</v>
      </c>
    </row>
    <row>
      <c>
        <is>
          <t>1624979</t>
        </is>
      </c>
      <c>
        <v>1</v>
      </c>
      <c>
        <is>
          <t>İZMİR</t>
        </is>
      </c>
      <c>
        <v>GAZİEMİR</v>
      </c>
      <c>
        <is>
          <t>K-1396 35-08-K01396_97619949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10:40:29</t>
        </is>
      </c>
      <c>
        <is>
          <t>26.12.2020 11:59:09</t>
        </is>
      </c>
      <c>
        <v>1.311111111</v>
      </c>
      <c>
        <v>0</v>
      </c>
      <c>
        <v>1</v>
      </c>
      <c>
        <v>0</v>
      </c>
      <c>
        <v>0</v>
      </c>
      <c>
        <v>0</v>
      </c>
      <c>
        <v>1.311111</v>
      </c>
      <c>
        <v>0</v>
      </c>
      <c>
        <v>0</v>
      </c>
    </row>
    <row>
      <c>
        <is>
          <t>1608566</t>
        </is>
      </c>
      <c>
        <v>1</v>
      </c>
      <c>
        <is>
          <t>İZMİR</t>
        </is>
      </c>
      <c>
        <v>GAZİEMİR</v>
      </c>
      <c>
        <is>
          <t>K-3286 35-08-K03286_97652165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18:16:12</t>
        </is>
      </c>
      <c>
        <is>
          <t>13.12.2020 19:28:38</t>
        </is>
      </c>
      <c>
        <v>1.207222222</v>
      </c>
      <c>
        <v>0</v>
      </c>
      <c>
        <v>1</v>
      </c>
      <c>
        <v>0</v>
      </c>
      <c>
        <v>0</v>
      </c>
      <c>
        <v>0</v>
      </c>
      <c>
        <v>1.207222</v>
      </c>
      <c>
        <v>0</v>
      </c>
      <c>
        <v>0</v>
      </c>
    </row>
    <row>
      <c>
        <is>
          <t>1624043</t>
        </is>
      </c>
      <c>
        <v>1</v>
      </c>
      <c>
        <is>
          <t>İZMİR</t>
        </is>
      </c>
      <c>
        <v>GAZİEMİR</v>
      </c>
      <c>
        <is>
          <t>K-3762 35-08-K03762_97638489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12:40:39</t>
        </is>
      </c>
      <c>
        <is>
          <t>24.12.2020 13:18:35</t>
        </is>
      </c>
      <c>
        <v>0.632222222</v>
      </c>
      <c>
        <v>0</v>
      </c>
      <c>
        <v>4</v>
      </c>
      <c>
        <v>0</v>
      </c>
      <c>
        <v>0</v>
      </c>
      <c>
        <v>0</v>
      </c>
      <c>
        <v>2.528889</v>
      </c>
      <c>
        <v>0</v>
      </c>
      <c>
        <v>0</v>
      </c>
    </row>
    <row>
      <c>
        <is>
          <t>1600341</t>
        </is>
      </c>
      <c>
        <v>1</v>
      </c>
      <c>
        <is>
          <t>İZMİR</t>
        </is>
      </c>
      <c>
        <v>GAZİEMİR</v>
      </c>
      <c>
        <is>
          <t>K-1117 35-08-K01117_97635473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15:07:56</t>
        </is>
      </c>
      <c>
        <is>
          <t>03.12.2020 17:07:04</t>
        </is>
      </c>
      <c>
        <v>1.985555555</v>
      </c>
      <c>
        <v>0</v>
      </c>
      <c>
        <v>1</v>
      </c>
      <c>
        <v>0</v>
      </c>
      <c>
        <v>0</v>
      </c>
      <c>
        <v>0</v>
      </c>
      <c>
        <v>1.985556</v>
      </c>
      <c>
        <v>0</v>
      </c>
      <c>
        <v>0</v>
      </c>
    </row>
    <row>
      <c>
        <is>
          <t>1605347</t>
        </is>
      </c>
      <c>
        <v>1</v>
      </c>
      <c>
        <is>
          <t>İZMİR</t>
        </is>
      </c>
      <c>
        <v>ALİAĞA</v>
      </c>
      <c>
        <is>
          <t>ŞEHİT KEMAL KÖK 35-17-M00449_OMS METAL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18:49:02</t>
        </is>
      </c>
      <c>
        <is>
          <t>10.12.2020 19:12:01</t>
        </is>
      </c>
      <c>
        <v>0.383055555</v>
      </c>
      <c>
        <v>5</v>
      </c>
      <c>
        <v>0</v>
      </c>
      <c>
        <v>17</v>
      </c>
      <c>
        <v>0</v>
      </c>
      <c>
        <v>1.915278</v>
      </c>
      <c>
        <v>0</v>
      </c>
      <c>
        <v>6.511944</v>
      </c>
      <c>
        <v>0</v>
      </c>
    </row>
    <row>
      <c>
        <is>
          <t>1622532</t>
        </is>
      </c>
      <c>
        <v>1</v>
      </c>
      <c>
        <is>
          <t>İZMİR</t>
        </is>
      </c>
      <c>
        <v>ALİAĞA</v>
      </c>
      <c>
        <is>
          <t>TR-26 35-17-M00217_6149150_56394209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11:26:54</t>
        </is>
      </c>
      <c>
        <is>
          <t>21.12.2020 14:39:59</t>
        </is>
      </c>
      <c>
        <v>3.218055555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102.977778</v>
      </c>
    </row>
    <row>
      <c>
        <is>
          <t>1604699</t>
        </is>
      </c>
      <c>
        <v>1</v>
      </c>
      <c>
        <is>
          <t>İZMİR</t>
        </is>
      </c>
      <c>
        <v>ÇİĞLİ</v>
      </c>
      <c>
        <is>
          <t>K-3313 35-09-K03313_G g2b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08:35:00</t>
        </is>
      </c>
      <c>
        <is>
          <t>10.12.2020 12:25:22</t>
        </is>
      </c>
      <c>
        <v>3.839444444</v>
      </c>
      <c>
        <v>0</v>
      </c>
      <c>
        <v>124</v>
      </c>
      <c>
        <v>0</v>
      </c>
      <c>
        <v>0</v>
      </c>
      <c>
        <v>0</v>
      </c>
      <c>
        <v>476.091111</v>
      </c>
      <c>
        <v>0</v>
      </c>
      <c>
        <v>0</v>
      </c>
    </row>
    <row>
      <c>
        <is>
          <t>1608343</t>
        </is>
      </c>
      <c>
        <v>1</v>
      </c>
      <c>
        <is>
          <t>İZMİR</t>
        </is>
      </c>
      <c>
        <v>ÇİĞLİ</v>
      </c>
      <c>
        <is>
          <t>K-1866 35-09-K01866_912602147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14:36:06</t>
        </is>
      </c>
      <c>
        <is>
          <t>13.12.2020 16:22:13</t>
        </is>
      </c>
      <c>
        <v>1.768611111</v>
      </c>
      <c>
        <v>0</v>
      </c>
      <c>
        <v>10</v>
      </c>
      <c>
        <v>0</v>
      </c>
      <c>
        <v>0</v>
      </c>
      <c>
        <v>0</v>
      </c>
      <c>
        <v>17.686111</v>
      </c>
      <c>
        <v>0</v>
      </c>
      <c>
        <v>0</v>
      </c>
    </row>
    <row>
      <c>
        <is>
          <t>1624972</t>
        </is>
      </c>
      <c>
        <v>1</v>
      </c>
      <c>
        <is>
          <t>İZMİR</t>
        </is>
      </c>
      <c>
        <v>ÇİĞLİ</v>
      </c>
      <c>
        <is>
          <t>K-1865 35-09-K01865_G g4b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26.12.2020 10:28:41</t>
        </is>
      </c>
      <c>
        <is>
          <t>26.12.2020 12:47:00</t>
        </is>
      </c>
      <c>
        <v>2.305277777</v>
      </c>
      <c>
        <v>0</v>
      </c>
      <c>
        <v>100</v>
      </c>
      <c>
        <v>0</v>
      </c>
      <c>
        <v>0</v>
      </c>
      <c>
        <v>0</v>
      </c>
      <c>
        <v>230.527778</v>
      </c>
      <c>
        <v>0</v>
      </c>
      <c>
        <v>0</v>
      </c>
    </row>
    <row>
      <c>
        <is>
          <t>1627004</t>
        </is>
      </c>
      <c>
        <v>1</v>
      </c>
      <c>
        <is>
          <t>İZMİR</t>
        </is>
      </c>
      <c>
        <v>ÇİĞLİ</v>
      </c>
      <c>
        <is>
          <t>K-1866 35-09-K01866_97732128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30.12.2020 16:20:48</t>
        </is>
      </c>
      <c>
        <is>
          <t>30.12.2020 19:24:30</t>
        </is>
      </c>
      <c>
        <v>3.061666666</v>
      </c>
      <c>
        <v>0</v>
      </c>
      <c>
        <v>3</v>
      </c>
      <c>
        <v>0</v>
      </c>
      <c>
        <v>0</v>
      </c>
      <c>
        <v>0</v>
      </c>
      <c>
        <v>9.185</v>
      </c>
      <c>
        <v>0</v>
      </c>
      <c>
        <v>0</v>
      </c>
    </row>
    <row>
      <c>
        <is>
          <t>1626553</t>
        </is>
      </c>
      <c>
        <v>1</v>
      </c>
      <c>
        <is>
          <t>İZMİR</t>
        </is>
      </c>
      <c>
        <v>ÇİĞLİ</v>
      </c>
      <c>
        <is>
          <t>K-1866 35-09-K01866_97748968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16:53:40</t>
        </is>
      </c>
      <c>
        <is>
          <t>29.12.2020 18:36:44</t>
        </is>
      </c>
      <c>
        <v>1.717777777</v>
      </c>
      <c>
        <v>0</v>
      </c>
      <c>
        <v>5</v>
      </c>
      <c>
        <v>0</v>
      </c>
      <c>
        <v>0</v>
      </c>
      <c>
        <v>0</v>
      </c>
      <c>
        <v>8.588889</v>
      </c>
      <c>
        <v>0</v>
      </c>
      <c>
        <v>0</v>
      </c>
    </row>
    <row>
      <c>
        <is>
          <t>1623086</t>
        </is>
      </c>
      <c>
        <v>1</v>
      </c>
      <c>
        <is>
          <t>İZMİR</t>
        </is>
      </c>
      <c>
        <v>ÇİĞLİ</v>
      </c>
      <c>
        <is>
          <t>K-1865 35-09-K01865_912094742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13:04:28</t>
        </is>
      </c>
      <c>
        <is>
          <t>22.12.2020 17:25:48</t>
        </is>
      </c>
      <c>
        <v>4.355555555</v>
      </c>
      <c>
        <v>0</v>
      </c>
      <c>
        <v>5</v>
      </c>
      <c>
        <v>0</v>
      </c>
      <c>
        <v>0</v>
      </c>
      <c>
        <v>0</v>
      </c>
      <c>
        <v>21.777778</v>
      </c>
      <c>
        <v>0</v>
      </c>
      <c>
        <v>0</v>
      </c>
    </row>
    <row>
      <c>
        <is>
          <t>1609430</t>
        </is>
      </c>
      <c>
        <v>1</v>
      </c>
      <c>
        <is>
          <t>İZMİR</t>
        </is>
      </c>
      <c>
        <v>ÇİĞLİ</v>
      </c>
      <c>
        <is>
          <t>K-4501 35-09-K04501_912602111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15:52:53</t>
        </is>
      </c>
      <c>
        <is>
          <t>14.12.2020 20:31:40</t>
        </is>
      </c>
      <c>
        <v>4.646388888</v>
      </c>
      <c>
        <v>0</v>
      </c>
      <c>
        <v>1</v>
      </c>
      <c>
        <v>0</v>
      </c>
      <c>
        <v>0</v>
      </c>
      <c>
        <v>0</v>
      </c>
      <c>
        <v>4.646389</v>
      </c>
      <c>
        <v>0</v>
      </c>
      <c>
        <v>0</v>
      </c>
    </row>
    <row>
      <c>
        <is>
          <t>1600157</t>
        </is>
      </c>
      <c>
        <v>1</v>
      </c>
      <c>
        <is>
          <t>İZMİR</t>
        </is>
      </c>
      <c>
        <v>ÇİĞLİ</v>
      </c>
      <c>
        <is>
          <t>M-1978 35-09-M01978_913283981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10:33:58</t>
        </is>
      </c>
      <c>
        <is>
          <t>03.12.2020 11:52:10</t>
        </is>
      </c>
      <c>
        <v>1.303333333</v>
      </c>
      <c>
        <v>0</v>
      </c>
      <c>
        <v>12</v>
      </c>
      <c>
        <v>0</v>
      </c>
      <c>
        <v>0</v>
      </c>
      <c>
        <v>0</v>
      </c>
      <c>
        <v>15.64</v>
      </c>
      <c>
        <v>0</v>
      </c>
      <c>
        <v>0</v>
      </c>
    </row>
    <row>
      <c>
        <is>
          <t>1626929</t>
        </is>
      </c>
      <c>
        <v>1</v>
      </c>
      <c>
        <is>
          <t>İZMİR</t>
        </is>
      </c>
      <c>
        <v>ÇİĞLİ</v>
      </c>
      <c>
        <is>
          <t>K-4497 35-09-K04497_910032779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30.12.2020 14:10:46</t>
        </is>
      </c>
      <c>
        <is>
          <t>30.12.2020 19:54:36</t>
        </is>
      </c>
      <c>
        <v>5.730555555</v>
      </c>
      <c>
        <v>0</v>
      </c>
      <c>
        <v>8</v>
      </c>
      <c>
        <v>0</v>
      </c>
      <c>
        <v>0</v>
      </c>
      <c>
        <v>0</v>
      </c>
      <c>
        <v>45.844444</v>
      </c>
      <c>
        <v>0</v>
      </c>
      <c>
        <v>0</v>
      </c>
    </row>
    <row>
      <c>
        <is>
          <t>1622556</t>
        </is>
      </c>
      <c>
        <v>1</v>
      </c>
      <c>
        <is>
          <t>İZMİR</t>
        </is>
      </c>
      <c>
        <v>ÇİĞLİ</v>
      </c>
      <c>
        <is>
          <t>K-1932 35-09-K01932_97690739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12:37:19</t>
        </is>
      </c>
      <c>
        <is>
          <t>21.12.2020 21:23:29</t>
        </is>
      </c>
      <c>
        <v>8.769444444</v>
      </c>
      <c>
        <v>0</v>
      </c>
      <c>
        <v>29</v>
      </c>
      <c>
        <v>0</v>
      </c>
      <c>
        <v>0</v>
      </c>
      <c>
        <v>0</v>
      </c>
      <c>
        <v>254.313889</v>
      </c>
      <c>
        <v>0</v>
      </c>
      <c>
        <v>0</v>
      </c>
    </row>
    <row>
      <c>
        <is>
          <t>1606438</t>
        </is>
      </c>
      <c>
        <v>1</v>
      </c>
      <c>
        <is>
          <t>İZMİR</t>
        </is>
      </c>
      <c>
        <v>ÇİĞLİ</v>
      </c>
      <c>
        <is>
          <t>K-1956 35-09-K01956_913197190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19:37:07</t>
        </is>
      </c>
      <c>
        <is>
          <t>11.12.2020 21:18:10</t>
        </is>
      </c>
      <c>
        <v>1.684166666</v>
      </c>
      <c>
        <v>0</v>
      </c>
      <c>
        <v>19</v>
      </c>
      <c>
        <v>0</v>
      </c>
      <c>
        <v>0</v>
      </c>
      <c>
        <v>0</v>
      </c>
      <c>
        <v>31.999167</v>
      </c>
      <c>
        <v>0</v>
      </c>
      <c>
        <v>0</v>
      </c>
    </row>
    <row>
      <c>
        <is>
          <t>1607714</t>
        </is>
      </c>
      <c>
        <v>1</v>
      </c>
      <c>
        <is>
          <t>İZMİR</t>
        </is>
      </c>
      <c>
        <v>ÇİĞLİ</v>
      </c>
      <c>
        <is>
          <t>K-4051 35-09-K04051_A_56380659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22:42:42</t>
        </is>
      </c>
      <c>
        <is>
          <t>13.12.2020 00:57:03</t>
        </is>
      </c>
      <c>
        <v>2.239166666</v>
      </c>
      <c>
        <v>0</v>
      </c>
      <c>
        <v>170</v>
      </c>
      <c>
        <v>0</v>
      </c>
      <c>
        <v>0</v>
      </c>
      <c>
        <v>0</v>
      </c>
      <c>
        <v>380.658333</v>
      </c>
      <c>
        <v>0</v>
      </c>
      <c>
        <v>0</v>
      </c>
    </row>
    <row>
      <c>
        <is>
          <t>1623457</t>
        </is>
      </c>
      <c>
        <v>1</v>
      </c>
      <c>
        <is>
          <t>İZMİR</t>
        </is>
      </c>
      <c>
        <v>ÇİĞLİ</v>
      </c>
      <c>
        <is>
          <t>K-1940 35-09-K01940_TRAFO K04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09:31:45</t>
        </is>
      </c>
      <c>
        <is>
          <t>23.12.2020 10:12:39</t>
        </is>
      </c>
      <c>
        <v>0.681666666</v>
      </c>
      <c>
        <v>1</v>
      </c>
      <c>
        <v>662</v>
      </c>
      <c>
        <v>0</v>
      </c>
      <c>
        <v>0</v>
      </c>
      <c>
        <v>0.681667</v>
      </c>
      <c>
        <v>451.263333</v>
      </c>
      <c>
        <v>0</v>
      </c>
      <c>
        <v>0</v>
      </c>
    </row>
    <row>
      <c>
        <is>
          <t>1621697</t>
        </is>
      </c>
      <c>
        <v>1</v>
      </c>
      <c>
        <is>
          <t>İZMİR</t>
        </is>
      </c>
      <c>
        <v>ALİAĞA</v>
      </c>
      <c>
        <is>
          <t>YENİ ŞAKRAN TR-14 35-17-M00214_950308975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12:44:00</t>
        </is>
      </c>
      <c>
        <is>
          <t>19.12.2020 13:39:34</t>
        </is>
      </c>
      <c>
        <v>0.926111111</v>
      </c>
      <c>
        <v>0</v>
      </c>
      <c>
        <v>1</v>
      </c>
      <c>
        <v>0</v>
      </c>
      <c>
        <v>0</v>
      </c>
      <c>
        <v>0</v>
      </c>
      <c>
        <v>0.926111</v>
      </c>
      <c>
        <v>0</v>
      </c>
      <c>
        <v>0</v>
      </c>
    </row>
    <row>
      <c>
        <is>
          <t>1599404</t>
        </is>
      </c>
      <c>
        <v>1</v>
      </c>
      <c>
        <is>
          <t>İZMİR</t>
        </is>
      </c>
      <c>
        <v>ALİAĞA</v>
      </c>
      <c>
        <is>
          <t>DEMİRKENT 35-17-M00196__65507858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19:58:00</t>
        </is>
      </c>
      <c>
        <is>
          <t>01.12.2020 21:00:28</t>
        </is>
      </c>
      <c>
        <v>1.041111111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14.575556</v>
      </c>
    </row>
    <row>
      <c>
        <is>
          <t>1608242</t>
        </is>
      </c>
      <c>
        <v>1</v>
      </c>
      <c>
        <is>
          <t>İZMİR</t>
        </is>
      </c>
      <c>
        <v>ALİAĞA</v>
      </c>
      <c>
        <is>
          <t>YENİ ŞAKRAN TR-1 35-17-M00201_Ayırıcı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12:58:53</t>
        </is>
      </c>
      <c>
        <is>
          <t>13.12.2020 16:38:47</t>
        </is>
      </c>
      <c>
        <v>3.665</v>
      </c>
      <c>
        <v>1</v>
      </c>
      <c>
        <v>432</v>
      </c>
      <c>
        <v>0</v>
      </c>
      <c>
        <v>6</v>
      </c>
      <c>
        <v>3.665</v>
      </c>
      <c>
        <v>1583.28</v>
      </c>
      <c>
        <v>0</v>
      </c>
      <c>
        <v>21.99</v>
      </c>
    </row>
    <row>
      <c>
        <is>
          <t>1606132</t>
        </is>
      </c>
      <c>
        <v>1</v>
      </c>
      <c>
        <is>
          <t>İZMİR</t>
        </is>
      </c>
      <c>
        <v>ALİAĞA</v>
      </c>
      <c>
        <is>
          <t>YENİ ŞAKRAN TR-1 35-17-M00201_950308258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13:40:00</t>
        </is>
      </c>
      <c>
        <is>
          <t>12.12.2020 22:02:40</t>
        </is>
      </c>
      <c>
        <v>32.377777777</v>
      </c>
      <c>
        <v>0</v>
      </c>
      <c>
        <v>2</v>
      </c>
      <c>
        <v>0</v>
      </c>
      <c>
        <v>0</v>
      </c>
      <c>
        <v>0</v>
      </c>
      <c>
        <v>64.755556</v>
      </c>
      <c>
        <v>0</v>
      </c>
      <c>
        <v>0</v>
      </c>
    </row>
    <row>
      <c>
        <is>
          <t>1625076</t>
        </is>
      </c>
      <c>
        <v>1</v>
      </c>
      <c>
        <is>
          <t>İZMİR</t>
        </is>
      </c>
      <c>
        <v>ALİAĞA</v>
      </c>
      <c>
        <is>
          <t>YENİ ŞAKRAN TR-7 35-17-M00207_950308943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14:13:07</t>
        </is>
      </c>
      <c>
        <is>
          <t>26.12.2020 15:16:40</t>
        </is>
      </c>
      <c>
        <v>1.059166666</v>
      </c>
      <c>
        <v>0</v>
      </c>
      <c>
        <v>2</v>
      </c>
      <c>
        <v>0</v>
      </c>
      <c>
        <v>0</v>
      </c>
      <c>
        <v>0</v>
      </c>
      <c>
        <v>2.118333</v>
      </c>
      <c>
        <v>0</v>
      </c>
      <c>
        <v>0</v>
      </c>
    </row>
    <row>
      <c>
        <is>
          <t>1626637</t>
        </is>
      </c>
      <c>
        <v>1</v>
      </c>
      <c>
        <is>
          <t>İZMİR</t>
        </is>
      </c>
      <c>
        <v>ALİAĞA</v>
      </c>
      <c>
        <is>
          <t>YENİ ŞAKRAN TR-9 35-17-M00209_10774038_56394881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19:40:42</t>
        </is>
      </c>
      <c>
        <is>
          <t>29.12.2020 20:31:27</t>
        </is>
      </c>
      <c>
        <v>0.845833333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18.608333</v>
      </c>
    </row>
    <row>
      <c>
        <is>
          <t>1606216</t>
        </is>
      </c>
      <c>
        <v>1</v>
      </c>
      <c>
        <is>
          <t>İZMİR</t>
        </is>
      </c>
      <c>
        <v>BAYINDIR</v>
      </c>
      <c>
        <is>
          <t>TR-1 5/2 35-20-L00368_955211302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14:44:50</t>
        </is>
      </c>
      <c>
        <is>
          <t>11.12.2020 16:29:46</t>
        </is>
      </c>
      <c>
        <v>1.748888888</v>
      </c>
      <c>
        <v>0</v>
      </c>
      <c>
        <v>2</v>
      </c>
      <c>
        <v>0</v>
      </c>
      <c>
        <v>0</v>
      </c>
      <c>
        <v>0</v>
      </c>
      <c>
        <v>3.497778</v>
      </c>
      <c>
        <v>0</v>
      </c>
      <c>
        <v>0</v>
      </c>
    </row>
    <row>
      <c>
        <is>
          <t>1605862</t>
        </is>
      </c>
      <c>
        <v>1</v>
      </c>
      <c>
        <is>
          <t>İZMİR</t>
        </is>
      </c>
      <c>
        <v>ÇEŞME</v>
      </c>
      <c>
        <is>
          <t>ALAÇATI İM 35-18-A00002_L-284-L16 L16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09:14:26</t>
        </is>
      </c>
      <c>
        <is>
          <t>11.12.2020 10:35:00</t>
        </is>
      </c>
      <c>
        <v>1.342777777</v>
      </c>
      <c>
        <v>10</v>
      </c>
      <c>
        <v>1359</v>
      </c>
      <c>
        <v>0</v>
      </c>
      <c>
        <v>0</v>
      </c>
      <c>
        <v>13.427778</v>
      </c>
      <c>
        <v>1824.834999</v>
      </c>
      <c>
        <v>0</v>
      </c>
      <c>
        <v>0</v>
      </c>
    </row>
    <row>
      <c>
        <is>
          <t>1604550</t>
        </is>
      </c>
      <c>
        <v>1</v>
      </c>
      <c>
        <is>
          <t>İZMİR</t>
        </is>
      </c>
      <c>
        <v>ÇEŞME</v>
      </c>
      <c>
        <is>
          <t>L-290 35-18-L00290_DAĞITIM TRAFO L-290 L01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17:53:55</t>
        </is>
      </c>
      <c>
        <is>
          <t>09.12.2020 18:00:00</t>
        </is>
      </c>
      <c>
        <v>0.101388888</v>
      </c>
      <c>
        <v>2</v>
      </c>
      <c>
        <v>262</v>
      </c>
      <c>
        <v>0</v>
      </c>
      <c>
        <v>0</v>
      </c>
      <c>
        <v>0.202778</v>
      </c>
      <c>
        <v>26.563889</v>
      </c>
      <c>
        <v>0</v>
      </c>
      <c>
        <v>0</v>
      </c>
    </row>
    <row>
      <c>
        <is>
          <t>1605274</t>
        </is>
      </c>
      <c>
        <v>1</v>
      </c>
      <c>
        <is>
          <t>İZMİR</t>
        </is>
      </c>
      <c>
        <v>ÇEŞME</v>
      </c>
      <c>
        <is>
          <t>L-437 ŞEHİTLİK 35-18-L00437_L-438-L02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17:26:01</t>
        </is>
      </c>
      <c>
        <is>
          <t>10.12.2020 18:09:00</t>
        </is>
      </c>
      <c>
        <v>0.716388888</v>
      </c>
      <c>
        <v>3</v>
      </c>
      <c>
        <v>158</v>
      </c>
      <c>
        <v>7</v>
      </c>
      <c>
        <v>29</v>
      </c>
      <c>
        <v>2.149167</v>
      </c>
      <c>
        <v>113.189444</v>
      </c>
      <c>
        <v>5.014722</v>
      </c>
      <c>
        <v>20.775278</v>
      </c>
    </row>
    <row>
      <c>
        <is>
          <t>1604826</t>
        </is>
      </c>
      <c>
        <v>1</v>
      </c>
      <c>
        <is>
          <t>İZMİR</t>
        </is>
      </c>
      <c>
        <v>ÇEŞME</v>
      </c>
      <c>
        <is>
          <t>L-434 MENDERES BP 35-18-L00434_6498204_56370140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10:15:00</t>
        </is>
      </c>
      <c>
        <is>
          <t>10.12.2020 13:58:00</t>
        </is>
      </c>
      <c>
        <v>3.716666666</v>
      </c>
      <c>
        <v>0</v>
      </c>
      <c>
        <v>34</v>
      </c>
      <c>
        <v>0</v>
      </c>
      <c>
        <v>0</v>
      </c>
      <c>
        <v>0</v>
      </c>
      <c>
        <v>126.366667</v>
      </c>
      <c>
        <v>0</v>
      </c>
      <c>
        <v>0</v>
      </c>
    </row>
    <row>
      <c>
        <is>
          <t>1599531</t>
        </is>
      </c>
      <c>
        <v>1</v>
      </c>
      <c>
        <is>
          <t>İZMİR</t>
        </is>
      </c>
      <c>
        <v>ÇEŞME</v>
      </c>
      <c>
        <is>
          <t>ALAÇATI TM 35-18-A00005_KARABURUN-1 M19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09:15:11</t>
        </is>
      </c>
      <c>
        <is>
          <t>02.12.2020 15:19:32</t>
        </is>
      </c>
      <c>
        <v>6.0725</v>
      </c>
      <c>
        <v>5</v>
      </c>
      <c>
        <v>686</v>
      </c>
      <c>
        <v>12</v>
      </c>
      <c>
        <v>1325</v>
      </c>
      <c>
        <v>30.3625</v>
      </c>
      <c>
        <v>4165.735</v>
      </c>
      <c>
        <v>72.87</v>
      </c>
      <c>
        <v>8046.0625</v>
      </c>
    </row>
    <row>
      <c>
        <is>
          <t>1625271</t>
        </is>
      </c>
      <c>
        <v>1</v>
      </c>
      <c>
        <is>
          <t>İZMİR</t>
        </is>
      </c>
      <c>
        <v>ÇEŞME</v>
      </c>
      <c>
        <is>
          <t>L-287 SCOTCH PARK 35-18-L00287_950462359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08:09:27</t>
        </is>
      </c>
      <c>
        <is>
          <t>27.12.2020 10:12:46</t>
        </is>
      </c>
      <c>
        <v>2.055277777</v>
      </c>
      <c>
        <v>0</v>
      </c>
      <c>
        <v>1</v>
      </c>
      <c>
        <v>0</v>
      </c>
      <c>
        <v>0</v>
      </c>
      <c>
        <v>0</v>
      </c>
      <c>
        <v>2.055278</v>
      </c>
      <c>
        <v>0</v>
      </c>
      <c>
        <v>0</v>
      </c>
    </row>
    <row>
      <c>
        <is>
          <t>1624266</t>
        </is>
      </c>
      <c>
        <v>1</v>
      </c>
      <c>
        <is>
          <t>İZMİR</t>
        </is>
      </c>
      <c>
        <v>ÇEŞME</v>
      </c>
      <c>
        <is>
          <t>ALAÇATI İM 35-18-A00002_ILICA-2-L04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19:21:06</t>
        </is>
      </c>
      <c>
        <is>
          <t>24.12.2020 19:25:08</t>
        </is>
      </c>
      <c>
        <v>0.067222222</v>
      </c>
      <c>
        <v>23</v>
      </c>
      <c>
        <v>1389</v>
      </c>
      <c>
        <v>2</v>
      </c>
      <c>
        <v>48</v>
      </c>
      <c>
        <v>1.546111</v>
      </c>
      <c>
        <v>93.371666</v>
      </c>
      <c>
        <v>0.134444</v>
      </c>
      <c>
        <v>3.226667</v>
      </c>
    </row>
    <row>
      <c>
        <is>
          <t>1621612</t>
        </is>
      </c>
      <c>
        <v>1</v>
      </c>
      <c>
        <is>
          <t>İZMİR</t>
        </is>
      </c>
      <c>
        <v>ÇEŞME</v>
      </c>
      <c>
        <is>
          <t>L-437 ŞEHİTLİK 35-18-L00437_950448392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09:37:06</t>
        </is>
      </c>
      <c>
        <is>
          <t>19.12.2020 13:36:27</t>
        </is>
      </c>
      <c>
        <v>3.989166666</v>
      </c>
      <c>
        <v>0</v>
      </c>
      <c>
        <v>1</v>
      </c>
      <c>
        <v>0</v>
      </c>
      <c>
        <v>0</v>
      </c>
      <c>
        <v>0</v>
      </c>
      <c>
        <v>3.989167</v>
      </c>
      <c>
        <v>0</v>
      </c>
      <c>
        <v>0</v>
      </c>
    </row>
    <row>
      <c>
        <is>
          <t>1623027</t>
        </is>
      </c>
      <c>
        <v>1</v>
      </c>
      <c>
        <is>
          <t>İZMİR</t>
        </is>
      </c>
      <c>
        <v>ÇEŞME</v>
      </c>
      <c>
        <is>
          <t>L-300 DM 35-18-L00300_950448485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10:45:02</t>
        </is>
      </c>
      <c>
        <is>
          <t>22.12.2020 16:31:02</t>
        </is>
      </c>
      <c>
        <v>5.766666666</v>
      </c>
      <c>
        <v>0</v>
      </c>
      <c>
        <v>1</v>
      </c>
      <c>
        <v>0</v>
      </c>
      <c>
        <v>0</v>
      </c>
      <c>
        <v>0</v>
      </c>
      <c>
        <v>5.766667</v>
      </c>
      <c>
        <v>0</v>
      </c>
      <c>
        <v>0</v>
      </c>
    </row>
    <row>
      <c>
        <is>
          <t>1609066</t>
        </is>
      </c>
      <c>
        <v>1</v>
      </c>
      <c>
        <is>
          <t>İZMİR</t>
        </is>
      </c>
      <c>
        <v>ÇEŞME</v>
      </c>
      <c>
        <is>
          <t>ALAÇATI İM 35-18-A00002_ILICA-2-L04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10:23:33</t>
        </is>
      </c>
      <c>
        <is>
          <t>14.12.2020 10:30:04</t>
        </is>
      </c>
      <c>
        <v>0.108611111</v>
      </c>
      <c>
        <v>23</v>
      </c>
      <c>
        <v>1378</v>
      </c>
      <c>
        <v>2</v>
      </c>
      <c>
        <v>48</v>
      </c>
      <c>
        <v>2.498056</v>
      </c>
      <c>
        <v>149.666111</v>
      </c>
      <c>
        <v>0.217222</v>
      </c>
      <c>
        <v>5.213333</v>
      </c>
    </row>
    <row>
      <c>
        <is>
          <t>1609515</t>
        </is>
      </c>
      <c>
        <v>1</v>
      </c>
      <c>
        <is>
          <t>İZMİR</t>
        </is>
      </c>
      <c>
        <v>ÇEŞME</v>
      </c>
      <c>
        <is>
          <t>ALAÇATI İM 35-18-A00002_L-307-L06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18:10:03</t>
        </is>
      </c>
      <c>
        <is>
          <t>14.12.2020 18:21:52</t>
        </is>
      </c>
      <c>
        <v>0.196944444</v>
      </c>
      <c>
        <v>24</v>
      </c>
      <c>
        <v>2525</v>
      </c>
      <c>
        <v>7</v>
      </c>
      <c>
        <v>40</v>
      </c>
      <c>
        <v>4.726667</v>
      </c>
      <c>
        <v>497.284721</v>
      </c>
      <c>
        <v>1.378611</v>
      </c>
      <c>
        <v>7.877778</v>
      </c>
    </row>
    <row>
      <c>
        <is>
          <t>1622486</t>
        </is>
      </c>
      <c>
        <v>1</v>
      </c>
      <c>
        <is>
          <t>İZMİR</t>
        </is>
      </c>
      <c>
        <v>ÇEŞME</v>
      </c>
      <c>
        <is>
          <t>L-289 DEMET AKBAĞ TRAFO 35-18-L00289_B_65601190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10:35:32</t>
        </is>
      </c>
      <c>
        <is>
          <t>21.12.2020 15:42:51</t>
        </is>
      </c>
      <c>
        <v>5.121944444</v>
      </c>
      <c>
        <v>0</v>
      </c>
      <c>
        <v>10</v>
      </c>
      <c>
        <v>0</v>
      </c>
      <c>
        <v>0</v>
      </c>
      <c>
        <v>0</v>
      </c>
      <c>
        <v>51.219444</v>
      </c>
      <c>
        <v>0</v>
      </c>
      <c>
        <v>0</v>
      </c>
    </row>
    <row>
      <c>
        <is>
          <t>1625557</t>
        </is>
      </c>
      <c>
        <v>1</v>
      </c>
      <c>
        <is>
          <t>İZMİR</t>
        </is>
      </c>
      <c>
        <v>ÇEŞME</v>
      </c>
      <c>
        <is>
          <t>ALAÇATI TM 35-18-A00005_HatBaşıAyırıcı_53138278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19:47:47</t>
        </is>
      </c>
      <c>
        <is>
          <t>27.12.2020 21:57:16</t>
        </is>
      </c>
      <c>
        <v>2.158055555</v>
      </c>
      <c>
        <v>0</v>
      </c>
      <c>
        <v>0</v>
      </c>
      <c>
        <v>4</v>
      </c>
      <c>
        <v>0</v>
      </c>
      <c>
        <v>0</v>
      </c>
      <c>
        <v>0</v>
      </c>
      <c>
        <v>8.632222</v>
      </c>
      <c>
        <v>0</v>
      </c>
    </row>
    <row>
      <c>
        <is>
          <t>1600687</t>
        </is>
      </c>
      <c>
        <v>1</v>
      </c>
      <c>
        <is>
          <t>İZMİR</t>
        </is>
      </c>
      <c>
        <v>ÇEŞME</v>
      </c>
      <c>
        <is>
          <t>L-295 35-18-L00295_6197188_56370179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09:43:17</t>
        </is>
      </c>
      <c>
        <is>
          <t>04.12.2020 13:33:00</t>
        </is>
      </c>
      <c>
        <v>3.828611111</v>
      </c>
      <c>
        <v>0</v>
      </c>
      <c>
        <v>2</v>
      </c>
      <c>
        <v>0</v>
      </c>
      <c>
        <v>4</v>
      </c>
      <c>
        <v>0</v>
      </c>
      <c>
        <v>7.657222</v>
      </c>
      <c>
        <v>0</v>
      </c>
      <c>
        <v>15.314444</v>
      </c>
    </row>
    <row>
      <c>
        <is>
          <t>1608787</t>
        </is>
      </c>
      <c>
        <v>1</v>
      </c>
      <c>
        <is>
          <t>İZMİR</t>
        </is>
      </c>
      <c>
        <v>ÇEŞME</v>
      </c>
      <c>
        <is>
          <t>ALAÇATI İM 35-18-A00002_ILICA-1-L07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00:54:18</t>
        </is>
      </c>
      <c>
        <is>
          <t>14.12.2020 01:02:38</t>
        </is>
      </c>
      <c>
        <v>0.138888888</v>
      </c>
      <c>
        <v>53</v>
      </c>
      <c>
        <v>4117</v>
      </c>
      <c>
        <v>3</v>
      </c>
      <c>
        <v>19</v>
      </c>
      <c>
        <v>7.361111</v>
      </c>
      <c>
        <v>571.805552</v>
      </c>
      <c>
        <v>0.416667</v>
      </c>
      <c>
        <v>2.638889</v>
      </c>
    </row>
    <row>
      <c>
        <is>
          <t>1605089</t>
        </is>
      </c>
      <c>
        <v>1</v>
      </c>
      <c>
        <is>
          <t>İZMİR</t>
        </is>
      </c>
      <c>
        <v>ÇEŞME</v>
      </c>
      <c>
        <is>
          <t>L-283 35-18-L00283_7598642_56372626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14:18:36</t>
        </is>
      </c>
      <c>
        <is>
          <t>10.12.2020 16:58:21</t>
        </is>
      </c>
      <c>
        <v>2.662419444</v>
      </c>
      <c>
        <v>0</v>
      </c>
      <c>
        <v>23</v>
      </c>
      <c>
        <v>0</v>
      </c>
      <c>
        <v>0</v>
      </c>
      <c>
        <v>0</v>
      </c>
      <c>
        <v>61.235647</v>
      </c>
      <c>
        <v>0</v>
      </c>
      <c>
        <v>0</v>
      </c>
    </row>
    <row>
      <c>
        <is>
          <t>1600890</t>
        </is>
      </c>
      <c>
        <v>1</v>
      </c>
      <c>
        <is>
          <t>İZMİR</t>
        </is>
      </c>
      <c>
        <v>ÇEŞME</v>
      </c>
      <c>
        <is>
          <t>L-286 35-18-L00286_A_56368456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13:01:48</t>
        </is>
      </c>
      <c>
        <is>
          <t>04.12.2020 16:09:39</t>
        </is>
      </c>
      <c>
        <v>3.130833333</v>
      </c>
      <c>
        <v>0</v>
      </c>
      <c>
        <v>101</v>
      </c>
      <c>
        <v>0</v>
      </c>
      <c>
        <v>0</v>
      </c>
      <c>
        <v>0</v>
      </c>
      <c>
        <v>316.214167</v>
      </c>
      <c>
        <v>0</v>
      </c>
      <c>
        <v>0</v>
      </c>
    </row>
    <row>
      <c>
        <is>
          <t>1601878</t>
        </is>
      </c>
      <c>
        <v>1</v>
      </c>
      <c>
        <is>
          <t>İZMİR</t>
        </is>
      </c>
      <c>
        <v>ÇEŞME</v>
      </c>
      <c>
        <is>
          <t>L-289 DEMET AKBAĞ TRAFO 35-18-L00289_950447636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11:56:41</t>
        </is>
      </c>
      <c>
        <is>
          <t>06.12.2020 14:24:50</t>
        </is>
      </c>
      <c>
        <v>2.469166666</v>
      </c>
      <c>
        <v>0</v>
      </c>
      <c>
        <v>2</v>
      </c>
      <c>
        <v>0</v>
      </c>
      <c>
        <v>0</v>
      </c>
      <c>
        <v>0</v>
      </c>
      <c>
        <v>4.938333</v>
      </c>
      <c>
        <v>0</v>
      </c>
      <c>
        <v>0</v>
      </c>
    </row>
    <row>
      <c>
        <is>
          <t>1602750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09:41:38</t>
        </is>
      </c>
      <c>
        <is>
          <t>07.12.2020 09:51:08</t>
        </is>
      </c>
      <c>
        <v>0.158476666</v>
      </c>
      <c>
        <v>0</v>
      </c>
      <c>
        <v>0</v>
      </c>
      <c>
        <v>46</v>
      </c>
      <c>
        <v>334</v>
      </c>
      <c>
        <v>0</v>
      </c>
      <c>
        <v>0</v>
      </c>
      <c>
        <v>7.289927</v>
      </c>
      <c>
        <v>52.931206</v>
      </c>
    </row>
    <row>
      <c>
        <is>
          <t>1624448</t>
        </is>
      </c>
      <c>
        <v>1</v>
      </c>
      <c>
        <is>
          <t>İZMİR</t>
        </is>
      </c>
      <c>
        <v>ÇEŞME</v>
      </c>
      <c>
        <is>
          <t>L-437 ŞEHİTLİK 35-18-L00437_950448382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09:28:27</t>
        </is>
      </c>
      <c>
        <is>
          <t>25.12.2020 12:36:18</t>
        </is>
      </c>
      <c>
        <v>3.130833333</v>
      </c>
      <c>
        <v>0</v>
      </c>
      <c>
        <v>1</v>
      </c>
      <c>
        <v>0</v>
      </c>
      <c>
        <v>0</v>
      </c>
      <c>
        <v>0</v>
      </c>
      <c>
        <v>3.130833</v>
      </c>
      <c>
        <v>0</v>
      </c>
      <c>
        <v>0</v>
      </c>
    </row>
    <row>
      <c>
        <is>
          <t>1609533</t>
        </is>
      </c>
      <c>
        <v>1</v>
      </c>
      <c>
        <is>
          <t>İZMİR</t>
        </is>
      </c>
      <c>
        <v>ÇEŞME</v>
      </c>
      <c>
        <is>
          <t>ALAÇATI İM 35-18-A00002_L-307-L06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18:46:21</t>
        </is>
      </c>
      <c>
        <is>
          <t>14.12.2020 18:59:37</t>
        </is>
      </c>
      <c>
        <v>0.221111111</v>
      </c>
      <c>
        <v>24</v>
      </c>
      <c>
        <v>2525</v>
      </c>
      <c>
        <v>7</v>
      </c>
      <c>
        <v>40</v>
      </c>
      <c>
        <v>5.306667</v>
      </c>
      <c>
        <v>558.305555</v>
      </c>
      <c>
        <v>1.547778</v>
      </c>
      <c>
        <v>8.844444</v>
      </c>
    </row>
    <row>
      <c>
        <is>
          <t>1609058</t>
        </is>
      </c>
      <c>
        <v>1</v>
      </c>
      <c>
        <is>
          <t>İZMİR</t>
        </is>
      </c>
      <c>
        <v>ÇEŞME</v>
      </c>
      <c>
        <is>
          <t>L-296 35-18-L00296_950458085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08:55:36</t>
        </is>
      </c>
      <c>
        <is>
          <t>16.12.2020 03:45:19</t>
        </is>
      </c>
      <c>
        <v>42.828611111</v>
      </c>
      <c>
        <v>0</v>
      </c>
      <c>
        <v>1</v>
      </c>
      <c>
        <v>0</v>
      </c>
      <c>
        <v>0</v>
      </c>
      <c>
        <v>0</v>
      </c>
      <c>
        <v>42.828611</v>
      </c>
      <c>
        <v>0</v>
      </c>
      <c>
        <v>0</v>
      </c>
    </row>
    <row>
      <c>
        <is>
          <t>1609540</t>
        </is>
      </c>
      <c>
        <v>1</v>
      </c>
      <c>
        <is>
          <t>İZMİR</t>
        </is>
      </c>
      <c>
        <v>ÇEŞME</v>
      </c>
      <c>
        <is>
          <t>L-308 35-18-L00308_-L01 L01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18:16:53</t>
        </is>
      </c>
      <c>
        <is>
          <t>14.12.2020 19:32:31</t>
        </is>
      </c>
      <c>
        <v>1.260555555</v>
      </c>
      <c>
        <v>20</v>
      </c>
      <c>
        <v>2169</v>
      </c>
      <c>
        <v>7</v>
      </c>
      <c>
        <v>40</v>
      </c>
      <c>
        <v>25.211111</v>
      </c>
      <c>
        <v>2734.144999</v>
      </c>
      <c>
        <v>8.823889</v>
      </c>
      <c>
        <v>50.422222</v>
      </c>
    </row>
    <row>
      <c>
        <is>
          <t>1624077</t>
        </is>
      </c>
      <c>
        <v>1</v>
      </c>
      <c>
        <is>
          <t>İZMİR</t>
        </is>
      </c>
      <c>
        <v>ÇEŞME</v>
      </c>
      <c>
        <is>
          <t>L-300 DM 35-18-L00300_L-450 SÜZER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13:37:25</t>
        </is>
      </c>
      <c>
        <is>
          <t>24.12.2020 16:55:24</t>
        </is>
      </c>
      <c>
        <v>3.299679444</v>
      </c>
      <c>
        <v>2</v>
      </c>
      <c>
        <v>0</v>
      </c>
      <c>
        <v>5</v>
      </c>
      <c>
        <v>0</v>
      </c>
      <c>
        <v>6.599359</v>
      </c>
      <c>
        <v>0</v>
      </c>
      <c>
        <v>16.498397</v>
      </c>
      <c>
        <v>0</v>
      </c>
    </row>
    <row>
      <c>
        <is>
          <t>1624007</t>
        </is>
      </c>
      <c>
        <v>1</v>
      </c>
      <c>
        <is>
          <t>İZMİR</t>
        </is>
      </c>
      <c>
        <v>ÇEŞME</v>
      </c>
      <c>
        <is>
          <t>L-284 İMAMOĞLU TRAFO 35-18-L00284_B_56370491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11:31:00</t>
        </is>
      </c>
      <c>
        <is>
          <t>24.12.2020 11:49:52</t>
        </is>
      </c>
      <c>
        <v>0.314444444</v>
      </c>
      <c>
        <v>0</v>
      </c>
      <c>
        <v>59</v>
      </c>
      <c>
        <v>0</v>
      </c>
      <c>
        <v>0</v>
      </c>
      <c>
        <v>0</v>
      </c>
      <c>
        <v>18.552222</v>
      </c>
      <c>
        <v>0</v>
      </c>
      <c>
        <v>0</v>
      </c>
    </row>
    <row>
      <c>
        <is>
          <t>1625494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17:41:00</t>
        </is>
      </c>
      <c>
        <is>
          <t>27.12.2020 18:09:08</t>
        </is>
      </c>
      <c>
        <v>0.468888888</v>
      </c>
      <c>
        <v>0</v>
      </c>
      <c>
        <v>0</v>
      </c>
      <c>
        <v>46</v>
      </c>
      <c>
        <v>335</v>
      </c>
      <c>
        <v>0</v>
      </c>
      <c>
        <v>0</v>
      </c>
      <c>
        <v>21.568889</v>
      </c>
      <c>
        <v>157.077777</v>
      </c>
    </row>
    <row>
      <c>
        <is>
          <t>1602674</t>
        </is>
      </c>
      <c>
        <v>1</v>
      </c>
      <c>
        <is>
          <t>İZMİR</t>
        </is>
      </c>
      <c>
        <v>ÇEŞME</v>
      </c>
      <c>
        <is>
          <t>ALAÇATI TM 35-18-A00005_HatBaşıAyırıcı_53138281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08:44:00</t>
        </is>
      </c>
      <c>
        <is>
          <t>07.12.2020 10:05:27</t>
        </is>
      </c>
      <c>
        <v>1.3575</v>
      </c>
      <c>
        <v>0</v>
      </c>
      <c>
        <v>0</v>
      </c>
      <c>
        <v>2</v>
      </c>
      <c>
        <v>0</v>
      </c>
      <c>
        <v>0</v>
      </c>
      <c>
        <v>0</v>
      </c>
      <c>
        <v>2.715</v>
      </c>
      <c>
        <v>0</v>
      </c>
    </row>
    <row>
      <c>
        <is>
          <t>1601767</t>
        </is>
      </c>
      <c>
        <v>1</v>
      </c>
      <c>
        <is>
          <t>İZMİR</t>
        </is>
      </c>
      <c>
        <v>ÇEŞME</v>
      </c>
      <c>
        <is>
          <t>L-288 MENDERES MAH. 35-18-L00288_950447133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08:17:22</t>
        </is>
      </c>
      <c>
        <is>
          <t>06.12.2020 10:01:43</t>
        </is>
      </c>
      <c>
        <v>1.739166666</v>
      </c>
      <c>
        <v>0</v>
      </c>
      <c>
        <v>1</v>
      </c>
      <c>
        <v>0</v>
      </c>
      <c>
        <v>0</v>
      </c>
      <c>
        <v>0</v>
      </c>
      <c>
        <v>1.739167</v>
      </c>
      <c>
        <v>0</v>
      </c>
      <c>
        <v>0</v>
      </c>
    </row>
    <row>
      <c>
        <is>
          <t>1600256</t>
        </is>
      </c>
      <c>
        <v>1</v>
      </c>
      <c>
        <is>
          <t>İZMİR</t>
        </is>
      </c>
      <c>
        <v>ÇEŞME</v>
      </c>
      <c>
        <is>
          <t>L-433 ATİLLA BAYIR TRAFO 35-18-L00433_950440713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13:01:40</t>
        </is>
      </c>
      <c>
        <is>
          <t>03.12.2020 15:28:36</t>
        </is>
      </c>
      <c>
        <v>2.448888888</v>
      </c>
      <c>
        <v>0</v>
      </c>
      <c>
        <v>1</v>
      </c>
      <c>
        <v>0</v>
      </c>
      <c>
        <v>0</v>
      </c>
      <c>
        <v>0</v>
      </c>
      <c>
        <v>2.448889</v>
      </c>
      <c>
        <v>0</v>
      </c>
      <c>
        <v>0</v>
      </c>
    </row>
    <row>
      <c>
        <is>
          <t>1599420</t>
        </is>
      </c>
      <c>
        <v>1</v>
      </c>
      <c>
        <is>
          <t>İZMİR</t>
        </is>
      </c>
      <c>
        <v>ÇEŞME</v>
      </c>
      <c>
        <is>
          <t>L-455 35-18-L00455_950456110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21:07:05</t>
        </is>
      </c>
      <c>
        <is>
          <t>01.12.2020 22:34:45</t>
        </is>
      </c>
      <c>
        <v>1.461111111</v>
      </c>
      <c>
        <v>0</v>
      </c>
      <c>
        <v>1</v>
      </c>
      <c>
        <v>0</v>
      </c>
      <c>
        <v>0</v>
      </c>
      <c>
        <v>0</v>
      </c>
      <c>
        <v>1.461111</v>
      </c>
      <c>
        <v>0</v>
      </c>
      <c>
        <v>0</v>
      </c>
    </row>
    <row>
      <c>
        <is>
          <t>1608809</t>
        </is>
      </c>
      <c>
        <v>1</v>
      </c>
      <c>
        <is>
          <t>İZMİR</t>
        </is>
      </c>
      <c>
        <v>ÇEŞME</v>
      </c>
      <c>
        <is>
          <t>L-439 35-18-L00439_950447764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01:53:38</t>
        </is>
      </c>
      <c>
        <is>
          <t>14.12.2020 03:26:29</t>
        </is>
      </c>
      <c>
        <v>1.5475</v>
      </c>
      <c>
        <v>0</v>
      </c>
      <c>
        <v>2</v>
      </c>
      <c>
        <v>0</v>
      </c>
      <c>
        <v>0</v>
      </c>
      <c>
        <v>0</v>
      </c>
      <c>
        <v>3.095</v>
      </c>
      <c>
        <v>0</v>
      </c>
      <c>
        <v>0</v>
      </c>
    </row>
    <row>
      <c>
        <is>
          <t>1608680</t>
        </is>
      </c>
      <c>
        <v>1</v>
      </c>
      <c>
        <is>
          <t>İZMİR</t>
        </is>
      </c>
      <c>
        <v>ÇEŞME</v>
      </c>
      <c>
        <is>
          <t>L-306 35-18-L00306_950446531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21:25:31</t>
        </is>
      </c>
      <c>
        <is>
          <t>14.12.2020 02:32:12</t>
        </is>
      </c>
      <c>
        <v>5.111388888</v>
      </c>
      <c>
        <v>0</v>
      </c>
      <c>
        <v>1</v>
      </c>
      <c>
        <v>0</v>
      </c>
      <c>
        <v>0</v>
      </c>
      <c>
        <v>0</v>
      </c>
      <c>
        <v>5.111389</v>
      </c>
      <c>
        <v>0</v>
      </c>
      <c>
        <v>0</v>
      </c>
    </row>
    <row>
      <c>
        <is>
          <t>1623918</t>
        </is>
      </c>
      <c>
        <v>1</v>
      </c>
      <c>
        <is>
          <t>İZMİR</t>
        </is>
      </c>
      <c>
        <v>ÇEŞME</v>
      </c>
      <c>
        <is>
          <t>L-300 DM 35-18-L00300_7841384_56368114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09:46:00</t>
        </is>
      </c>
      <c>
        <is>
          <t>24.12.2020 11:27:10</t>
        </is>
      </c>
      <c>
        <v>1.686111111</v>
      </c>
      <c>
        <v>0</v>
      </c>
      <c>
        <v>6</v>
      </c>
      <c>
        <v>0</v>
      </c>
      <c>
        <v>11</v>
      </c>
      <c>
        <v>0</v>
      </c>
      <c>
        <v>10.116667</v>
      </c>
      <c>
        <v>0</v>
      </c>
      <c>
        <v>18.547222</v>
      </c>
    </row>
    <row>
      <c>
        <is>
          <t>1609583</t>
        </is>
      </c>
      <c>
        <v>1</v>
      </c>
      <c>
        <is>
          <t>İZMİR</t>
        </is>
      </c>
      <c>
        <v>ÇEŞME</v>
      </c>
      <c>
        <is>
          <t>L-290 35-18-L00290__72372510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20:15:52</t>
        </is>
      </c>
      <c>
        <is>
          <t>15.12.2020 01:31:53</t>
        </is>
      </c>
      <c>
        <v>5.266944444</v>
      </c>
      <c>
        <v>0</v>
      </c>
      <c>
        <v>141</v>
      </c>
      <c>
        <v>0</v>
      </c>
      <c>
        <v>0</v>
      </c>
      <c>
        <v>0</v>
      </c>
      <c>
        <v>742.639167</v>
      </c>
      <c>
        <v>0</v>
      </c>
      <c>
        <v>0</v>
      </c>
    </row>
    <row>
      <c>
        <is>
          <t>1611425</t>
        </is>
      </c>
      <c>
        <v>1</v>
      </c>
      <c>
        <is>
          <t>İZMİR</t>
        </is>
      </c>
      <c>
        <v>ÇEŞME</v>
      </c>
      <c>
        <is>
          <t>L-428 35-18-L00428_11849371_56368462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18:12:33</t>
        </is>
      </c>
      <c>
        <is>
          <t>18.12.2020 21:38:12</t>
        </is>
      </c>
      <c>
        <v>3.4275</v>
      </c>
      <c>
        <v>0</v>
      </c>
      <c>
        <v>46</v>
      </c>
      <c>
        <v>0</v>
      </c>
      <c>
        <v>2</v>
      </c>
      <c>
        <v>0</v>
      </c>
      <c>
        <v>157.665</v>
      </c>
      <c>
        <v>0</v>
      </c>
      <c>
        <v>6.855</v>
      </c>
    </row>
    <row>
      <c>
        <is>
          <t>1611139</t>
        </is>
      </c>
      <c>
        <v>1</v>
      </c>
      <c>
        <is>
          <t>İZMİR</t>
        </is>
      </c>
      <c>
        <v>ÇEŞME</v>
      </c>
      <c>
        <is>
          <t>L-376 PAZARYERİ 35-18-L00376_950448205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11:56:29</t>
        </is>
      </c>
      <c>
        <is>
          <t>18.12.2020 16:01:14</t>
        </is>
      </c>
      <c>
        <v>4.079166666</v>
      </c>
      <c>
        <v>0</v>
      </c>
      <c>
        <v>1</v>
      </c>
      <c>
        <v>0</v>
      </c>
      <c>
        <v>0</v>
      </c>
      <c>
        <v>0</v>
      </c>
      <c>
        <v>4.079167</v>
      </c>
      <c>
        <v>0</v>
      </c>
      <c>
        <v>0</v>
      </c>
    </row>
    <row>
      <c>
        <is>
          <t>1610888</t>
        </is>
      </c>
      <c>
        <v>1</v>
      </c>
      <c>
        <is>
          <t>İZMİR</t>
        </is>
      </c>
      <c>
        <v>ÇEŞME</v>
      </c>
      <c>
        <is>
          <t>L-424 AKTAŞ MARKET 35-18-L00424_950447092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07:47:03</t>
        </is>
      </c>
      <c>
        <is>
          <t>18.12.2020 12:06:52</t>
        </is>
      </c>
      <c>
        <v>4.330277777</v>
      </c>
      <c>
        <v>0</v>
      </c>
      <c>
        <v>1</v>
      </c>
      <c>
        <v>0</v>
      </c>
      <c>
        <v>0</v>
      </c>
      <c>
        <v>0</v>
      </c>
      <c>
        <v>4.330278</v>
      </c>
      <c>
        <v>0</v>
      </c>
      <c>
        <v>0</v>
      </c>
    </row>
    <row>
      <c>
        <is>
          <t>1623539</t>
        </is>
      </c>
      <c>
        <v>1</v>
      </c>
      <c>
        <is>
          <t>İZMİR</t>
        </is>
      </c>
      <c>
        <v>ÇİĞLİ</v>
      </c>
      <c>
        <is>
          <t>K-2817 35-09-K02817_E e1b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11:44:48</t>
        </is>
      </c>
      <c>
        <is>
          <t>23.12.2020 22:17:45</t>
        </is>
      </c>
      <c>
        <v>10.549166666</v>
      </c>
      <c>
        <v>0</v>
      </c>
      <c>
        <v>85</v>
      </c>
      <c>
        <v>0</v>
      </c>
      <c>
        <v>0</v>
      </c>
      <c>
        <v>0</v>
      </c>
      <c>
        <v>896.679167</v>
      </c>
      <c>
        <v>0</v>
      </c>
      <c>
        <v>0</v>
      </c>
    </row>
    <row>
      <c>
        <is>
          <t>1624051</t>
        </is>
      </c>
      <c>
        <v>1</v>
      </c>
      <c>
        <is>
          <t>İZMİR</t>
        </is>
      </c>
      <c>
        <v>ÇİĞLİ</v>
      </c>
      <c>
        <is>
          <t>K-2817 35-09-K02817_E e1b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12:42:28</t>
        </is>
      </c>
      <c>
        <is>
          <t>24.12.2020 16:15:51</t>
        </is>
      </c>
      <c>
        <v>3.556388888</v>
      </c>
      <c>
        <v>0</v>
      </c>
      <c>
        <v>85</v>
      </c>
      <c>
        <v>0</v>
      </c>
      <c>
        <v>0</v>
      </c>
      <c>
        <v>0</v>
      </c>
      <c>
        <v>302.293055</v>
      </c>
      <c>
        <v>0</v>
      </c>
      <c>
        <v>0</v>
      </c>
    </row>
    <row>
      <c>
        <is>
          <t>1624312</t>
        </is>
      </c>
      <c>
        <v>1</v>
      </c>
      <c>
        <is>
          <t>İZMİR</t>
        </is>
      </c>
      <c>
        <v>ÇİĞLİ</v>
      </c>
      <c>
        <is>
          <t>K-3327 35-09-K03327_97697015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21:08:41</t>
        </is>
      </c>
      <c>
        <is>
          <t>25.12.2020 01:18:24</t>
        </is>
      </c>
      <c>
        <v>4.161944444</v>
      </c>
      <c>
        <v>0</v>
      </c>
      <c>
        <v>39</v>
      </c>
      <c>
        <v>0</v>
      </c>
      <c>
        <v>0</v>
      </c>
      <c>
        <v>0</v>
      </c>
      <c>
        <v>162.315833</v>
      </c>
      <c>
        <v>0</v>
      </c>
      <c>
        <v>0</v>
      </c>
    </row>
    <row>
      <c>
        <is>
          <t>1624498</t>
        </is>
      </c>
      <c>
        <v>1</v>
      </c>
      <c>
        <is>
          <t>İZMİR</t>
        </is>
      </c>
      <c>
        <v>ÇİĞLİ</v>
      </c>
      <c>
        <is>
          <t>K-2817 35-09-K02817_E e2b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10:48:29</t>
        </is>
      </c>
      <c>
        <is>
          <t>25.12.2020 15:06:38</t>
        </is>
      </c>
      <c>
        <v>4.3025</v>
      </c>
      <c>
        <v>0</v>
      </c>
      <c>
        <v>52</v>
      </c>
      <c>
        <v>0</v>
      </c>
      <c>
        <v>0</v>
      </c>
      <c>
        <v>0</v>
      </c>
      <c>
        <v>223.73</v>
      </c>
      <c>
        <v>0</v>
      </c>
      <c>
        <v>0</v>
      </c>
    </row>
    <row>
      <c>
        <is>
          <t>1625816</t>
        </is>
      </c>
      <c>
        <v>1</v>
      </c>
      <c>
        <is>
          <t>İZMİR</t>
        </is>
      </c>
      <c>
        <v>ÇİĞLİ</v>
      </c>
      <c>
        <is>
          <t>K-2817 35-09-K02817_913396615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11:24:14</t>
        </is>
      </c>
      <c>
        <is>
          <t>28.12.2020 12:08:00</t>
        </is>
      </c>
      <c>
        <v>0.729444444</v>
      </c>
      <c>
        <v>0</v>
      </c>
      <c>
        <v>12</v>
      </c>
      <c>
        <v>0</v>
      </c>
      <c>
        <v>0</v>
      </c>
      <c>
        <v>0</v>
      </c>
      <c>
        <v>8.753333</v>
      </c>
      <c>
        <v>0</v>
      </c>
      <c>
        <v>0</v>
      </c>
    </row>
    <row>
      <c>
        <is>
          <t>1623032</t>
        </is>
      </c>
      <c>
        <v>1</v>
      </c>
      <c>
        <is>
          <t>İZMİR</t>
        </is>
      </c>
      <c>
        <v>ÇİĞLİ</v>
      </c>
      <c>
        <is>
          <t>K-2817 35-09-K02817_E e1b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11:19:09</t>
        </is>
      </c>
      <c>
        <is>
          <t>22.12.2020 14:34:35</t>
        </is>
      </c>
      <c>
        <v>3.257222222</v>
      </c>
      <c>
        <v>0</v>
      </c>
      <c>
        <v>85</v>
      </c>
      <c>
        <v>0</v>
      </c>
      <c>
        <v>0</v>
      </c>
      <c>
        <v>0</v>
      </c>
      <c>
        <v>276.863889</v>
      </c>
      <c>
        <v>0</v>
      </c>
      <c>
        <v>0</v>
      </c>
    </row>
    <row>
      <c>
        <is>
          <t>1610719</t>
        </is>
      </c>
      <c>
        <v>1</v>
      </c>
      <c>
        <is>
          <t>İZMİR</t>
        </is>
      </c>
      <c>
        <v>ÇİĞLİ</v>
      </c>
      <c>
        <is>
          <t>K-1464 35-09-K01464_912223156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16:39:21</t>
        </is>
      </c>
      <c>
        <is>
          <t>17.12.2020 20:15:45</t>
        </is>
      </c>
      <c>
        <v>3.606666666</v>
      </c>
      <c>
        <v>0</v>
      </c>
      <c>
        <v>6</v>
      </c>
      <c>
        <v>0</v>
      </c>
      <c>
        <v>0</v>
      </c>
      <c>
        <v>0</v>
      </c>
      <c>
        <v>21.64</v>
      </c>
      <c>
        <v>0</v>
      </c>
      <c>
        <v>0</v>
      </c>
    </row>
    <row>
      <c>
        <is>
          <t>1601646</t>
        </is>
      </c>
      <c>
        <v>1</v>
      </c>
      <c>
        <is>
          <t>İZMİR</t>
        </is>
      </c>
      <c>
        <v>ÇİĞLİ</v>
      </c>
      <c>
        <is>
          <t>K-4282 35-09-K04282_C c2b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21:06:10</t>
        </is>
      </c>
      <c>
        <is>
          <t>05.12.2020 22:30:27</t>
        </is>
      </c>
      <c>
        <v>1.404722222</v>
      </c>
      <c>
        <v>0</v>
      </c>
      <c>
        <v>98</v>
      </c>
      <c>
        <v>0</v>
      </c>
      <c>
        <v>0</v>
      </c>
      <c>
        <v>0</v>
      </c>
      <c>
        <v>137.662778</v>
      </c>
      <c>
        <v>0</v>
      </c>
      <c>
        <v>0</v>
      </c>
    </row>
    <row>
      <c>
        <is>
          <t>1601420</t>
        </is>
      </c>
      <c>
        <v>1</v>
      </c>
      <c>
        <is>
          <t>İZMİR</t>
        </is>
      </c>
      <c>
        <v>ÇİĞLİ</v>
      </c>
      <c>
        <is>
          <t>K-4282 35-09-K04282_C c2b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12:33:13</t>
        </is>
      </c>
      <c>
        <is>
          <t>05.12.2020 17:13:10</t>
        </is>
      </c>
      <c>
        <v>4.665833333</v>
      </c>
      <c>
        <v>0</v>
      </c>
      <c>
        <v>98</v>
      </c>
      <c>
        <v>0</v>
      </c>
      <c>
        <v>0</v>
      </c>
      <c>
        <v>0</v>
      </c>
      <c>
        <v>457.251667</v>
      </c>
      <c>
        <v>0</v>
      </c>
      <c>
        <v>0</v>
      </c>
    </row>
    <row>
      <c>
        <is>
          <t>1608147</t>
        </is>
      </c>
      <c>
        <v>1</v>
      </c>
      <c>
        <is>
          <t>İZMİR</t>
        </is>
      </c>
      <c>
        <v>ÇİĞLİ</v>
      </c>
      <c>
        <is>
          <t>K-3706 35-09-K03706_C_56365235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11:37:17</t>
        </is>
      </c>
      <c>
        <is>
          <t>13.12.2020 13:40:03</t>
        </is>
      </c>
      <c>
        <v>2.046111111</v>
      </c>
      <c>
        <v>0</v>
      </c>
      <c>
        <v>107</v>
      </c>
      <c>
        <v>0</v>
      </c>
      <c>
        <v>0</v>
      </c>
      <c>
        <v>0</v>
      </c>
      <c>
        <v>218.933889</v>
      </c>
      <c>
        <v>0</v>
      </c>
      <c>
        <v>0</v>
      </c>
    </row>
    <row>
      <c>
        <is>
          <t>1625720</t>
        </is>
      </c>
      <c>
        <v>1</v>
      </c>
      <c>
        <is>
          <t>İZMİR</t>
        </is>
      </c>
      <c>
        <v>GAZİEMİR</v>
      </c>
      <c>
        <is>
          <t>K-1179 35-08-K01179_912419459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09:34:05</t>
        </is>
      </c>
      <c>
        <is>
          <t>28.12.2020 11:26:05</t>
        </is>
      </c>
      <c>
        <v>1.866666666</v>
      </c>
      <c>
        <v>0</v>
      </c>
      <c>
        <v>1</v>
      </c>
      <c>
        <v>0</v>
      </c>
      <c>
        <v>0</v>
      </c>
      <c>
        <v>0</v>
      </c>
      <c>
        <v>1.866667</v>
      </c>
      <c>
        <v>0</v>
      </c>
      <c>
        <v>0</v>
      </c>
    </row>
    <row>
      <c>
        <is>
          <t>1607975</t>
        </is>
      </c>
      <c>
        <v>1</v>
      </c>
      <c>
        <is>
          <t>İZMİR</t>
        </is>
      </c>
      <c>
        <v>ÇEŞME</v>
      </c>
      <c>
        <is>
          <t>L-336 REİSDERE 35-18-L00336_953022548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09:11:54</t>
        </is>
      </c>
      <c>
        <is>
          <t>13.12.2020 10:43:27</t>
        </is>
      </c>
      <c>
        <v>1.525833333</v>
      </c>
      <c>
        <v>0</v>
      </c>
      <c>
        <v>1</v>
      </c>
      <c>
        <v>0</v>
      </c>
      <c>
        <v>0</v>
      </c>
      <c>
        <v>0</v>
      </c>
      <c>
        <v>1.525833</v>
      </c>
      <c>
        <v>0</v>
      </c>
      <c>
        <v>0</v>
      </c>
    </row>
    <row>
      <c>
        <is>
          <t>1602574</t>
        </is>
      </c>
      <c>
        <v>1</v>
      </c>
      <c>
        <is>
          <t>İZMİR</t>
        </is>
      </c>
      <c>
        <v>ÇEŞME</v>
      </c>
      <c>
        <is>
          <t>L-336 REİSDERE 35-18-L00336_11477674_56355320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19:33:29</t>
        </is>
      </c>
      <c>
        <is>
          <t>06.12.2020 22:35:44</t>
        </is>
      </c>
      <c>
        <v>3.0375</v>
      </c>
      <c>
        <v>0</v>
      </c>
      <c>
        <v>86</v>
      </c>
      <c>
        <v>0</v>
      </c>
      <c>
        <v>3</v>
      </c>
      <c>
        <v>0</v>
      </c>
      <c>
        <v>261.225</v>
      </c>
      <c>
        <v>0</v>
      </c>
      <c>
        <v>9.1125</v>
      </c>
    </row>
    <row>
      <c>
        <is>
          <t>1609045</t>
        </is>
      </c>
      <c>
        <v>1</v>
      </c>
      <c>
        <is>
          <t>İZMİR</t>
        </is>
      </c>
      <c>
        <v>ÇEŞME</v>
      </c>
      <c>
        <is>
          <t>L-336 REİSDERE 35-18-L00336_965835833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08:54:56</t>
        </is>
      </c>
      <c>
        <is>
          <t>14.12.2020 12:21:16</t>
        </is>
      </c>
      <c>
        <v>3.438888888</v>
      </c>
      <c>
        <v>0</v>
      </c>
      <c>
        <v>4</v>
      </c>
      <c>
        <v>0</v>
      </c>
      <c>
        <v>0</v>
      </c>
      <c>
        <v>0</v>
      </c>
      <c>
        <v>13.755556</v>
      </c>
      <c>
        <v>0</v>
      </c>
      <c>
        <v>0</v>
      </c>
    </row>
    <row>
      <c>
        <is>
          <t>1625130</t>
        </is>
      </c>
      <c>
        <v>1</v>
      </c>
      <c>
        <is>
          <t>İZMİR</t>
        </is>
      </c>
      <c>
        <v>ÇEŞME</v>
      </c>
      <c>
        <is>
          <t>L-336 REİSDERE 35-18-L00336_950467426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16:26:57</t>
        </is>
      </c>
      <c>
        <is>
          <t>26.12.2020 21:17:52</t>
        </is>
      </c>
      <c>
        <v>4.848611111</v>
      </c>
      <c>
        <v>0</v>
      </c>
      <c>
        <v>1</v>
      </c>
      <c>
        <v>0</v>
      </c>
      <c>
        <v>0</v>
      </c>
      <c>
        <v>0</v>
      </c>
      <c>
        <v>4.848611</v>
      </c>
      <c>
        <v>0</v>
      </c>
      <c>
        <v>0</v>
      </c>
    </row>
    <row>
      <c>
        <is>
          <t>1598998</t>
        </is>
      </c>
      <c>
        <v>1</v>
      </c>
      <c>
        <is>
          <t>İZMİR</t>
        </is>
      </c>
      <c>
        <v>SEFERİHİSAR</v>
      </c>
      <c>
        <is>
          <t>PAYAMLI M-5 35-25-M00161_A_56377704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09:40:00</t>
        </is>
      </c>
      <c>
        <is>
          <t>01.12.2020 11:37:00</t>
        </is>
      </c>
      <c>
        <v>1.95</v>
      </c>
      <c>
        <v>0</v>
      </c>
      <c>
        <v>69</v>
      </c>
      <c>
        <v>0</v>
      </c>
      <c>
        <v>0</v>
      </c>
      <c>
        <v>0</v>
      </c>
      <c>
        <v>134.55</v>
      </c>
      <c>
        <v>0</v>
      </c>
      <c>
        <v>0</v>
      </c>
    </row>
    <row>
      <c>
        <is>
          <t>1626521</t>
        </is>
      </c>
      <c>
        <v>1</v>
      </c>
      <c>
        <is>
          <t>İZMİR</t>
        </is>
      </c>
      <c>
        <v>TORBALI</v>
      </c>
      <c>
        <is>
          <t>KARAKUYU-9 35-26-M00223_956619920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15:22:42</t>
        </is>
      </c>
      <c>
        <is>
          <t>29.12.2020 17:46:46</t>
        </is>
      </c>
      <c>
        <v>2.401111111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2.401111</v>
      </c>
    </row>
    <row>
      <c>
        <is>
          <t>1607698</t>
        </is>
      </c>
      <c>
        <v>1</v>
      </c>
      <c>
        <is>
          <t>İZMİR</t>
        </is>
      </c>
      <c>
        <v>SEFERİHİSAR</v>
      </c>
      <c>
        <is>
          <t>İM-1/TR-4 35-14-M00310_95000549444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22:05:41</t>
        </is>
      </c>
      <c>
        <is>
          <t>12.12.2020 23:44:37</t>
        </is>
      </c>
      <c>
        <v>1.648888888</v>
      </c>
      <c>
        <v>0</v>
      </c>
      <c>
        <v>1</v>
      </c>
      <c>
        <v>0</v>
      </c>
      <c>
        <v>0</v>
      </c>
      <c>
        <v>0</v>
      </c>
      <c>
        <v>1.648889</v>
      </c>
      <c>
        <v>0</v>
      </c>
      <c>
        <v>0</v>
      </c>
    </row>
    <row>
      <c>
        <is>
          <t>1606849</t>
        </is>
      </c>
      <c>
        <v>1</v>
      </c>
      <c>
        <is>
          <t>İZMİR</t>
        </is>
      </c>
      <c>
        <v>SEFERİHİSAR</v>
      </c>
      <c>
        <is>
          <t>ÜRKMEZ M-5 35-25-M00142_956652349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11:32:17</t>
        </is>
      </c>
      <c>
        <is>
          <t>12.12.2020 12:07:35</t>
        </is>
      </c>
      <c>
        <v>0.588333333</v>
      </c>
      <c>
        <v>0</v>
      </c>
      <c>
        <v>2</v>
      </c>
      <c>
        <v>0</v>
      </c>
      <c>
        <v>0</v>
      </c>
      <c>
        <v>0</v>
      </c>
      <c>
        <v>1.176667</v>
      </c>
      <c>
        <v>0</v>
      </c>
      <c>
        <v>0</v>
      </c>
    </row>
    <row>
      <c>
        <is>
          <t>1609343</t>
        </is>
      </c>
      <c>
        <v>1</v>
      </c>
      <c>
        <is>
          <t>İZMİR</t>
        </is>
      </c>
      <c>
        <v>ÇEŞME</v>
      </c>
      <c>
        <is>
          <t>L-300 DM 35-18-L00300_ C3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12:54:37</t>
        </is>
      </c>
      <c>
        <is>
          <t>14.12.2020 15:58:00</t>
        </is>
      </c>
      <c>
        <v>3.056388888</v>
      </c>
      <c>
        <v>0</v>
      </c>
      <c>
        <v>52</v>
      </c>
      <c>
        <v>0</v>
      </c>
      <c>
        <v>0</v>
      </c>
      <c>
        <v>0</v>
      </c>
      <c>
        <v>158.932222</v>
      </c>
      <c>
        <v>0</v>
      </c>
      <c>
        <v>0</v>
      </c>
    </row>
    <row>
      <c>
        <is>
          <t>1610147</t>
        </is>
      </c>
      <c>
        <v>1</v>
      </c>
      <c>
        <is>
          <t>İZMİR</t>
        </is>
      </c>
      <c>
        <v>ÇEŞME</v>
      </c>
      <c>
        <is>
          <t>L-492 (BALANBAKA-1) 35-18-L00492_950453254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12:59:37</t>
        </is>
      </c>
      <c>
        <is>
          <t>17.12.2020 00:01:09</t>
        </is>
      </c>
      <c>
        <v>11.025555555</v>
      </c>
      <c>
        <v>0</v>
      </c>
      <c>
        <v>1</v>
      </c>
      <c>
        <v>0</v>
      </c>
      <c>
        <v>0</v>
      </c>
      <c>
        <v>0</v>
      </c>
      <c>
        <v>11.025556</v>
      </c>
      <c>
        <v>0</v>
      </c>
      <c>
        <v>0</v>
      </c>
    </row>
    <row>
      <c>
        <is>
          <t>1606920</t>
        </is>
      </c>
      <c>
        <v>1</v>
      </c>
      <c>
        <is>
          <t>İZMİR</t>
        </is>
      </c>
      <c>
        <v>ÇEŞME</v>
      </c>
      <c>
        <is>
          <t>L-291 35-18-L00291_950459935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11:37:59</t>
        </is>
      </c>
      <c>
        <is>
          <t>12.12.2020 20:15:38</t>
        </is>
      </c>
      <c>
        <v>8.6275</v>
      </c>
      <c>
        <v>0</v>
      </c>
      <c>
        <v>4</v>
      </c>
      <c>
        <v>0</v>
      </c>
      <c>
        <v>0</v>
      </c>
      <c>
        <v>0</v>
      </c>
      <c>
        <v>34.51</v>
      </c>
      <c>
        <v>0</v>
      </c>
      <c>
        <v>0</v>
      </c>
    </row>
    <row>
      <c>
        <is>
          <t>1608334</t>
        </is>
      </c>
      <c>
        <v>1</v>
      </c>
      <c>
        <is>
          <t>İZMİR</t>
        </is>
      </c>
      <c>
        <v>ÇEŞME</v>
      </c>
      <c>
        <is>
          <t>L-393 YENİ OKUL 35-18-L00393_950448617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14:44:38</t>
        </is>
      </c>
      <c>
        <is>
          <t>13.12.2020 22:21:56</t>
        </is>
      </c>
      <c>
        <v>7.621666666</v>
      </c>
      <c>
        <v>0</v>
      </c>
      <c>
        <v>1</v>
      </c>
      <c>
        <v>0</v>
      </c>
      <c>
        <v>0</v>
      </c>
      <c>
        <v>0</v>
      </c>
      <c>
        <v>7.621667</v>
      </c>
      <c>
        <v>0</v>
      </c>
      <c>
        <v>0</v>
      </c>
    </row>
    <row>
      <c>
        <is>
          <t>1623736</t>
        </is>
      </c>
      <c>
        <v>1</v>
      </c>
      <c>
        <is>
          <t>İZMİR</t>
        </is>
      </c>
      <c>
        <v>ÇEŞME</v>
      </c>
      <c>
        <is>
          <t>L-493 (BALANBAKA-2) 35-18-L00493_950453292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19:14:55</t>
        </is>
      </c>
      <c>
        <is>
          <t>23.12.2020 22:29:00</t>
        </is>
      </c>
      <c>
        <v>3.234722222</v>
      </c>
      <c>
        <v>0</v>
      </c>
      <c>
        <v>1</v>
      </c>
      <c>
        <v>0</v>
      </c>
      <c>
        <v>0</v>
      </c>
      <c>
        <v>0</v>
      </c>
      <c>
        <v>3.234722</v>
      </c>
      <c>
        <v>0</v>
      </c>
      <c>
        <v>0</v>
      </c>
    </row>
    <row>
      <c>
        <is>
          <t>1621799</t>
        </is>
      </c>
      <c>
        <v>1</v>
      </c>
      <c>
        <is>
          <t>İZMİR</t>
        </is>
      </c>
      <c>
        <v>ÇEŞME</v>
      </c>
      <c>
        <is>
          <t>L-456 35-18-L00456_950464989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15:14:35</t>
        </is>
      </c>
      <c>
        <is>
          <t>19.12.2020 22:13:36</t>
        </is>
      </c>
      <c>
        <v>6.983611111</v>
      </c>
      <c>
        <v>0</v>
      </c>
      <c>
        <v>1</v>
      </c>
      <c>
        <v>0</v>
      </c>
      <c>
        <v>0</v>
      </c>
      <c>
        <v>0</v>
      </c>
      <c>
        <v>6.983611</v>
      </c>
      <c>
        <v>0</v>
      </c>
      <c>
        <v>0</v>
      </c>
    </row>
    <row>
      <c>
        <is>
          <t>1622018</t>
        </is>
      </c>
      <c>
        <v>1</v>
      </c>
      <c>
        <is>
          <t>İZMİR</t>
        </is>
      </c>
      <c>
        <v>ÇEŞME</v>
      </c>
      <c>
        <is>
          <t>L-492 (BALANBAKA-1) 35-18-L00492_950452166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09:57:19</t>
        </is>
      </c>
      <c>
        <is>
          <t>20.12.2020 14:06:45</t>
        </is>
      </c>
      <c>
        <v>4.157222222</v>
      </c>
      <c>
        <v>0</v>
      </c>
      <c>
        <v>3</v>
      </c>
      <c>
        <v>0</v>
      </c>
      <c>
        <v>0</v>
      </c>
      <c>
        <v>0</v>
      </c>
      <c>
        <v>12.471667</v>
      </c>
      <c>
        <v>0</v>
      </c>
      <c>
        <v>0</v>
      </c>
    </row>
    <row>
      <c>
        <is>
          <t>1603154</t>
        </is>
      </c>
      <c>
        <v>1</v>
      </c>
      <c>
        <is>
          <t>İZMİR</t>
        </is>
      </c>
      <c>
        <v>ÇEŞME</v>
      </c>
      <c>
        <is>
          <t>L-174 35-18-L00174_950437380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17:13:21</t>
        </is>
      </c>
      <c>
        <is>
          <t>07.12.2020 20:07:56</t>
        </is>
      </c>
      <c>
        <v>2.909722222</v>
      </c>
      <c>
        <v>0</v>
      </c>
      <c>
        <v>1</v>
      </c>
      <c>
        <v>0</v>
      </c>
      <c>
        <v>0</v>
      </c>
      <c>
        <v>0</v>
      </c>
      <c>
        <v>2.909722</v>
      </c>
      <c>
        <v>0</v>
      </c>
      <c>
        <v>0</v>
      </c>
    </row>
    <row>
      <c>
        <is>
          <t>1624265</t>
        </is>
      </c>
      <c>
        <v>1</v>
      </c>
      <c>
        <is>
          <t>İZMİR</t>
        </is>
      </c>
      <c>
        <v>ÇEŞME</v>
      </c>
      <c>
        <is>
          <t>L-191 35-18-L00191_950467685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19:11:05</t>
        </is>
      </c>
      <c>
        <is>
          <t>25.12.2020 03:14:19</t>
        </is>
      </c>
      <c>
        <v>8.053888888</v>
      </c>
      <c>
        <v>0</v>
      </c>
      <c>
        <v>1</v>
      </c>
      <c>
        <v>0</v>
      </c>
      <c>
        <v>0</v>
      </c>
      <c>
        <v>0</v>
      </c>
      <c>
        <v>8.053889</v>
      </c>
      <c>
        <v>0</v>
      </c>
      <c>
        <v>0</v>
      </c>
    </row>
    <row>
      <c>
        <is>
          <t>1625867</t>
        </is>
      </c>
      <c>
        <v>1</v>
      </c>
      <c>
        <is>
          <t>İZMİR</t>
        </is>
      </c>
      <c>
        <v>ÇEŞME</v>
      </c>
      <c>
        <is>
          <t>L-190 35-18-L00190_950442421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12:49:13</t>
        </is>
      </c>
      <c>
        <is>
          <t>28.12.2020 18:02:48</t>
        </is>
      </c>
      <c>
        <v>5.226388888</v>
      </c>
      <c>
        <v>0</v>
      </c>
      <c>
        <v>1</v>
      </c>
      <c>
        <v>0</v>
      </c>
      <c>
        <v>0</v>
      </c>
      <c>
        <v>0</v>
      </c>
      <c>
        <v>5.226389</v>
      </c>
      <c>
        <v>0</v>
      </c>
      <c>
        <v>0</v>
      </c>
    </row>
    <row>
      <c>
        <is>
          <t>1605112</t>
        </is>
      </c>
      <c>
        <v>1</v>
      </c>
      <c>
        <is>
          <t>İZMİR</t>
        </is>
      </c>
      <c>
        <v>ÇEŞME</v>
      </c>
      <c>
        <is>
          <t>M-180 DALYAN ARITMA DM 35-18-M00180_950443357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14:38:42</t>
        </is>
      </c>
      <c>
        <is>
          <t>10.12.2020 17:19:13</t>
        </is>
      </c>
      <c>
        <v>2.675277777</v>
      </c>
      <c>
        <v>0</v>
      </c>
      <c>
        <v>1</v>
      </c>
      <c>
        <v>0</v>
      </c>
      <c>
        <v>0</v>
      </c>
      <c>
        <v>0</v>
      </c>
      <c>
        <v>2.675278</v>
      </c>
      <c>
        <v>0</v>
      </c>
      <c>
        <v>0</v>
      </c>
    </row>
    <row>
      <c>
        <is>
          <t>1626978</t>
        </is>
      </c>
      <c>
        <v>1</v>
      </c>
      <c>
        <is>
          <t>İZMİR</t>
        </is>
      </c>
      <c>
        <v>KARABURUN</v>
      </c>
      <c>
        <is>
          <t>MORDOĞAN TR-23 35-21-L00152_953365750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15:40:00</t>
        </is>
      </c>
      <c>
        <is>
          <t>30.12.2020 23:43:25</t>
        </is>
      </c>
      <c>
        <v>8.056944444</v>
      </c>
      <c>
        <v>0</v>
      </c>
      <c>
        <v>2</v>
      </c>
      <c>
        <v>0</v>
      </c>
      <c>
        <v>0</v>
      </c>
      <c>
        <v>0</v>
      </c>
      <c>
        <v>16.113889</v>
      </c>
      <c>
        <v>0</v>
      </c>
      <c>
        <v>0</v>
      </c>
    </row>
    <row>
      <c>
        <is>
          <t>1624236</t>
        </is>
      </c>
      <c>
        <v>1</v>
      </c>
      <c>
        <is>
          <t>İZMİR</t>
        </is>
      </c>
      <c>
        <v>KARABURUN</v>
      </c>
      <c>
        <is>
          <t>MORDOĞAN TR-26 35-21-L00209_949071126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18:07:02</t>
        </is>
      </c>
      <c>
        <is>
          <t>24.12.2020 22:28:37</t>
        </is>
      </c>
      <c>
        <v>4.359722222</v>
      </c>
      <c>
        <v>0</v>
      </c>
      <c>
        <v>1</v>
      </c>
      <c>
        <v>0</v>
      </c>
      <c>
        <v>0</v>
      </c>
      <c>
        <v>0</v>
      </c>
      <c>
        <v>4.359722</v>
      </c>
      <c>
        <v>0</v>
      </c>
      <c>
        <v>0</v>
      </c>
    </row>
    <row>
      <c>
        <is>
          <t>1621728</t>
        </is>
      </c>
      <c>
        <v>1</v>
      </c>
      <c>
        <is>
          <t>İZMİR</t>
        </is>
      </c>
      <c>
        <v>KARABURUN</v>
      </c>
      <c>
        <is>
          <t>SARPINCIK TR-1 35-21-L00070_953357707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13:13:33</t>
        </is>
      </c>
      <c>
        <is>
          <t>19.12.2020 17:43:47</t>
        </is>
      </c>
      <c>
        <v>4.503888888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4.503889</v>
      </c>
    </row>
    <row>
      <c>
        <is>
          <t>1622403</t>
        </is>
      </c>
      <c>
        <v>1</v>
      </c>
      <c>
        <is>
          <t>İZMİR</t>
        </is>
      </c>
      <c>
        <v>ÇİĞLİ</v>
      </c>
      <c>
        <is>
          <t>K-1464 35-09-K01464_912223156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09:16:12</t>
        </is>
      </c>
      <c>
        <is>
          <t>21.12.2020 10:20:17</t>
        </is>
      </c>
      <c>
        <v>1.068055555</v>
      </c>
      <c>
        <v>0</v>
      </c>
      <c>
        <v>6</v>
      </c>
      <c>
        <v>0</v>
      </c>
      <c>
        <v>0</v>
      </c>
      <c>
        <v>0</v>
      </c>
      <c>
        <v>6.408333</v>
      </c>
      <c>
        <v>0</v>
      </c>
      <c>
        <v>0</v>
      </c>
    </row>
    <row>
      <c>
        <is>
          <t>1622480</t>
        </is>
      </c>
      <c>
        <v>1</v>
      </c>
      <c>
        <is>
          <t>İZMİR</t>
        </is>
      </c>
      <c>
        <v>ÇİĞLİ</v>
      </c>
      <c>
        <is>
          <t>K-1464 35-09-K01464_912223156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10:44:35</t>
        </is>
      </c>
      <c>
        <is>
          <t>21.12.2020 19:56:36</t>
        </is>
      </c>
      <c>
        <v>9.200277777</v>
      </c>
      <c>
        <v>0</v>
      </c>
      <c>
        <v>6</v>
      </c>
      <c>
        <v>0</v>
      </c>
      <c>
        <v>0</v>
      </c>
      <c>
        <v>0</v>
      </c>
      <c>
        <v>55.201667</v>
      </c>
      <c>
        <v>0</v>
      </c>
      <c>
        <v>0</v>
      </c>
    </row>
    <row>
      <c>
        <is>
          <t>1611215</t>
        </is>
      </c>
      <c>
        <v>1</v>
      </c>
      <c>
        <is>
          <t>İZMİR</t>
        </is>
      </c>
      <c>
        <v>ÇİĞLİ</v>
      </c>
      <c>
        <is>
          <t>K-1859 35-09-K01859_953721436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13:59:47</t>
        </is>
      </c>
      <c>
        <is>
          <t>18.12.2020 17:54:42</t>
        </is>
      </c>
      <c>
        <v>3.915277777</v>
      </c>
      <c>
        <v>1</v>
      </c>
      <c>
        <v>0</v>
      </c>
      <c>
        <v>0</v>
      </c>
      <c>
        <v>0</v>
      </c>
      <c>
        <v>3.915278</v>
      </c>
      <c>
        <v>0</v>
      </c>
      <c>
        <v>0</v>
      </c>
      <c>
        <v>0</v>
      </c>
    </row>
    <row>
      <c>
        <is>
          <t>1624855</t>
        </is>
      </c>
      <c>
        <v>1</v>
      </c>
      <c>
        <is>
          <t>İZMİR</t>
        </is>
      </c>
      <c>
        <v>ÇİĞLİ</v>
      </c>
      <c>
        <is>
          <t>K-1875 35-09-K01875_912482712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22:21:18</t>
        </is>
      </c>
      <c>
        <is>
          <t>26.12.2020 00:57:05</t>
        </is>
      </c>
      <c>
        <v>2.596388888</v>
      </c>
      <c>
        <v>0</v>
      </c>
      <c>
        <v>3</v>
      </c>
      <c>
        <v>0</v>
      </c>
      <c>
        <v>0</v>
      </c>
      <c>
        <v>0</v>
      </c>
      <c>
        <v>7.789167</v>
      </c>
      <c>
        <v>0</v>
      </c>
      <c>
        <v>0</v>
      </c>
    </row>
    <row>
      <c>
        <is>
          <t>1603745</t>
        </is>
      </c>
      <c>
        <v>1</v>
      </c>
      <c>
        <is>
          <t>İZMİR</t>
        </is>
      </c>
      <c>
        <v>ÇİĞLİ</v>
      </c>
      <c>
        <is>
          <t>K-1875 35-09-K01875_911735867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13:30:07</t>
        </is>
      </c>
      <c>
        <is>
          <t>08.12.2020 16:06:22</t>
        </is>
      </c>
      <c>
        <v>2.604166666</v>
      </c>
      <c>
        <v>0</v>
      </c>
      <c>
        <v>2</v>
      </c>
      <c>
        <v>0</v>
      </c>
      <c>
        <v>0</v>
      </c>
      <c>
        <v>0</v>
      </c>
      <c>
        <v>5.208333</v>
      </c>
      <c>
        <v>0</v>
      </c>
      <c>
        <v>0</v>
      </c>
    </row>
    <row>
      <c>
        <is>
          <t>1601386</t>
        </is>
      </c>
      <c>
        <v>1</v>
      </c>
      <c>
        <is>
          <t>İZMİR</t>
        </is>
      </c>
      <c>
        <v>ÇİĞLİ</v>
      </c>
      <c>
        <is>
          <t>K-1875 35-09-K01875_97871334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11:47:19</t>
        </is>
      </c>
      <c>
        <is>
          <t>05.12.2020 19:02:36</t>
        </is>
      </c>
      <c>
        <v>7.254722222</v>
      </c>
      <c>
        <v>0</v>
      </c>
      <c>
        <v>3</v>
      </c>
      <c>
        <v>0</v>
      </c>
      <c>
        <v>0</v>
      </c>
      <c>
        <v>0</v>
      </c>
      <c>
        <v>21.764167</v>
      </c>
      <c>
        <v>0</v>
      </c>
      <c>
        <v>0</v>
      </c>
    </row>
    <row>
      <c>
        <is>
          <t>1611321</t>
        </is>
      </c>
      <c>
        <v>1</v>
      </c>
      <c>
        <is>
          <t>İZMİR</t>
        </is>
      </c>
      <c>
        <v>ÇİĞLİ</v>
      </c>
      <c>
        <is>
          <t>K-1873 35-09-K01873_912271035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16:02:21</t>
        </is>
      </c>
      <c>
        <is>
          <t>18.12.2020 22:34:41</t>
        </is>
      </c>
      <c>
        <v>6.538888888</v>
      </c>
      <c>
        <v>0</v>
      </c>
      <c>
        <v>4</v>
      </c>
      <c>
        <v>0</v>
      </c>
      <c>
        <v>0</v>
      </c>
      <c>
        <v>0</v>
      </c>
      <c>
        <v>26.155556</v>
      </c>
      <c>
        <v>0</v>
      </c>
      <c>
        <v>0</v>
      </c>
    </row>
    <row>
      <c>
        <is>
          <t>1624718</t>
        </is>
      </c>
      <c>
        <v>1</v>
      </c>
      <c>
        <is>
          <t>İZMİR</t>
        </is>
      </c>
      <c>
        <v>SEFERİHİSAR</v>
      </c>
      <c>
        <is>
          <t>PAYAMLI M-23 35-25-M00190_947730775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15:58:51</t>
        </is>
      </c>
      <c>
        <is>
          <t>25.12.2020 18:04:26</t>
        </is>
      </c>
      <c>
        <v>2.093055555</v>
      </c>
      <c>
        <v>0</v>
      </c>
      <c>
        <v>1</v>
      </c>
      <c>
        <v>0</v>
      </c>
      <c>
        <v>0</v>
      </c>
      <c>
        <v>0</v>
      </c>
      <c>
        <v>2.093056</v>
      </c>
      <c>
        <v>0</v>
      </c>
      <c>
        <v>0</v>
      </c>
    </row>
    <row>
      <c>
        <is>
          <t>1608209</t>
        </is>
      </c>
      <c>
        <v>1</v>
      </c>
      <c>
        <is>
          <t>İZMİR</t>
        </is>
      </c>
      <c>
        <v>SEFERİHİSAR</v>
      </c>
      <c>
        <is>
          <t>PAYAMLI M-26 35-25-M00194_956644996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12:03:32</t>
        </is>
      </c>
      <c>
        <is>
          <t>13.12.2020 15:52:54</t>
        </is>
      </c>
      <c>
        <v>3.822777777</v>
      </c>
      <c>
        <v>0</v>
      </c>
      <c>
        <v>2</v>
      </c>
      <c>
        <v>0</v>
      </c>
      <c>
        <v>0</v>
      </c>
      <c>
        <v>0</v>
      </c>
      <c>
        <v>7.645556</v>
      </c>
      <c>
        <v>0</v>
      </c>
      <c>
        <v>0</v>
      </c>
    </row>
    <row>
      <c>
        <is>
          <t>1608134</t>
        </is>
      </c>
      <c>
        <v>1</v>
      </c>
      <c>
        <is>
          <t>İZMİR</t>
        </is>
      </c>
      <c>
        <v>SEFERİHİSAR</v>
      </c>
      <c>
        <is>
          <t>PAYAMLI M-26 35-25-M00194_35-25-M00194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11:25:52</t>
        </is>
      </c>
      <c>
        <is>
          <t>13.12.2020 14:46:01</t>
        </is>
      </c>
      <c>
        <v>3.335833333</v>
      </c>
      <c>
        <v>1</v>
      </c>
      <c>
        <v>65</v>
      </c>
      <c>
        <v>0</v>
      </c>
      <c>
        <v>0</v>
      </c>
      <c>
        <v>3.335833</v>
      </c>
      <c>
        <v>216.829167</v>
      </c>
      <c>
        <v>0</v>
      </c>
      <c>
        <v>0</v>
      </c>
    </row>
    <row>
      <c>
        <is>
          <t>1605611</t>
        </is>
      </c>
      <c>
        <v>1</v>
      </c>
      <c>
        <is>
          <t>İZMİR</t>
        </is>
      </c>
      <c>
        <v>ÇİĞLİ</v>
      </c>
      <c>
        <is>
          <t>K-1862 35-09-K01862_913474009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03:39:52</t>
        </is>
      </c>
      <c>
        <is>
          <t>11.12.2020 10:45:30</t>
        </is>
      </c>
      <c>
        <v>7.093888888</v>
      </c>
      <c>
        <v>0</v>
      </c>
      <c>
        <v>12</v>
      </c>
      <c>
        <v>0</v>
      </c>
      <c>
        <v>0</v>
      </c>
      <c>
        <v>0</v>
      </c>
      <c>
        <v>85.126667</v>
      </c>
      <c>
        <v>0</v>
      </c>
      <c>
        <v>0</v>
      </c>
    </row>
    <row>
      <c>
        <is>
          <t>1606060</t>
        </is>
      </c>
      <c>
        <v>1</v>
      </c>
      <c>
        <is>
          <t>İZMİR</t>
        </is>
      </c>
      <c>
        <v>ÇİĞLİ</v>
      </c>
      <c>
        <is>
          <t>K-3314 35-09-K03314_97789444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12:22:48</t>
        </is>
      </c>
      <c>
        <is>
          <t>11.12.2020 13:40:36</t>
        </is>
      </c>
      <c>
        <v>1.296666666</v>
      </c>
      <c>
        <v>0</v>
      </c>
      <c>
        <v>21</v>
      </c>
      <c>
        <v>0</v>
      </c>
      <c>
        <v>0</v>
      </c>
      <c>
        <v>0</v>
      </c>
      <c>
        <v>27.23</v>
      </c>
      <c>
        <v>0</v>
      </c>
      <c>
        <v>0</v>
      </c>
    </row>
    <row>
      <c>
        <is>
          <t>1606203</t>
        </is>
      </c>
      <c>
        <v>1</v>
      </c>
      <c>
        <is>
          <t>İZMİR</t>
        </is>
      </c>
      <c>
        <v>ALİAĞA</v>
      </c>
      <c>
        <is>
          <t>YENİ ŞAKRAN TR-1 35-17-M00201_950307892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14:51:00</t>
        </is>
      </c>
      <c>
        <is>
          <t>11.12.2020 15:24:07</t>
        </is>
      </c>
      <c>
        <v>0.551944444</v>
      </c>
      <c>
        <v>0</v>
      </c>
      <c>
        <v>1</v>
      </c>
      <c>
        <v>0</v>
      </c>
      <c>
        <v>0</v>
      </c>
      <c>
        <v>0</v>
      </c>
      <c>
        <v>0.551944</v>
      </c>
      <c>
        <v>0</v>
      </c>
      <c>
        <v>0</v>
      </c>
    </row>
    <row>
      <c>
        <is>
          <t>1622645</t>
        </is>
      </c>
      <c>
        <v>1</v>
      </c>
      <c>
        <is>
          <t>İZMİR</t>
        </is>
      </c>
      <c>
        <v>ALİAĞA</v>
      </c>
      <c>
        <is>
          <t>YENİ ŞAKRAN TR-1 35-17-M00201_35-17-M00201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14:29:01</t>
        </is>
      </c>
      <c>
        <is>
          <t>21.12.2020 16:24:52</t>
        </is>
      </c>
      <c>
        <v>1.930833333</v>
      </c>
      <c>
        <v>1</v>
      </c>
      <c>
        <v>432</v>
      </c>
      <c>
        <v>0</v>
      </c>
      <c>
        <v>6</v>
      </c>
      <c>
        <v>1.930833</v>
      </c>
      <c>
        <v>834.12</v>
      </c>
      <c>
        <v>0</v>
      </c>
      <c>
        <v>11.585</v>
      </c>
    </row>
    <row>
      <c>
        <is>
          <t>1622749</t>
        </is>
      </c>
      <c>
        <v>1</v>
      </c>
      <c>
        <is>
          <t>İZMİR</t>
        </is>
      </c>
      <c>
        <v>ÇEŞME</v>
      </c>
      <c>
        <is>
          <t>L-291 35-18-L00291_950459931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17:11:14</t>
        </is>
      </c>
      <c>
        <is>
          <t>21.12.2020 18:00:52</t>
        </is>
      </c>
      <c>
        <v>0.827222222</v>
      </c>
      <c>
        <v>0</v>
      </c>
      <c>
        <v>5</v>
      </c>
      <c>
        <v>0</v>
      </c>
      <c>
        <v>0</v>
      </c>
      <c>
        <v>0</v>
      </c>
      <c>
        <v>4.136111</v>
      </c>
      <c>
        <v>0</v>
      </c>
      <c>
        <v>0</v>
      </c>
    </row>
    <row>
      <c>
        <is>
          <t>1625333</t>
        </is>
      </c>
      <c>
        <v>1</v>
      </c>
      <c>
        <is>
          <t>İZMİR</t>
        </is>
      </c>
      <c>
        <v>ÇEŞME</v>
      </c>
      <c>
        <is>
          <t>L-291 35-18-L00291_950459724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10:26:32</t>
        </is>
      </c>
      <c>
        <is>
          <t>27.12.2020 17:38:31</t>
        </is>
      </c>
      <c>
        <v>7.199722222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7.199722</v>
      </c>
    </row>
    <row>
      <c>
        <is>
          <t>1606814</t>
        </is>
      </c>
      <c>
        <v>1</v>
      </c>
      <c>
        <is>
          <t>İZMİR</t>
        </is>
      </c>
      <c>
        <v>ÇİĞLİ</v>
      </c>
      <c>
        <is>
          <t>K-2817 35-09-K02817_C c1b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10:59:25</t>
        </is>
      </c>
      <c>
        <is>
          <t>12.12.2020 17:20:34</t>
        </is>
      </c>
      <c>
        <v>6.3525</v>
      </c>
      <c>
        <v>0</v>
      </c>
      <c>
        <v>40</v>
      </c>
      <c>
        <v>0</v>
      </c>
      <c>
        <v>0</v>
      </c>
      <c>
        <v>0</v>
      </c>
      <c>
        <v>254.1</v>
      </c>
      <c>
        <v>0</v>
      </c>
      <c>
        <v>0</v>
      </c>
    </row>
    <row>
      <c>
        <is>
          <t>1624127</t>
        </is>
      </c>
      <c>
        <v>1</v>
      </c>
      <c>
        <is>
          <t>İZMİR</t>
        </is>
      </c>
      <c>
        <v>ÇİĞLİ</v>
      </c>
      <c>
        <is>
          <t>K-2730 35-09-K02730_E_56384015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14:38:30</t>
        </is>
      </c>
      <c>
        <is>
          <t>24.12.2020 16:01:22</t>
        </is>
      </c>
      <c>
        <v>1.381111111</v>
      </c>
      <c>
        <v>0</v>
      </c>
      <c>
        <v>111</v>
      </c>
      <c>
        <v>0</v>
      </c>
      <c>
        <v>0</v>
      </c>
      <c>
        <v>0</v>
      </c>
      <c>
        <v>153.303333</v>
      </c>
      <c>
        <v>0</v>
      </c>
      <c>
        <v>0</v>
      </c>
    </row>
    <row>
      <c>
        <is>
          <t>1599262</t>
        </is>
      </c>
      <c>
        <v>1</v>
      </c>
      <c>
        <is>
          <t>İZMİR</t>
        </is>
      </c>
      <c>
        <v>ÇİĞLİ</v>
      </c>
      <c>
        <is>
          <t>K-2730 35-09-K02730_35-09-K02730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15:07:59</t>
        </is>
      </c>
      <c>
        <is>
          <t>01.12.2020 18:05:01</t>
        </is>
      </c>
      <c>
        <v>2.950555555</v>
      </c>
      <c>
        <v>1</v>
      </c>
      <c>
        <v>637</v>
      </c>
      <c>
        <v>0</v>
      </c>
      <c>
        <v>0</v>
      </c>
      <c>
        <v>2.950556</v>
      </c>
      <c>
        <v>1879.503889</v>
      </c>
      <c>
        <v>0</v>
      </c>
      <c>
        <v>0</v>
      </c>
    </row>
    <row>
      <c>
        <is>
          <t>1609179</t>
        </is>
      </c>
      <c>
        <v>1</v>
      </c>
      <c>
        <is>
          <t>İZMİR</t>
        </is>
      </c>
      <c>
        <v>GAZİEMİR</v>
      </c>
      <c>
        <is>
          <t>K-3918 35-08-K03918_914551472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11:24:19</t>
        </is>
      </c>
      <c>
        <is>
          <t>14.12.2020 13:08:44</t>
        </is>
      </c>
      <c>
        <v>1.740277777</v>
      </c>
      <c>
        <v>0</v>
      </c>
      <c>
        <v>9</v>
      </c>
      <c>
        <v>0</v>
      </c>
      <c>
        <v>0</v>
      </c>
      <c>
        <v>0</v>
      </c>
      <c>
        <v>15.6625</v>
      </c>
      <c>
        <v>0</v>
      </c>
      <c>
        <v>0</v>
      </c>
    </row>
    <row>
      <c>
        <is>
          <t>1626138</t>
        </is>
      </c>
      <c>
        <v>1</v>
      </c>
      <c>
        <is>
          <t>İZMİR</t>
        </is>
      </c>
      <c>
        <v>GAZİEMİR</v>
      </c>
      <c>
        <is>
          <t>K-641 35-08-K00641_97650256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20:42:53</t>
        </is>
      </c>
      <c>
        <is>
          <t>29.12.2020 00:32:11</t>
        </is>
      </c>
      <c>
        <v>3.821666666</v>
      </c>
      <c>
        <v>0</v>
      </c>
      <c>
        <v>1</v>
      </c>
      <c>
        <v>0</v>
      </c>
      <c>
        <v>0</v>
      </c>
      <c>
        <v>0</v>
      </c>
      <c>
        <v>3.821667</v>
      </c>
      <c>
        <v>0</v>
      </c>
      <c>
        <v>0</v>
      </c>
    </row>
    <row>
      <c>
        <is>
          <t>1624591</t>
        </is>
      </c>
      <c>
        <v>1</v>
      </c>
      <c>
        <is>
          <t>İZMİR</t>
        </is>
      </c>
      <c>
        <v>GAZİEMİR</v>
      </c>
      <c>
        <is>
          <t>K-3416 35-08-K03416_957968686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12:57:47</t>
        </is>
      </c>
      <c>
        <is>
          <t>25.12.2020 14:47:57</t>
        </is>
      </c>
      <c>
        <v>1.836111111</v>
      </c>
      <c>
        <v>0</v>
      </c>
      <c>
        <v>1</v>
      </c>
      <c>
        <v>0</v>
      </c>
      <c>
        <v>0</v>
      </c>
      <c>
        <v>0</v>
      </c>
      <c>
        <v>1.836111</v>
      </c>
      <c>
        <v>0</v>
      </c>
      <c>
        <v>0</v>
      </c>
    </row>
    <row>
      <c>
        <is>
          <t>1611535</t>
        </is>
      </c>
      <c>
        <v>1</v>
      </c>
      <c>
        <is>
          <t>İZMİR</t>
        </is>
      </c>
      <c>
        <v>ÇİĞLİ</v>
      </c>
      <c>
        <is>
          <t>M-1346 35-09-M01346_B 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23:37:17</t>
        </is>
      </c>
      <c>
        <is>
          <t>19.12.2020 01:05:21</t>
        </is>
      </c>
      <c>
        <v>1.467777777</v>
      </c>
      <c>
        <v>0</v>
      </c>
      <c>
        <v>10</v>
      </c>
      <c>
        <v>0</v>
      </c>
      <c>
        <v>0</v>
      </c>
      <c>
        <v>0</v>
      </c>
      <c>
        <v>14.677778</v>
      </c>
      <c>
        <v>0</v>
      </c>
      <c>
        <v>0</v>
      </c>
    </row>
    <row>
      <c>
        <is>
          <t>1610885</t>
        </is>
      </c>
      <c>
        <v>1</v>
      </c>
      <c>
        <is>
          <t>İZMİR</t>
        </is>
      </c>
      <c>
        <v>ÇİĞLİ</v>
      </c>
      <c>
        <is>
          <t>M-1346 35-09-M01346_A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07:33:17</t>
        </is>
      </c>
      <c>
        <is>
          <t>18.12.2020 12:40:36</t>
        </is>
      </c>
      <c>
        <v>5.121944444</v>
      </c>
      <c>
        <v>0</v>
      </c>
      <c>
        <v>12</v>
      </c>
      <c>
        <v>0</v>
      </c>
      <c>
        <v>0</v>
      </c>
      <c>
        <v>0</v>
      </c>
      <c>
        <v>61.463333</v>
      </c>
      <c>
        <v>0</v>
      </c>
      <c>
        <v>0</v>
      </c>
    </row>
    <row>
      <c>
        <is>
          <t>1622493</t>
        </is>
      </c>
      <c>
        <v>1</v>
      </c>
      <c>
        <is>
          <t>İZMİR</t>
        </is>
      </c>
      <c>
        <v>ÇİĞLİ</v>
      </c>
      <c>
        <is>
          <t>M-1346 35-09-M01346_A a1b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10:41:19</t>
        </is>
      </c>
      <c>
        <is>
          <t>21.12.2020 18:11:55</t>
        </is>
      </c>
      <c>
        <v>7.51</v>
      </c>
      <c>
        <v>0</v>
      </c>
      <c>
        <v>12</v>
      </c>
      <c>
        <v>0</v>
      </c>
      <c>
        <v>0</v>
      </c>
      <c>
        <v>0</v>
      </c>
      <c>
        <v>90.12</v>
      </c>
      <c>
        <v>0</v>
      </c>
      <c>
        <v>0</v>
      </c>
    </row>
    <row>
      <c>
        <is>
          <t>1622407</t>
        </is>
      </c>
      <c>
        <v>1</v>
      </c>
      <c>
        <is>
          <t>İZMİR</t>
        </is>
      </c>
      <c>
        <v>ÇİĞLİ</v>
      </c>
      <c>
        <is>
          <t>M-1346 35-09-M01346_954713423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09:20:42</t>
        </is>
      </c>
      <c>
        <is>
          <t>21.12.2020 10:38:50</t>
        </is>
      </c>
      <c>
        <v>1.302222222</v>
      </c>
      <c>
        <v>0</v>
      </c>
      <c>
        <v>4</v>
      </c>
      <c>
        <v>0</v>
      </c>
      <c>
        <v>0</v>
      </c>
      <c>
        <v>0</v>
      </c>
      <c>
        <v>5.208889</v>
      </c>
      <c>
        <v>0</v>
      </c>
      <c>
        <v>0</v>
      </c>
    </row>
    <row>
      <c>
        <is>
          <t>1622072</t>
        </is>
      </c>
      <c>
        <v>1</v>
      </c>
      <c>
        <is>
          <t>İZMİR</t>
        </is>
      </c>
      <c>
        <v>ÇİĞLİ</v>
      </c>
      <c>
        <is>
          <t>M-1346 35-09-M01346_A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12:06:29</t>
        </is>
      </c>
      <c>
        <is>
          <t>20.12.2020 14:24:19</t>
        </is>
      </c>
      <c>
        <v>2.297222222</v>
      </c>
      <c>
        <v>0</v>
      </c>
      <c>
        <v>12</v>
      </c>
      <c>
        <v>0</v>
      </c>
      <c>
        <v>0</v>
      </c>
      <c>
        <v>0</v>
      </c>
      <c>
        <v>27.566667</v>
      </c>
      <c>
        <v>0</v>
      </c>
      <c>
        <v>0</v>
      </c>
    </row>
    <row>
      <c>
        <is>
          <t>1607923</t>
        </is>
      </c>
      <c>
        <v>1</v>
      </c>
      <c>
        <is>
          <t>İZMİR</t>
        </is>
      </c>
      <c>
        <v>ÇİĞLİ</v>
      </c>
      <c>
        <is>
          <t>M-1346 35-09-M01346_35-09-M01346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07:52:22</t>
        </is>
      </c>
      <c>
        <is>
          <t>13.12.2020 09:16:37</t>
        </is>
      </c>
      <c>
        <v>1.404166666</v>
      </c>
      <c>
        <v>1</v>
      </c>
      <c>
        <v>35</v>
      </c>
      <c>
        <v>0</v>
      </c>
      <c>
        <v>0</v>
      </c>
      <c>
        <v>1.404167</v>
      </c>
      <c>
        <v>49.145833</v>
      </c>
      <c>
        <v>0</v>
      </c>
      <c>
        <v>0</v>
      </c>
    </row>
    <row>
      <c>
        <is>
          <t>1608277</t>
        </is>
      </c>
      <c>
        <v>1</v>
      </c>
      <c>
        <is>
          <t>İZMİR</t>
        </is>
      </c>
      <c>
        <v>ÇİĞLİ</v>
      </c>
      <c>
        <is>
          <t>M-1346 35-09-M01346_A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13:37:58</t>
        </is>
      </c>
      <c>
        <is>
          <t>13.12.2020 15:05:46</t>
        </is>
      </c>
      <c>
        <v>1.463333333</v>
      </c>
      <c>
        <v>0</v>
      </c>
      <c>
        <v>12</v>
      </c>
      <c>
        <v>0</v>
      </c>
      <c>
        <v>0</v>
      </c>
      <c>
        <v>0</v>
      </c>
      <c>
        <v>17.56</v>
      </c>
      <c>
        <v>0</v>
      </c>
      <c>
        <v>0</v>
      </c>
    </row>
    <row>
      <c>
        <is>
          <t>1608835</t>
        </is>
      </c>
      <c>
        <v>1</v>
      </c>
      <c>
        <is>
          <t>İZMİR</t>
        </is>
      </c>
      <c>
        <v>ÇİĞLİ</v>
      </c>
      <c>
        <is>
          <t>K-1879 35-09-K01879_A a4b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04:19:01</t>
        </is>
      </c>
      <c>
        <is>
          <t>14.12.2020 14:42:17</t>
        </is>
      </c>
      <c>
        <v>10.387777777</v>
      </c>
      <c>
        <v>0</v>
      </c>
      <c>
        <v>22</v>
      </c>
      <c>
        <v>0</v>
      </c>
      <c>
        <v>0</v>
      </c>
      <c>
        <v>0</v>
      </c>
      <c>
        <v>228.531111</v>
      </c>
      <c>
        <v>0</v>
      </c>
      <c>
        <v>0</v>
      </c>
    </row>
    <row>
      <c>
        <is>
          <t>1605381</t>
        </is>
      </c>
      <c>
        <v>1</v>
      </c>
      <c>
        <is>
          <t>İZMİR</t>
        </is>
      </c>
      <c>
        <v>ÇİĞLİ</v>
      </c>
      <c>
        <is>
          <t>K-1879 35-09-K01879_A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19:31:54</t>
        </is>
      </c>
      <c>
        <is>
          <t>10.12.2020 20:12:54</t>
        </is>
      </c>
      <c>
        <v>0.683333333</v>
      </c>
      <c>
        <v>0</v>
      </c>
      <c>
        <v>213</v>
      </c>
      <c>
        <v>0</v>
      </c>
      <c>
        <v>0</v>
      </c>
      <c>
        <v>0</v>
      </c>
      <c>
        <v>145.55</v>
      </c>
      <c>
        <v>0</v>
      </c>
      <c>
        <v>0</v>
      </c>
    </row>
    <row>
      <c>
        <is>
          <t>1607971</t>
        </is>
      </c>
      <c>
        <v>1</v>
      </c>
      <c>
        <is>
          <t>İZMİR</t>
        </is>
      </c>
      <c>
        <v>ÇİĞLİ</v>
      </c>
      <c>
        <is>
          <t>K-1879 35-09-K01879_A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09:05:10</t>
        </is>
      </c>
      <c>
        <is>
          <t>13.12.2020 10:07:10</t>
        </is>
      </c>
      <c>
        <v>1.033333333</v>
      </c>
      <c>
        <v>0</v>
      </c>
      <c>
        <v>213</v>
      </c>
      <c>
        <v>0</v>
      </c>
      <c>
        <v>0</v>
      </c>
      <c>
        <v>0</v>
      </c>
      <c>
        <v>220.1</v>
      </c>
      <c>
        <v>0</v>
      </c>
      <c>
        <v>0</v>
      </c>
    </row>
    <row>
      <c>
        <is>
          <t>1607546</t>
        </is>
      </c>
      <c>
        <v>1</v>
      </c>
      <c>
        <is>
          <t>İZMİR</t>
        </is>
      </c>
      <c>
        <v>ÇİĞLİ</v>
      </c>
      <c>
        <is>
          <t>K-1879 35-09-K01879_A a5b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18:36:24</t>
        </is>
      </c>
      <c>
        <is>
          <t>12.12.2020 19:20:50</t>
        </is>
      </c>
      <c>
        <v>0.740555555</v>
      </c>
      <c>
        <v>0</v>
      </c>
      <c>
        <v>149</v>
      </c>
      <c>
        <v>0</v>
      </c>
      <c>
        <v>0</v>
      </c>
      <c>
        <v>0</v>
      </c>
      <c>
        <v>110.342778</v>
      </c>
      <c>
        <v>0</v>
      </c>
      <c>
        <v>0</v>
      </c>
    </row>
    <row>
      <c>
        <is>
          <t>1607910</t>
        </is>
      </c>
      <c>
        <v>1</v>
      </c>
      <c>
        <is>
          <t>İZMİR</t>
        </is>
      </c>
      <c>
        <v>ÇİĞLİ</v>
      </c>
      <c>
        <is>
          <t>K-1879 35-09-K01879_A a5b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07:24:20</t>
        </is>
      </c>
      <c>
        <is>
          <t>13.12.2020 08:41:36</t>
        </is>
      </c>
      <c>
        <v>1.287777777</v>
      </c>
      <c>
        <v>0</v>
      </c>
      <c>
        <v>149</v>
      </c>
      <c>
        <v>0</v>
      </c>
      <c>
        <v>0</v>
      </c>
      <c>
        <v>0</v>
      </c>
      <c>
        <v>191.878889</v>
      </c>
      <c>
        <v>0</v>
      </c>
      <c>
        <v>0</v>
      </c>
    </row>
    <row>
      <c>
        <is>
          <t>1606636</t>
        </is>
      </c>
      <c>
        <v>1</v>
      </c>
      <c>
        <is>
          <t>İZMİR</t>
        </is>
      </c>
      <c>
        <v>ÇİĞLİ</v>
      </c>
      <c>
        <is>
          <t>K-1879 35-09-K01879_A a9b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06:14:58</t>
        </is>
      </c>
      <c>
        <is>
          <t>12.12.2020 08:31:46</t>
        </is>
      </c>
      <c>
        <v>2.28</v>
      </c>
      <c>
        <v>0</v>
      </c>
      <c>
        <v>72</v>
      </c>
      <c>
        <v>0</v>
      </c>
      <c>
        <v>0</v>
      </c>
      <c>
        <v>0</v>
      </c>
      <c>
        <v>164.16</v>
      </c>
      <c>
        <v>0</v>
      </c>
      <c>
        <v>0</v>
      </c>
    </row>
    <row>
      <c>
        <is>
          <t>1605612</t>
        </is>
      </c>
      <c>
        <v>1</v>
      </c>
      <c>
        <is>
          <t>İZMİR</t>
        </is>
      </c>
      <c>
        <v>ÇİĞLİ</v>
      </c>
      <c>
        <is>
          <t>K-1879 35-09-K01879_A a9b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03:39:55</t>
        </is>
      </c>
      <c>
        <is>
          <t>11.12.2020 08:34:21</t>
        </is>
      </c>
      <c>
        <v>4.907222222</v>
      </c>
      <c>
        <v>0</v>
      </c>
      <c>
        <v>72</v>
      </c>
      <c>
        <v>0</v>
      </c>
      <c>
        <v>0</v>
      </c>
      <c>
        <v>0</v>
      </c>
      <c>
        <v>353.32</v>
      </c>
      <c>
        <v>0</v>
      </c>
      <c>
        <v>0</v>
      </c>
    </row>
    <row>
      <c>
        <is>
          <t>1603217</t>
        </is>
      </c>
      <c>
        <v>1</v>
      </c>
      <c>
        <is>
          <t>İZMİR</t>
        </is>
      </c>
      <c>
        <v>ÇİĞLİ</v>
      </c>
      <c>
        <is>
          <t>K-1879 35-09-K01879_35-09-K01879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18:07:27</t>
        </is>
      </c>
      <c>
        <is>
          <t>07.12.2020 18:45:02</t>
        </is>
      </c>
      <c>
        <v>0.626388888</v>
      </c>
      <c>
        <v>1</v>
      </c>
      <c>
        <v>1157</v>
      </c>
      <c>
        <v>0</v>
      </c>
      <c>
        <v>0</v>
      </c>
      <c>
        <v>0.626389</v>
      </c>
      <c>
        <v>724.731943</v>
      </c>
      <c>
        <v>0</v>
      </c>
      <c>
        <v>0</v>
      </c>
    </row>
    <row>
      <c>
        <is>
          <t>1622134</t>
        </is>
      </c>
      <c>
        <v>1</v>
      </c>
      <c>
        <is>
          <t>İZMİR</t>
        </is>
      </c>
      <c>
        <v>ÇİĞLİ</v>
      </c>
      <c>
        <is>
          <t>K-1879 35-09-K01879_912270965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14:19:23</t>
        </is>
      </c>
      <c>
        <is>
          <t>20.12.2020 15:50:08</t>
        </is>
      </c>
      <c>
        <v>1.5125</v>
      </c>
      <c>
        <v>0</v>
      </c>
      <c>
        <v>2</v>
      </c>
      <c>
        <v>0</v>
      </c>
      <c>
        <v>0</v>
      </c>
      <c>
        <v>0</v>
      </c>
      <c>
        <v>3.025</v>
      </c>
      <c>
        <v>0</v>
      </c>
      <c>
        <v>0</v>
      </c>
    </row>
    <row>
      <c>
        <is>
          <t>1622208</t>
        </is>
      </c>
      <c>
        <v>1</v>
      </c>
      <c>
        <is>
          <t>İZMİR</t>
        </is>
      </c>
      <c>
        <v>ÇİĞLİ</v>
      </c>
      <c>
        <is>
          <t>K-1879 35-09-K01879_97802141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17:12:49</t>
        </is>
      </c>
      <c>
        <is>
          <t>20.12.2020 17:32:49</t>
        </is>
      </c>
      <c>
        <v>0.333333333</v>
      </c>
      <c>
        <v>0</v>
      </c>
      <c>
        <v>3</v>
      </c>
      <c>
        <v>0</v>
      </c>
      <c>
        <v>0</v>
      </c>
      <c>
        <v>0</v>
      </c>
      <c>
        <v>1</v>
      </c>
      <c>
        <v>0</v>
      </c>
      <c>
        <v>0</v>
      </c>
    </row>
    <row>
      <c>
        <is>
          <t>1624798</t>
        </is>
      </c>
      <c>
        <v>1</v>
      </c>
      <c>
        <is>
          <t>İZMİR</t>
        </is>
      </c>
      <c>
        <v>ÇİĞLİ</v>
      </c>
      <c>
        <is>
          <t>K-1879 35-09-K01879_95000604266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18:23:00</t>
        </is>
      </c>
      <c>
        <is>
          <t>25.12.2020 19:36:19</t>
        </is>
      </c>
      <c>
        <v>1.221944444</v>
      </c>
      <c>
        <v>0</v>
      </c>
      <c>
        <v>12</v>
      </c>
      <c>
        <v>0</v>
      </c>
      <c>
        <v>0</v>
      </c>
      <c>
        <v>0</v>
      </c>
      <c>
        <v>14.663333</v>
      </c>
      <c>
        <v>0</v>
      </c>
      <c>
        <v>0</v>
      </c>
    </row>
    <row>
      <c>
        <is>
          <t>1605592</t>
        </is>
      </c>
      <c>
        <v>1</v>
      </c>
      <c>
        <is>
          <t>İZMİR</t>
        </is>
      </c>
      <c>
        <v>ÇİĞLİ</v>
      </c>
      <c>
        <is>
          <t>K-1879 35-09-K01879_A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01:54:19</t>
        </is>
      </c>
      <c>
        <is>
          <t>11.12.2020 02:29:28</t>
        </is>
      </c>
      <c>
        <v>0.585833333</v>
      </c>
      <c>
        <v>0</v>
      </c>
      <c>
        <v>213</v>
      </c>
      <c>
        <v>0</v>
      </c>
      <c>
        <v>0</v>
      </c>
      <c>
        <v>0</v>
      </c>
      <c>
        <v>124.7825</v>
      </c>
      <c>
        <v>0</v>
      </c>
      <c>
        <v>0</v>
      </c>
    </row>
    <row>
      <c>
        <is>
          <t>1607764</t>
        </is>
      </c>
      <c>
        <v>1</v>
      </c>
      <c>
        <is>
          <t>İZMİR</t>
        </is>
      </c>
      <c>
        <v>ÇİĞLİ</v>
      </c>
      <c>
        <is>
          <t>K-1879 35-09-K01879_A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00:37:01</t>
        </is>
      </c>
      <c>
        <is>
          <t>13.12.2020 01:15:19</t>
        </is>
      </c>
      <c>
        <v>0.638333333</v>
      </c>
      <c>
        <v>0</v>
      </c>
      <c>
        <v>213</v>
      </c>
      <c>
        <v>0</v>
      </c>
      <c>
        <v>0</v>
      </c>
      <c>
        <v>0</v>
      </c>
      <c>
        <v>135.965</v>
      </c>
      <c>
        <v>0</v>
      </c>
      <c>
        <v>0</v>
      </c>
    </row>
    <row>
      <c>
        <is>
          <t>1600299</t>
        </is>
      </c>
      <c>
        <v>1</v>
      </c>
      <c>
        <is>
          <t>İZMİR</t>
        </is>
      </c>
      <c>
        <v>ÇİĞLİ</v>
      </c>
      <c>
        <is>
          <t>K-3322 35-09-K03322_912043446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14:23:06</t>
        </is>
      </c>
      <c>
        <is>
          <t>03.12.2020 15:46:24</t>
        </is>
      </c>
      <c>
        <v>1.388333333</v>
      </c>
      <c>
        <v>0</v>
      </c>
      <c>
        <v>12</v>
      </c>
      <c>
        <v>0</v>
      </c>
      <c>
        <v>0</v>
      </c>
      <c>
        <v>0</v>
      </c>
      <c>
        <v>16.66</v>
      </c>
      <c>
        <v>0</v>
      </c>
      <c>
        <v>0</v>
      </c>
    </row>
    <row>
      <c>
        <is>
          <t>1608253</t>
        </is>
      </c>
      <c>
        <v>1</v>
      </c>
      <c>
        <is>
          <t>İZMİR</t>
        </is>
      </c>
      <c>
        <v>ÇİĞLİ</v>
      </c>
      <c>
        <is>
          <t>K-3706 35-09-K03706_914525038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11:39:54</t>
        </is>
      </c>
      <c>
        <is>
          <t>13.12.2020 22:08:26</t>
        </is>
      </c>
      <c>
        <v>10.475555555</v>
      </c>
      <c>
        <v>0</v>
      </c>
      <c>
        <v>9</v>
      </c>
      <c>
        <v>0</v>
      </c>
      <c>
        <v>0</v>
      </c>
      <c>
        <v>0</v>
      </c>
      <c>
        <v>94.28</v>
      </c>
      <c>
        <v>0</v>
      </c>
      <c>
        <v>0</v>
      </c>
    </row>
    <row>
      <c>
        <is>
          <t>1607414</t>
        </is>
      </c>
      <c>
        <v>1</v>
      </c>
      <c>
        <is>
          <t>İZMİR</t>
        </is>
      </c>
      <c>
        <v>ÇİĞLİ</v>
      </c>
      <c>
        <is>
          <t>K-1875 35-09-K01875_A a5b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16:32:18</t>
        </is>
      </c>
      <c>
        <is>
          <t>12.12.2020 17:11:19</t>
        </is>
      </c>
      <c>
        <v>0.650277777</v>
      </c>
      <c>
        <v>0</v>
      </c>
      <c>
        <v>8</v>
      </c>
      <c>
        <v>0</v>
      </c>
      <c>
        <v>0</v>
      </c>
      <c>
        <v>0</v>
      </c>
      <c>
        <v>5.202222</v>
      </c>
      <c>
        <v>0</v>
      </c>
      <c>
        <v>0</v>
      </c>
    </row>
    <row>
      <c>
        <is>
          <t>1605433</t>
        </is>
      </c>
      <c>
        <v>1</v>
      </c>
      <c>
        <is>
          <t>İZMİR</t>
        </is>
      </c>
      <c>
        <v>ÖDEMİŞ</v>
      </c>
      <c>
        <is>
          <t>GERELİ KÖYÜ ALİ BOZKAN SULAMA GRB TR-11 35-15-M00312_A_56367946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19:09:18</t>
        </is>
      </c>
      <c>
        <is>
          <t>10.12.2020 21:48:24</t>
        </is>
      </c>
      <c>
        <v>2.651666666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21.213333</v>
      </c>
    </row>
    <row>
      <c>
        <is>
          <t>1600241</t>
        </is>
      </c>
      <c>
        <v>1</v>
      </c>
      <c>
        <is>
          <t>İZMİR</t>
        </is>
      </c>
      <c>
        <v>ÖDEMİŞ</v>
      </c>
      <c>
        <is>
          <t>GERELİ KÖYÜ EKREM DİNÇER SULAMA GRB TR-10 35-15-M00321_35-15-M00321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12:51:20</t>
        </is>
      </c>
      <c>
        <is>
          <t>03.12.2020 16:03:53</t>
        </is>
      </c>
      <c>
        <v>3.209166666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60.974167</v>
      </c>
    </row>
    <row>
      <c>
        <is>
          <t>1603414</t>
        </is>
      </c>
      <c>
        <v>1</v>
      </c>
      <c>
        <is>
          <t>İZMİR</t>
        </is>
      </c>
      <c>
        <v>ÖDEMİŞ</v>
      </c>
      <c>
        <is>
          <t>GERELİ TR-1 35-15-L00669_D_56369705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07:49:52</t>
        </is>
      </c>
      <c>
        <is>
          <t>08.12.2020 10:53:26</t>
        </is>
      </c>
      <c>
        <v>3.059444444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42.832222</v>
      </c>
    </row>
    <row>
      <c>
        <is>
          <t>1625958</t>
        </is>
      </c>
      <c>
        <v>1</v>
      </c>
      <c>
        <is>
          <t>İZMİR</t>
        </is>
      </c>
      <c>
        <v>ÖDEMİŞ</v>
      </c>
      <c>
        <is>
          <t>GERELİ TR-2 35-15-L00670_A_56370002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15:10:11</t>
        </is>
      </c>
      <c>
        <is>
          <t>28.12.2020 20:18:14</t>
        </is>
      </c>
      <c>
        <v>5.134166666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138.6225</v>
      </c>
    </row>
    <row>
      <c>
        <is>
          <t>1627254</t>
        </is>
      </c>
      <c>
        <v>1</v>
      </c>
      <c>
        <is>
          <t>İZMİR</t>
        </is>
      </c>
      <c>
        <v>ÖDEMİŞ</v>
      </c>
      <c>
        <is>
          <t>GERELİ KÖYÜ İBRAHİM KAYALI SULAMA GRB TR-12 35-15-M00311_A_56367947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11:00:00</t>
        </is>
      </c>
      <c>
        <is>
          <t>31.12.2020 11:47:09</t>
        </is>
      </c>
      <c>
        <v>0.785833333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6.286667</v>
      </c>
    </row>
    <row>
      <c>
        <is>
          <t>1610842</t>
        </is>
      </c>
      <c>
        <v>1</v>
      </c>
      <c>
        <is>
          <t>İZMİR</t>
        </is>
      </c>
      <c>
        <v>GAZİEMİR</v>
      </c>
      <c>
        <is>
          <t>K-1395 35-08-K01395_912507638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23:16:44</t>
        </is>
      </c>
      <c>
        <is>
          <t>18.12.2020 03:33:26</t>
        </is>
      </c>
      <c>
        <v>4.278333333</v>
      </c>
      <c>
        <v>0</v>
      </c>
      <c>
        <v>1</v>
      </c>
      <c>
        <v>0</v>
      </c>
      <c>
        <v>0</v>
      </c>
      <c>
        <v>0</v>
      </c>
      <c>
        <v>4.278333</v>
      </c>
      <c>
        <v>0</v>
      </c>
      <c>
        <v>0</v>
      </c>
    </row>
    <row>
      <c>
        <is>
          <t>1611188</t>
        </is>
      </c>
      <c>
        <v>1</v>
      </c>
      <c>
        <is>
          <t>İZMİR</t>
        </is>
      </c>
      <c>
        <v>GAZİEMİR</v>
      </c>
      <c>
        <is>
          <t>K-1395 35-08-K01395_912507638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13:35:09</t>
        </is>
      </c>
      <c>
        <is>
          <t>18.12.2020 18:19:34</t>
        </is>
      </c>
      <c>
        <v>4.740277777</v>
      </c>
      <c>
        <v>0</v>
      </c>
      <c>
        <v>1</v>
      </c>
      <c>
        <v>0</v>
      </c>
      <c>
        <v>0</v>
      </c>
      <c>
        <v>0</v>
      </c>
      <c>
        <v>4.740278</v>
      </c>
      <c>
        <v>0</v>
      </c>
      <c>
        <v>0</v>
      </c>
    </row>
    <row>
      <c>
        <is>
          <t>1604440</t>
        </is>
      </c>
      <c>
        <v>1</v>
      </c>
      <c>
        <is>
          <t>İZMİR</t>
        </is>
      </c>
      <c>
        <v>ÇİĞLİ</v>
      </c>
      <c>
        <is>
          <t>HARMANDALI DM-2 (M-200) 35-09-M00200_M-219-M01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15:16:00</t>
        </is>
      </c>
      <c>
        <is>
          <t>09.12.2020 16:18:13</t>
        </is>
      </c>
      <c>
        <v>1.036944444</v>
      </c>
      <c>
        <v>4</v>
      </c>
      <c>
        <v>0</v>
      </c>
      <c>
        <v>1</v>
      </c>
      <c>
        <v>0</v>
      </c>
      <c>
        <v>4.147778</v>
      </c>
      <c>
        <v>0</v>
      </c>
      <c>
        <v>1.036944</v>
      </c>
      <c>
        <v>0</v>
      </c>
    </row>
    <row>
      <c>
        <is>
          <t>1608565</t>
        </is>
      </c>
      <c>
        <v>1</v>
      </c>
      <c>
        <is>
          <t>İZMİR</t>
        </is>
      </c>
      <c>
        <v>ÇİĞLİ</v>
      </c>
      <c>
        <is>
          <t>K-3331 35-09-K03331_A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18:37:50</t>
        </is>
      </c>
      <c>
        <is>
          <t>13.12.2020 20:51:43</t>
        </is>
      </c>
      <c>
        <v>2.231388888</v>
      </c>
      <c>
        <v>0</v>
      </c>
      <c>
        <v>182</v>
      </c>
      <c>
        <v>0</v>
      </c>
      <c>
        <v>0</v>
      </c>
      <c>
        <v>0</v>
      </c>
      <c>
        <v>406.112778</v>
      </c>
      <c>
        <v>0</v>
      </c>
      <c>
        <v>0</v>
      </c>
    </row>
    <row>
      <c>
        <is>
          <t>1621975</t>
        </is>
      </c>
      <c>
        <v>1</v>
      </c>
      <c>
        <is>
          <t>İZMİR</t>
        </is>
      </c>
      <c>
        <v>ÇİĞLİ</v>
      </c>
      <c>
        <is>
          <t>K-2764 35-09-K02764_35-09-K02764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08:11:40</t>
        </is>
      </c>
      <c>
        <is>
          <t>20.12.2020 09:44:52</t>
        </is>
      </c>
      <c>
        <v>1.553333333</v>
      </c>
      <c>
        <v>1</v>
      </c>
      <c>
        <v>1081</v>
      </c>
      <c>
        <v>0</v>
      </c>
      <c>
        <v>0</v>
      </c>
      <c>
        <v>1.553333</v>
      </c>
      <c>
        <v>1679.153333</v>
      </c>
      <c>
        <v>0</v>
      </c>
      <c>
        <v>0</v>
      </c>
    </row>
    <row>
      <c>
        <is>
          <t>1608872</t>
        </is>
      </c>
      <c>
        <v>1</v>
      </c>
      <c>
        <is>
          <t>İZMİR</t>
        </is>
      </c>
      <c>
        <v>ALİAĞA</v>
      </c>
      <c>
        <is>
          <t>YENİ ŞAKRAN TR-6 35-17-M00206__56374656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06:29:18</t>
        </is>
      </c>
      <c>
        <is>
          <t>14.12.2020 07:36:39</t>
        </is>
      </c>
      <c>
        <v>1.1225</v>
      </c>
      <c>
        <v>0</v>
      </c>
      <c>
        <v>54</v>
      </c>
      <c>
        <v>0</v>
      </c>
      <c>
        <v>0</v>
      </c>
      <c>
        <v>0</v>
      </c>
      <c>
        <v>60.615</v>
      </c>
      <c>
        <v>0</v>
      </c>
      <c>
        <v>0</v>
      </c>
    </row>
    <row>
      <c>
        <is>
          <t>1621847</t>
        </is>
      </c>
      <c>
        <v>1</v>
      </c>
      <c>
        <is>
          <t>İZMİR</t>
        </is>
      </c>
      <c>
        <v>ÇİĞLİ</v>
      </c>
      <c>
        <is>
          <t>K-2899 35-09-K02899_912276074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17:26:08</t>
        </is>
      </c>
      <c>
        <is>
          <t>19.12.2020 20:11:55</t>
        </is>
      </c>
      <c>
        <v>2.763055555</v>
      </c>
      <c>
        <v>0</v>
      </c>
      <c>
        <v>2</v>
      </c>
      <c>
        <v>0</v>
      </c>
      <c>
        <v>0</v>
      </c>
      <c>
        <v>0</v>
      </c>
      <c>
        <v>5.526111</v>
      </c>
      <c>
        <v>0</v>
      </c>
      <c>
        <v>0</v>
      </c>
    </row>
    <row>
      <c>
        <is>
          <t>1604260</t>
        </is>
      </c>
      <c>
        <v>1</v>
      </c>
      <c>
        <is>
          <t>İZMİR</t>
        </is>
      </c>
      <c>
        <v>ÇİĞLİ</v>
      </c>
      <c>
        <is>
          <t>M-210(DM-2/23) 35-09-M00210_B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10:38:43</t>
        </is>
      </c>
      <c>
        <is>
          <t>09.12.2020 15:08:42</t>
        </is>
      </c>
      <c>
        <v>4.499722222</v>
      </c>
      <c>
        <v>0</v>
      </c>
      <c>
        <v>152</v>
      </c>
      <c>
        <v>0</v>
      </c>
      <c>
        <v>0</v>
      </c>
      <c>
        <v>0</v>
      </c>
      <c>
        <v>683.957778</v>
      </c>
      <c>
        <v>0</v>
      </c>
      <c>
        <v>0</v>
      </c>
    </row>
    <row>
      <c>
        <is>
          <t>1627477</t>
        </is>
      </c>
      <c>
        <v>1</v>
      </c>
      <c>
        <is>
          <t>İZMİR</t>
        </is>
      </c>
      <c>
        <v>ÇEŞME</v>
      </c>
      <c>
        <is>
          <t>L-430 35-18-L00430_950459897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18:05:06</t>
        </is>
      </c>
      <c>
        <is>
          <t>31.12.2020 19:36:44</t>
        </is>
      </c>
      <c>
        <v>1.527222222</v>
      </c>
      <c>
        <v>0</v>
      </c>
      <c>
        <v>4</v>
      </c>
      <c>
        <v>0</v>
      </c>
      <c>
        <v>0</v>
      </c>
      <c>
        <v>0</v>
      </c>
      <c>
        <v>6.108889</v>
      </c>
      <c>
        <v>0</v>
      </c>
      <c>
        <v>0</v>
      </c>
    </row>
    <row>
      <c>
        <is>
          <t>1624011</t>
        </is>
      </c>
      <c>
        <v>1</v>
      </c>
      <c>
        <is>
          <t>İZMİR</t>
        </is>
      </c>
      <c>
        <v>ÇEŞME</v>
      </c>
      <c>
        <is>
          <t>L-427 35-18-L00427_950457006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11:29:21</t>
        </is>
      </c>
      <c>
        <is>
          <t>24.12.2020 18:35:02</t>
        </is>
      </c>
      <c>
        <v>7.094722222</v>
      </c>
      <c>
        <v>0</v>
      </c>
      <c>
        <v>1</v>
      </c>
      <c>
        <v>0</v>
      </c>
      <c>
        <v>0</v>
      </c>
      <c>
        <v>0</v>
      </c>
      <c>
        <v>7.094722</v>
      </c>
      <c>
        <v>0</v>
      </c>
      <c>
        <v>0</v>
      </c>
    </row>
    <row>
      <c>
        <is>
          <t>1601095</t>
        </is>
      </c>
      <c>
        <v>1</v>
      </c>
      <c>
        <is>
          <t>İZMİR</t>
        </is>
      </c>
      <c>
        <v>ÇEŞME</v>
      </c>
      <c>
        <is>
          <t>L-428 35-18-L00428_10109883_56372297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17:13:47</t>
        </is>
      </c>
      <c>
        <is>
          <t>04.12.2020 20:16:52</t>
        </is>
      </c>
      <c>
        <v>3.051388888</v>
      </c>
      <c>
        <v>0</v>
      </c>
      <c>
        <v>62</v>
      </c>
      <c>
        <v>0</v>
      </c>
      <c>
        <v>0</v>
      </c>
      <c>
        <v>0</v>
      </c>
      <c>
        <v>189.186111</v>
      </c>
      <c>
        <v>0</v>
      </c>
      <c>
        <v>0</v>
      </c>
    </row>
    <row>
      <c>
        <is>
          <t>1601679</t>
        </is>
      </c>
      <c>
        <v>1</v>
      </c>
      <c>
        <is>
          <t>İZMİR</t>
        </is>
      </c>
      <c>
        <v>ÇEŞME</v>
      </c>
      <c>
        <is>
          <t>L-428 35-18-L00428_10109883_56372297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00:05:04</t>
        </is>
      </c>
      <c>
        <is>
          <t>06.12.2020 00:47:44</t>
        </is>
      </c>
      <c>
        <v>0.711111111</v>
      </c>
      <c>
        <v>0</v>
      </c>
      <c>
        <v>62</v>
      </c>
      <c>
        <v>0</v>
      </c>
      <c>
        <v>0</v>
      </c>
      <c>
        <v>0</v>
      </c>
      <c>
        <v>44.088889</v>
      </c>
      <c>
        <v>0</v>
      </c>
      <c>
        <v>0</v>
      </c>
    </row>
    <row>
      <c>
        <is>
          <t>1609236</t>
        </is>
      </c>
      <c>
        <v>1</v>
      </c>
      <c>
        <is>
          <t>İZMİR</t>
        </is>
      </c>
      <c>
        <v>ÇEŞME</v>
      </c>
      <c>
        <is>
          <t>L-286 35-18-L00286_95000533608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12:50:34</t>
        </is>
      </c>
      <c>
        <is>
          <t>14.12.2020 22:34:00</t>
        </is>
      </c>
      <c>
        <v>9.723888888</v>
      </c>
      <c>
        <v>0</v>
      </c>
      <c>
        <v>1</v>
      </c>
      <c>
        <v>0</v>
      </c>
      <c>
        <v>0</v>
      </c>
      <c>
        <v>0</v>
      </c>
      <c>
        <v>9.723889</v>
      </c>
      <c>
        <v>0</v>
      </c>
      <c>
        <v>0</v>
      </c>
    </row>
    <row>
      <c>
        <is>
          <t>1604430</t>
        </is>
      </c>
      <c>
        <v>1</v>
      </c>
      <c>
        <is>
          <t>İZMİR</t>
        </is>
      </c>
      <c>
        <v>ÇEŞME</v>
      </c>
      <c>
        <is>
          <t>L-283 35-18-L00283_10346640_56372628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14:59:31</t>
        </is>
      </c>
      <c>
        <is>
          <t>09.12.2020 15:19:55</t>
        </is>
      </c>
      <c>
        <v>0.339880555</v>
      </c>
      <c>
        <v>0</v>
      </c>
      <c>
        <v>87</v>
      </c>
      <c>
        <v>0</v>
      </c>
      <c>
        <v>0</v>
      </c>
      <c>
        <v>0</v>
      </c>
      <c>
        <v>29.569608</v>
      </c>
      <c>
        <v>0</v>
      </c>
      <c>
        <v>0</v>
      </c>
    </row>
    <row>
      <c>
        <is>
          <t>1611505</t>
        </is>
      </c>
      <c>
        <v>1</v>
      </c>
      <c>
        <is>
          <t>İZMİR</t>
        </is>
      </c>
      <c>
        <v>ÇEŞME</v>
      </c>
      <c>
        <is>
          <t>L-286 35-18-L00286_950453031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21:59:36</t>
        </is>
      </c>
      <c>
        <is>
          <t>19.12.2020 02:36:39</t>
        </is>
      </c>
      <c>
        <v>4.6175</v>
      </c>
      <c>
        <v>0</v>
      </c>
      <c>
        <v>1</v>
      </c>
      <c>
        <v>0</v>
      </c>
      <c>
        <v>0</v>
      </c>
      <c>
        <v>0</v>
      </c>
      <c>
        <v>4.6175</v>
      </c>
      <c>
        <v>0</v>
      </c>
      <c>
        <v>0</v>
      </c>
    </row>
    <row>
      <c>
        <is>
          <t>1601604</t>
        </is>
      </c>
      <c>
        <v>1</v>
      </c>
      <c>
        <is>
          <t>İZMİR</t>
        </is>
      </c>
      <c>
        <v>ÇEŞME</v>
      </c>
      <c>
        <is>
          <t>L-268 BOZDOĞAN MARKET TRAFO 35-18-L00268_950465829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18:48:33</t>
        </is>
      </c>
      <c>
        <is>
          <t>05.12.2020 21:21:47</t>
        </is>
      </c>
      <c>
        <v>2.553888888</v>
      </c>
      <c>
        <v>0</v>
      </c>
      <c>
        <v>1</v>
      </c>
      <c>
        <v>0</v>
      </c>
      <c>
        <v>0</v>
      </c>
      <c>
        <v>0</v>
      </c>
      <c>
        <v>2.553889</v>
      </c>
      <c>
        <v>0</v>
      </c>
      <c>
        <v>0</v>
      </c>
    </row>
    <row>
      <c>
        <is>
          <t>1601319</t>
        </is>
      </c>
      <c>
        <v>1</v>
      </c>
      <c>
        <is>
          <t>İZMİR</t>
        </is>
      </c>
      <c>
        <v>ÇEŞME</v>
      </c>
      <c>
        <is>
          <t>L-268 BOZDOĞAN MARKET TRAFO 35-18-L00268_11331095_56368458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09:38:36</t>
        </is>
      </c>
      <c>
        <is>
          <t>05.12.2020 11:54:31</t>
        </is>
      </c>
      <c>
        <v>2.265277777</v>
      </c>
      <c>
        <v>0</v>
      </c>
      <c>
        <v>57</v>
      </c>
      <c>
        <v>0</v>
      </c>
      <c>
        <v>0</v>
      </c>
      <c>
        <v>0</v>
      </c>
      <c>
        <v>129.120833</v>
      </c>
      <c>
        <v>0</v>
      </c>
      <c>
        <v>0</v>
      </c>
    </row>
    <row>
      <c>
        <is>
          <t>1604219</t>
        </is>
      </c>
      <c>
        <v>1</v>
      </c>
      <c>
        <is>
          <t>İZMİR</t>
        </is>
      </c>
      <c>
        <v>ÇEŞME</v>
      </c>
      <c>
        <is>
          <t>L-400 35-18-L00400_9552080_56368790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09:50:03</t>
        </is>
      </c>
      <c>
        <is>
          <t>09.12.2020 15:02:46</t>
        </is>
      </c>
      <c>
        <v>5.211729444</v>
      </c>
      <c>
        <v>0</v>
      </c>
      <c>
        <v>59</v>
      </c>
      <c>
        <v>0</v>
      </c>
      <c>
        <v>0</v>
      </c>
      <c>
        <v>0</v>
      </c>
      <c>
        <v>307.492037</v>
      </c>
      <c>
        <v>0</v>
      </c>
      <c>
        <v>0</v>
      </c>
    </row>
    <row>
      <c>
        <is>
          <t>1600147</t>
        </is>
      </c>
      <c>
        <v>1</v>
      </c>
      <c>
        <is>
          <t>İZMİR</t>
        </is>
      </c>
      <c>
        <v>TORBALI</v>
      </c>
      <c>
        <is>
          <t>DM-4/TR-14 35-26-M01288_35-26-M01288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10:52:56</t>
        </is>
      </c>
      <c>
        <is>
          <t>03.12.2020 13:28:50</t>
        </is>
      </c>
      <c>
        <v>2.598075</v>
      </c>
      <c>
        <v>2</v>
      </c>
      <c>
        <v>169</v>
      </c>
      <c>
        <v>0</v>
      </c>
      <c>
        <v>0</v>
      </c>
      <c>
        <v>5.19615</v>
      </c>
      <c>
        <v>439.074675</v>
      </c>
      <c>
        <v>0</v>
      </c>
      <c>
        <v>0</v>
      </c>
    </row>
    <row>
      <c>
        <is>
          <t>1623919</t>
        </is>
      </c>
      <c>
        <v>1</v>
      </c>
      <c>
        <is>
          <t>İZMİR</t>
        </is>
      </c>
      <c>
        <v>TORBALI</v>
      </c>
      <c>
        <is>
          <t>DM-5/10 35-26-M00805_956629426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24.12.2020 09:47:00</t>
        </is>
      </c>
      <c>
        <is>
          <t>24.12.2020 10:07:30</t>
        </is>
      </c>
      <c>
        <v>0.341666666</v>
      </c>
      <c>
        <v>0</v>
      </c>
      <c>
        <v>2</v>
      </c>
      <c>
        <v>0</v>
      </c>
      <c>
        <v>0</v>
      </c>
      <c>
        <v>0</v>
      </c>
      <c>
        <v>0.683333</v>
      </c>
      <c>
        <v>0</v>
      </c>
      <c>
        <v>0</v>
      </c>
    </row>
    <row>
      <c>
        <is>
          <t>1609241</t>
        </is>
      </c>
      <c>
        <v>1</v>
      </c>
      <c>
        <is>
          <t>İZMİR</t>
        </is>
      </c>
      <c>
        <v>TORBALI</v>
      </c>
      <c>
        <is>
          <t>ARİF DURSUN SULAMA GRB 35-26-M00534__72371791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12:40:57</t>
        </is>
      </c>
      <c>
        <is>
          <t>14.12.2020 17:11:19</t>
        </is>
      </c>
      <c>
        <v>4.506111111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31.542778</v>
      </c>
    </row>
    <row>
      <c>
        <is>
          <t>1602819</t>
        </is>
      </c>
      <c>
        <v>1</v>
      </c>
      <c>
        <is>
          <t>İZMİR</t>
        </is>
      </c>
      <c>
        <v>BUCA</v>
      </c>
      <c>
        <is>
          <t>M-1017 35-03-M01017_R_56379827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10:50:18</t>
        </is>
      </c>
      <c>
        <is>
          <t>07.12.2020 15:43:26</t>
        </is>
      </c>
      <c>
        <v>4.885305555</v>
      </c>
      <c>
        <v>0</v>
      </c>
      <c>
        <v>171</v>
      </c>
      <c>
        <v>0</v>
      </c>
      <c>
        <v>0</v>
      </c>
      <c>
        <v>0</v>
      </c>
      <c>
        <v>835.38725</v>
      </c>
      <c>
        <v>0</v>
      </c>
      <c>
        <v>0</v>
      </c>
    </row>
    <row>
      <c>
        <is>
          <t>1623816</t>
        </is>
      </c>
      <c>
        <v>1</v>
      </c>
      <c>
        <is>
          <t>İZMİR</t>
        </is>
      </c>
      <c>
        <v>ÇİĞLİ</v>
      </c>
      <c>
        <is>
          <t>HARMANDALI DM-3 (M-211) 35-09-M00211_M-2781-M03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02:53:09</t>
        </is>
      </c>
      <c>
        <is>
          <t>24.12.2020 03:14:34</t>
        </is>
      </c>
      <c>
        <v>0.356944444</v>
      </c>
      <c>
        <v>34</v>
      </c>
      <c>
        <v>5549</v>
      </c>
      <c>
        <v>0</v>
      </c>
      <c>
        <v>0</v>
      </c>
      <c>
        <v>12.136111</v>
      </c>
      <c>
        <v>1980.68472</v>
      </c>
      <c>
        <v>0</v>
      </c>
      <c>
        <v>0</v>
      </c>
    </row>
    <row>
      <c>
        <is>
          <t>1624985</t>
        </is>
      </c>
      <c>
        <v>1</v>
      </c>
      <c>
        <is>
          <t>İZMİR</t>
        </is>
      </c>
      <c>
        <v>ÇEŞME</v>
      </c>
      <c>
        <is>
          <t>L-281 35-18-L00281_950438305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11:00:00</t>
        </is>
      </c>
      <c>
        <is>
          <t>26.12.2020 11:51:46</t>
        </is>
      </c>
      <c>
        <v>0.862777777</v>
      </c>
      <c>
        <v>0</v>
      </c>
      <c>
        <v>1</v>
      </c>
      <c>
        <v>0</v>
      </c>
      <c>
        <v>0</v>
      </c>
      <c>
        <v>0</v>
      </c>
      <c>
        <v>0.862778</v>
      </c>
      <c>
        <v>0</v>
      </c>
      <c>
        <v>0</v>
      </c>
    </row>
    <row>
      <c>
        <is>
          <t>1622277</t>
        </is>
      </c>
      <c>
        <v>1</v>
      </c>
      <c>
        <is>
          <t>İZMİR</t>
        </is>
      </c>
      <c>
        <v>ÇEŞME</v>
      </c>
      <c>
        <is>
          <t>L-281 35-18-L00281_35-18-L00281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19:19:42</t>
        </is>
      </c>
      <c>
        <is>
          <t>20.12.2020 19:53:35</t>
        </is>
      </c>
      <c>
        <v>0.564722222</v>
      </c>
      <c>
        <v>1</v>
      </c>
      <c>
        <v>233</v>
      </c>
      <c>
        <v>0</v>
      </c>
      <c>
        <v>0</v>
      </c>
      <c>
        <v>0.564722</v>
      </c>
      <c>
        <v>131.580278</v>
      </c>
      <c>
        <v>0</v>
      </c>
      <c>
        <v>0</v>
      </c>
    </row>
    <row>
      <c>
        <is>
          <t>1605146</t>
        </is>
      </c>
      <c>
        <v>1</v>
      </c>
      <c>
        <is>
          <t>İZMİR</t>
        </is>
      </c>
      <c>
        <v>ÇEŞME</v>
      </c>
      <c>
        <is>
          <t>L-280 35-18-L00280_950460433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15:09:49</t>
        </is>
      </c>
      <c>
        <is>
          <t>11.12.2020 00:58:39</t>
        </is>
      </c>
      <c>
        <v>9.813888888</v>
      </c>
      <c>
        <v>0</v>
      </c>
      <c>
        <v>2</v>
      </c>
      <c>
        <v>0</v>
      </c>
      <c>
        <v>0</v>
      </c>
      <c>
        <v>0</v>
      </c>
      <c>
        <v>19.627778</v>
      </c>
      <c>
        <v>0</v>
      </c>
      <c>
        <v>0</v>
      </c>
    </row>
    <row>
      <c>
        <is>
          <t>1605899</t>
        </is>
      </c>
      <c>
        <v>1</v>
      </c>
      <c>
        <is>
          <t>İZMİR</t>
        </is>
      </c>
      <c>
        <v>ÇEŞME</v>
      </c>
      <c>
        <is>
          <t>L-281 35-18-L00281_950438328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10:32:30</t>
        </is>
      </c>
      <c>
        <is>
          <t>11.12.2020 20:12:19</t>
        </is>
      </c>
      <c>
        <v>9.663611111</v>
      </c>
      <c>
        <v>0</v>
      </c>
      <c>
        <v>1</v>
      </c>
      <c>
        <v>0</v>
      </c>
      <c>
        <v>0</v>
      </c>
      <c>
        <v>0</v>
      </c>
      <c>
        <v>9.663611</v>
      </c>
      <c>
        <v>0</v>
      </c>
      <c>
        <v>0</v>
      </c>
    </row>
    <row>
      <c>
        <is>
          <t>1624806</t>
        </is>
      </c>
      <c>
        <v>1</v>
      </c>
      <c>
        <is>
          <t>İZMİR</t>
        </is>
      </c>
      <c>
        <v>ÇEŞME</v>
      </c>
      <c>
        <is>
          <t>L-281 35-18-L00281_950428479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18:30:10</t>
        </is>
      </c>
      <c>
        <is>
          <t>25.12.2020 22:46:14</t>
        </is>
      </c>
      <c>
        <v>4.267777777</v>
      </c>
      <c>
        <v>0</v>
      </c>
      <c>
        <v>3</v>
      </c>
      <c>
        <v>0</v>
      </c>
      <c>
        <v>0</v>
      </c>
      <c>
        <v>0</v>
      </c>
      <c>
        <v>12.803333</v>
      </c>
      <c>
        <v>0</v>
      </c>
      <c>
        <v>0</v>
      </c>
    </row>
    <row>
      <c>
        <is>
          <t>1603334</t>
        </is>
      </c>
      <c>
        <v>1</v>
      </c>
      <c>
        <is>
          <t>İZMİR</t>
        </is>
      </c>
      <c>
        <v>ÇEŞME</v>
      </c>
      <c>
        <is>
          <t>L-279 ERDİL SİTESİ 35-18-L00279_7598944_56370549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21:42:05</t>
        </is>
      </c>
      <c>
        <is>
          <t>07.12.2020 23:49:08</t>
        </is>
      </c>
      <c>
        <v>2.1175</v>
      </c>
      <c>
        <v>0</v>
      </c>
      <c>
        <v>67</v>
      </c>
      <c>
        <v>0</v>
      </c>
      <c>
        <v>2</v>
      </c>
      <c>
        <v>0</v>
      </c>
      <c>
        <v>141.8725</v>
      </c>
      <c>
        <v>0</v>
      </c>
      <c>
        <v>4.235</v>
      </c>
    </row>
    <row>
      <c>
        <is>
          <t>1627380</t>
        </is>
      </c>
      <c>
        <v>1</v>
      </c>
      <c>
        <is>
          <t>İZMİR</t>
        </is>
      </c>
      <c>
        <v>TORBALI</v>
      </c>
      <c>
        <is>
          <t>EĞERCİ TR-1 35-26-L00167_Ayırıcı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14:55:00</t>
        </is>
      </c>
      <c>
        <is>
          <t>31.12.2020 15:11:00</t>
        </is>
      </c>
      <c>
        <v>0.266666666</v>
      </c>
      <c>
        <v>0</v>
      </c>
      <c>
        <v>0</v>
      </c>
      <c>
        <v>1</v>
      </c>
      <c>
        <v>153</v>
      </c>
      <c>
        <v>0</v>
      </c>
      <c>
        <v>0</v>
      </c>
      <c>
        <v>0.266667</v>
      </c>
      <c>
        <v>40.8</v>
      </c>
    </row>
    <row>
      <c>
        <is>
          <t>1623796</t>
        </is>
      </c>
      <c>
        <v>1</v>
      </c>
      <c>
        <is>
          <t>İZMİR</t>
        </is>
      </c>
      <c>
        <v>TORBALI</v>
      </c>
      <c>
        <is>
          <t>ÇAYBAŞI DM-1/TR-9 35-26-L00211_35-26-L00211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00:12:40</t>
        </is>
      </c>
      <c>
        <is>
          <t>24.12.2020 00:36:55</t>
        </is>
      </c>
      <c>
        <v>0.404166666</v>
      </c>
      <c>
        <v>1</v>
      </c>
      <c>
        <v>176</v>
      </c>
      <c>
        <v>0</v>
      </c>
      <c>
        <v>2</v>
      </c>
      <c>
        <v>0.404167</v>
      </c>
      <c>
        <v>71.133333</v>
      </c>
      <c>
        <v>0</v>
      </c>
      <c>
        <v>0.808333</v>
      </c>
    </row>
    <row>
      <c>
        <is>
          <t>1625407</t>
        </is>
      </c>
      <c>
        <v>1</v>
      </c>
      <c>
        <is>
          <t>İZMİR</t>
        </is>
      </c>
      <c>
        <v>ÇİĞLİ</v>
      </c>
      <c>
        <is>
          <t>M-1089 35-09-M01089_910264432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13:29:40</t>
        </is>
      </c>
      <c>
        <is>
          <t>27.12.2020 22:28:35</t>
        </is>
      </c>
      <c>
        <v>8.981944444</v>
      </c>
      <c>
        <v>0</v>
      </c>
      <c>
        <v>19</v>
      </c>
      <c>
        <v>0</v>
      </c>
      <c>
        <v>0</v>
      </c>
      <c>
        <v>0</v>
      </c>
      <c>
        <v>170.656944</v>
      </c>
      <c>
        <v>0</v>
      </c>
      <c>
        <v>0</v>
      </c>
    </row>
    <row>
      <c>
        <is>
          <t>1606006</t>
        </is>
      </c>
      <c>
        <v>1</v>
      </c>
      <c>
        <is>
          <t>İZMİR</t>
        </is>
      </c>
      <c>
        <v>ÇİĞLİ</v>
      </c>
      <c>
        <is>
          <t>M-1981 35-09-M01981_913156427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11:09:43</t>
        </is>
      </c>
      <c>
        <is>
          <t>11.12.2020 13:02:42</t>
        </is>
      </c>
      <c>
        <v>1.883055555</v>
      </c>
      <c>
        <v>0</v>
      </c>
      <c>
        <v>5</v>
      </c>
      <c>
        <v>0</v>
      </c>
      <c>
        <v>0</v>
      </c>
      <c>
        <v>0</v>
      </c>
      <c>
        <v>9.415278</v>
      </c>
      <c>
        <v>0</v>
      </c>
      <c>
        <v>0</v>
      </c>
    </row>
    <row>
      <c>
        <is>
          <t>1610968</t>
        </is>
      </c>
      <c>
        <v>1</v>
      </c>
      <c>
        <is>
          <t>İZMİR</t>
        </is>
      </c>
      <c>
        <v>TORBALI</v>
      </c>
      <c>
        <is>
          <t>EKOTEN KÖK 35-26-M00380_TEDAŞ ÇIKIŞI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09:35:10</t>
        </is>
      </c>
      <c>
        <is>
          <t>18.12.2020 10:27:57</t>
        </is>
      </c>
      <c>
        <v>0.879722222</v>
      </c>
      <c>
        <v>16</v>
      </c>
      <c>
        <v>32</v>
      </c>
      <c>
        <v>2</v>
      </c>
      <c>
        <v>0</v>
      </c>
      <c>
        <v>14.075556</v>
      </c>
      <c>
        <v>28.151111</v>
      </c>
      <c>
        <v>1.759444</v>
      </c>
      <c>
        <v>0</v>
      </c>
    </row>
    <row>
      <c>
        <is>
          <t>1611486</t>
        </is>
      </c>
      <c>
        <v>1</v>
      </c>
      <c>
        <is>
          <t>İZMİR</t>
        </is>
      </c>
      <c>
        <v>BUCA</v>
      </c>
      <c>
        <is>
          <t>K-2914 35-03-K02914_910546781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21:07:57</t>
        </is>
      </c>
      <c>
        <is>
          <t>18.12.2020 21:59:07</t>
        </is>
      </c>
      <c>
        <v>0.852777777</v>
      </c>
      <c>
        <v>0</v>
      </c>
      <c>
        <v>4</v>
      </c>
      <c>
        <v>0</v>
      </c>
      <c>
        <v>0</v>
      </c>
      <c>
        <v>0</v>
      </c>
      <c>
        <v>3.411111</v>
      </c>
      <c>
        <v>0</v>
      </c>
      <c>
        <v>0</v>
      </c>
    </row>
    <row>
      <c>
        <is>
          <t>1601644</t>
        </is>
      </c>
      <c>
        <v>1</v>
      </c>
      <c>
        <is>
          <t>İZMİR</t>
        </is>
      </c>
      <c>
        <v>BUCA</v>
      </c>
      <c>
        <is>
          <t>K-4624 35-03-K04624_913014708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20:54:32</t>
        </is>
      </c>
      <c>
        <is>
          <t>05.12.2020 23:22:29</t>
        </is>
      </c>
      <c>
        <v>2.465833333</v>
      </c>
      <c>
        <v>0</v>
      </c>
      <c>
        <v>1</v>
      </c>
      <c>
        <v>0</v>
      </c>
      <c>
        <v>0</v>
      </c>
      <c>
        <v>0</v>
      </c>
      <c>
        <v>2.465833</v>
      </c>
      <c>
        <v>0</v>
      </c>
      <c>
        <v>0</v>
      </c>
    </row>
    <row>
      <c>
        <is>
          <t>1603117</t>
        </is>
      </c>
      <c>
        <v>1</v>
      </c>
      <c>
        <is>
          <t>İZMİR</t>
        </is>
      </c>
      <c>
        <v>BUCA</v>
      </c>
      <c>
        <is>
          <t>M-2346 35-03-M02346_910362550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16:46:00</t>
        </is>
      </c>
      <c>
        <is>
          <t>07.12.2020 17:49:41</t>
        </is>
      </c>
      <c>
        <v>1.061388888</v>
      </c>
      <c>
        <v>0</v>
      </c>
      <c>
        <v>1</v>
      </c>
      <c>
        <v>0</v>
      </c>
      <c>
        <v>0</v>
      </c>
      <c>
        <v>0</v>
      </c>
      <c>
        <v>1.061389</v>
      </c>
      <c>
        <v>0</v>
      </c>
      <c>
        <v>0</v>
      </c>
    </row>
    <row>
      <c>
        <is>
          <t>1606458</t>
        </is>
      </c>
      <c>
        <v>1</v>
      </c>
      <c>
        <is>
          <t>İZMİR</t>
        </is>
      </c>
      <c>
        <v>GAZİEMİR</v>
      </c>
      <c>
        <is>
          <t>K-3574 35-08-K03574_910215877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19:10:30</t>
        </is>
      </c>
      <c>
        <is>
          <t>11.12.2020 21:55:51</t>
        </is>
      </c>
      <c>
        <v>2.755833333</v>
      </c>
      <c>
        <v>0</v>
      </c>
      <c>
        <v>12</v>
      </c>
      <c>
        <v>0</v>
      </c>
      <c>
        <v>0</v>
      </c>
      <c>
        <v>0</v>
      </c>
      <c>
        <v>33.07</v>
      </c>
      <c>
        <v>0</v>
      </c>
      <c>
        <v>0</v>
      </c>
    </row>
    <row>
      <c>
        <is>
          <t>1609175</t>
        </is>
      </c>
      <c>
        <v>1</v>
      </c>
      <c>
        <is>
          <t>İZMİR</t>
        </is>
      </c>
      <c>
        <v>GAZİEMİR</v>
      </c>
      <c>
        <is>
          <t>K-3751 35-08-K03751_913049970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11:25:03</t>
        </is>
      </c>
      <c>
        <is>
          <t>14.12.2020 13:56:54</t>
        </is>
      </c>
      <c>
        <v>2.530833333</v>
      </c>
      <c>
        <v>0</v>
      </c>
      <c>
        <v>8</v>
      </c>
      <c>
        <v>0</v>
      </c>
      <c>
        <v>0</v>
      </c>
      <c>
        <v>0</v>
      </c>
      <c>
        <v>20.246667</v>
      </c>
      <c>
        <v>0</v>
      </c>
      <c>
        <v>0</v>
      </c>
    </row>
    <row>
      <c>
        <is>
          <t>1623442</t>
        </is>
      </c>
      <c>
        <v>1</v>
      </c>
      <c>
        <is>
          <t>MANİSA</t>
        </is>
      </c>
      <c>
        <v>ŞEHZADELER</v>
      </c>
      <c>
        <is>
          <t>SARIALAN KÖYÜ TR 1 45-71-M01529_43197660_56395515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09:40:08</t>
        </is>
      </c>
      <c>
        <is>
          <t>23.12.2020 17:16:50</t>
        </is>
      </c>
      <c>
        <v>7.611409166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76.114092</v>
      </c>
    </row>
    <row>
      <c>
        <is>
          <t>1626267</t>
        </is>
      </c>
      <c>
        <v>1</v>
      </c>
      <c>
        <is>
          <t>İZMİR</t>
        </is>
      </c>
      <c>
        <v>KEMALPAŞA</v>
      </c>
      <c>
        <is>
          <t>KARABEL KÖK(VİŞNELİ KÖK) 35-26-M01207_KARABEL RES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09:23:16</t>
        </is>
      </c>
      <c>
        <is>
          <t>29.12.2020 11:23:46</t>
        </is>
      </c>
      <c>
        <v>2.008333333</v>
      </c>
      <c>
        <v>0</v>
      </c>
      <c>
        <v>0</v>
      </c>
      <c>
        <v>14</v>
      </c>
      <c>
        <v>0</v>
      </c>
      <c>
        <v>0</v>
      </c>
      <c>
        <v>0</v>
      </c>
      <c>
        <v>28.116667</v>
      </c>
      <c>
        <v>0</v>
      </c>
    </row>
    <row>
      <c>
        <is>
          <t>1604753</t>
        </is>
      </c>
      <c>
        <v>1</v>
      </c>
      <c>
        <is>
          <t>İZMİR</t>
        </is>
      </c>
      <c>
        <v>KEMALPAŞA</v>
      </c>
      <c>
        <is>
          <t>KARABEL KÖK(VİŞNELİ KÖK) 35-26-M01207_KARABEL RES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09:09:13</t>
        </is>
      </c>
      <c>
        <is>
          <t>10.12.2020 09:51:00</t>
        </is>
      </c>
      <c>
        <v>0.696269444</v>
      </c>
      <c>
        <v>0</v>
      </c>
      <c>
        <v>0</v>
      </c>
      <c>
        <v>14</v>
      </c>
      <c>
        <v>0</v>
      </c>
      <c>
        <v>0</v>
      </c>
      <c>
        <v>0</v>
      </c>
      <c>
        <v>9.747772</v>
      </c>
      <c>
        <v>0</v>
      </c>
    </row>
    <row>
      <c>
        <is>
          <t>1603471</t>
        </is>
      </c>
      <c>
        <v>1</v>
      </c>
      <c>
        <is>
          <t>İZMİR</t>
        </is>
      </c>
      <c>
        <v>KEMALPAŞA</v>
      </c>
      <c>
        <is>
          <t>VİŞNELİ TR-1 35-27-M00952_35-27-M00952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09:13:05</t>
        </is>
      </c>
      <c>
        <is>
          <t>08.12.2020 17:02:19</t>
        </is>
      </c>
      <c>
        <v>7.820428611</v>
      </c>
      <c>
        <v>0</v>
      </c>
      <c>
        <v>0</v>
      </c>
      <c>
        <v>1</v>
      </c>
      <c>
        <v>93</v>
      </c>
      <c>
        <v>0</v>
      </c>
      <c>
        <v>0</v>
      </c>
      <c>
        <v>7.820429</v>
      </c>
      <c>
        <v>727.299861</v>
      </c>
    </row>
    <row>
      <c>
        <is>
          <t>1604027</t>
        </is>
      </c>
      <c>
        <v>1</v>
      </c>
      <c>
        <is>
          <t>İZMİR</t>
        </is>
      </c>
      <c>
        <v>ÇİĞLİ</v>
      </c>
      <c>
        <is>
          <t>K-1480 35-09-K01480_912320650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19:42:00</t>
        </is>
      </c>
      <c>
        <is>
          <t>08.12.2020 20:43:08</t>
        </is>
      </c>
      <c>
        <v>1.018888888</v>
      </c>
      <c>
        <v>0</v>
      </c>
      <c>
        <v>3</v>
      </c>
      <c>
        <v>0</v>
      </c>
      <c>
        <v>0</v>
      </c>
      <c>
        <v>0</v>
      </c>
      <c>
        <v>3.056667</v>
      </c>
      <c>
        <v>0</v>
      </c>
      <c>
        <v>0</v>
      </c>
    </row>
    <row>
      <c>
        <is>
          <t>1626572</t>
        </is>
      </c>
      <c>
        <v>1</v>
      </c>
      <c>
        <is>
          <t>İZMİR</t>
        </is>
      </c>
      <c>
        <v>ÇİĞLİ</v>
      </c>
      <c>
        <is>
          <t>M-220 35-09-M00220_97586864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17:35:00</t>
        </is>
      </c>
      <c>
        <is>
          <t>29.12.2020 19:46:59</t>
        </is>
      </c>
      <c>
        <v>2.199722222</v>
      </c>
      <c>
        <v>0</v>
      </c>
      <c>
        <v>1</v>
      </c>
      <c>
        <v>0</v>
      </c>
      <c>
        <v>0</v>
      </c>
      <c>
        <v>0</v>
      </c>
      <c>
        <v>2.199722</v>
      </c>
      <c>
        <v>0</v>
      </c>
      <c>
        <v>0</v>
      </c>
    </row>
    <row>
      <c>
        <is>
          <t>1626481</t>
        </is>
      </c>
      <c>
        <v>1</v>
      </c>
      <c>
        <is>
          <t>İZMİR</t>
        </is>
      </c>
      <c>
        <v>ÇİĞLİ</v>
      </c>
      <c>
        <is>
          <t>M-220 35-09-M00220_98923762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14:45:47</t>
        </is>
      </c>
      <c>
        <is>
          <t>29.12.2020 17:19:27</t>
        </is>
      </c>
      <c>
        <v>2.561111111</v>
      </c>
      <c>
        <v>0</v>
      </c>
      <c>
        <v>1</v>
      </c>
      <c>
        <v>0</v>
      </c>
      <c>
        <v>0</v>
      </c>
      <c>
        <v>0</v>
      </c>
      <c>
        <v>2.561111</v>
      </c>
      <c>
        <v>0</v>
      </c>
      <c>
        <v>0</v>
      </c>
    </row>
    <row>
      <c>
        <is>
          <t>1627027</t>
        </is>
      </c>
      <c>
        <v>1</v>
      </c>
      <c>
        <is>
          <t>İZMİR</t>
        </is>
      </c>
      <c>
        <v>ÇİĞLİ</v>
      </c>
      <c>
        <is>
          <t>M-220 35-09-M00220_97586884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17:25:35</t>
        </is>
      </c>
      <c>
        <is>
          <t>30.12.2020 21:57:13</t>
        </is>
      </c>
      <c>
        <v>4.527222222</v>
      </c>
      <c>
        <v>0</v>
      </c>
      <c>
        <v>1</v>
      </c>
      <c>
        <v>0</v>
      </c>
      <c>
        <v>0</v>
      </c>
      <c>
        <v>0</v>
      </c>
      <c>
        <v>4.527222</v>
      </c>
      <c>
        <v>0</v>
      </c>
      <c>
        <v>0</v>
      </c>
    </row>
    <row>
      <c>
        <is>
          <t>1605701</t>
        </is>
      </c>
      <c>
        <v>1</v>
      </c>
      <c>
        <is>
          <t>İZMİR</t>
        </is>
      </c>
      <c>
        <v>ÇİĞLİ</v>
      </c>
      <c>
        <is>
          <t>M-2549 35-09-M02549_912427743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08:44:11</t>
        </is>
      </c>
      <c>
        <is>
          <t>11.12.2020 11:31:37</t>
        </is>
      </c>
      <c>
        <v>2.790555555</v>
      </c>
      <c>
        <v>0</v>
      </c>
      <c>
        <v>32</v>
      </c>
      <c>
        <v>0</v>
      </c>
      <c>
        <v>0</v>
      </c>
      <c>
        <v>0</v>
      </c>
      <c>
        <v>89.297778</v>
      </c>
      <c>
        <v>0</v>
      </c>
      <c>
        <v>0</v>
      </c>
    </row>
    <row>
      <c>
        <is>
          <t>1625752</t>
        </is>
      </c>
      <c>
        <v>1</v>
      </c>
      <c>
        <is>
          <t>İZMİR</t>
        </is>
      </c>
      <c>
        <v>ÇİĞLİ</v>
      </c>
      <c>
        <is>
          <t>M-396 35-09-M00396_Ayırıcı H01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10:19:24</t>
        </is>
      </c>
      <c>
        <is>
          <t>28.12.2020 10:47:45</t>
        </is>
      </c>
      <c>
        <v>0.4725</v>
      </c>
      <c>
        <v>1</v>
      </c>
      <c>
        <v>499</v>
      </c>
      <c>
        <v>0</v>
      </c>
      <c>
        <v>0</v>
      </c>
      <c>
        <v>0.4725</v>
      </c>
      <c>
        <v>235.7775</v>
      </c>
      <c>
        <v>0</v>
      </c>
      <c>
        <v>0</v>
      </c>
    </row>
    <row>
      <c>
        <is>
          <t>1625274</t>
        </is>
      </c>
      <c>
        <v>1</v>
      </c>
      <c>
        <is>
          <t>İZMİR</t>
        </is>
      </c>
      <c>
        <v>ÇİĞLİ</v>
      </c>
      <c>
        <is>
          <t>M-2088 35-09-M02088_M-396-M02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08:37:00</t>
        </is>
      </c>
      <c>
        <is>
          <t>27.12.2020 11:37:00</t>
        </is>
      </c>
      <c>
        <v>3</v>
      </c>
      <c>
        <v>35</v>
      </c>
      <c>
        <v>7788</v>
      </c>
      <c>
        <v>0</v>
      </c>
      <c>
        <v>0</v>
      </c>
      <c>
        <v>105</v>
      </c>
      <c>
        <v>23364</v>
      </c>
      <c>
        <v>0</v>
      </c>
      <c>
        <v>0</v>
      </c>
    </row>
    <row>
      <c>
        <is>
          <t>1625263</t>
        </is>
      </c>
      <c>
        <v>1</v>
      </c>
      <c>
        <is>
          <t>İZMİR</t>
        </is>
      </c>
      <c>
        <v>ÇİĞLİ</v>
      </c>
      <c>
        <is>
          <t>EBSO TM 35-09-A00001_BALATCIK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06:44:55</t>
        </is>
      </c>
      <c>
        <is>
          <t>27.12.2020 08:37:00</t>
        </is>
      </c>
      <c>
        <v>1.868055555</v>
      </c>
      <c>
        <v>42</v>
      </c>
      <c>
        <v>8329</v>
      </c>
      <c>
        <v>27</v>
      </c>
      <c>
        <v>606</v>
      </c>
      <c>
        <v>78.458333</v>
      </c>
      <c>
        <v>15559.034718</v>
      </c>
      <c>
        <v>50.4375</v>
      </c>
      <c>
        <v>1132.041666</v>
      </c>
    </row>
    <row>
      <c>
        <is>
          <t>1607388</t>
        </is>
      </c>
      <c>
        <v>1</v>
      </c>
      <c>
        <is>
          <t>İZMİR</t>
        </is>
      </c>
      <c>
        <v>ÇİĞLİ</v>
      </c>
      <c>
        <is>
          <t>M-396 35-09-M00396_912382471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15:52:13</t>
        </is>
      </c>
      <c>
        <is>
          <t>12.12.2020 17:55:06</t>
        </is>
      </c>
      <c>
        <v>2.048055555</v>
      </c>
      <c>
        <v>0</v>
      </c>
      <c>
        <v>4</v>
      </c>
      <c>
        <v>0</v>
      </c>
      <c>
        <v>0</v>
      </c>
      <c>
        <v>0</v>
      </c>
      <c>
        <v>8.192222</v>
      </c>
      <c>
        <v>0</v>
      </c>
      <c>
        <v>0</v>
      </c>
    </row>
    <row>
      <c>
        <is>
          <t>1601716</t>
        </is>
      </c>
      <c>
        <v>1</v>
      </c>
      <c>
        <is>
          <t>İZMİR</t>
        </is>
      </c>
      <c>
        <v>ÇİĞLİ</v>
      </c>
      <c>
        <is>
          <t>EBSO TM 35-09-A00001_HARMANDALI-1 M25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06.12.2020 03:16:00</t>
        </is>
      </c>
      <c>
        <is>
          <t>06.12.2020 03:19:44</t>
        </is>
      </c>
      <c>
        <v>0.062222222</v>
      </c>
      <c>
        <v>59</v>
      </c>
      <c>
        <v>584</v>
      </c>
      <c>
        <v>0</v>
      </c>
      <c>
        <v>5</v>
      </c>
      <c>
        <v>3.671111</v>
      </c>
      <c>
        <v>36.337778</v>
      </c>
      <c>
        <v>0</v>
      </c>
      <c>
        <v>0.311111</v>
      </c>
    </row>
    <row>
      <c>
        <is>
          <t>1601761</t>
        </is>
      </c>
      <c>
        <v>1</v>
      </c>
      <c>
        <is>
          <t>İZMİR</t>
        </is>
      </c>
      <c>
        <v>ALİAĞA</v>
      </c>
      <c>
        <is>
          <t>BARAJ KÖK 35-17-M00461_ÇITAK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08:26:09</t>
        </is>
      </c>
      <c>
        <is>
          <t>06.12.2020 08:49:00</t>
        </is>
      </c>
      <c>
        <v>0.380833333</v>
      </c>
      <c>
        <v>0</v>
      </c>
      <c>
        <v>0</v>
      </c>
      <c>
        <v>12</v>
      </c>
      <c>
        <v>714</v>
      </c>
      <c>
        <v>0</v>
      </c>
      <c>
        <v>0</v>
      </c>
      <c>
        <v>4.57</v>
      </c>
      <c>
        <v>271.915</v>
      </c>
    </row>
    <row>
      <c>
        <is>
          <t>1602386</t>
        </is>
      </c>
      <c>
        <v>1</v>
      </c>
      <c>
        <is>
          <t>İZMİR</t>
        </is>
      </c>
      <c>
        <v>ALİAĞA</v>
      </c>
      <c>
        <is>
          <t>BARAJ KÖK 35-17-M00461_ÇITAK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13:13:44</t>
        </is>
      </c>
      <c>
        <is>
          <t>06.12.2020 13:33:00</t>
        </is>
      </c>
      <c>
        <v>0.321111111</v>
      </c>
      <c>
        <v>0</v>
      </c>
      <c>
        <v>0</v>
      </c>
      <c>
        <v>12</v>
      </c>
      <c>
        <v>714</v>
      </c>
      <c>
        <v>0</v>
      </c>
      <c>
        <v>0</v>
      </c>
      <c>
        <v>3.853333</v>
      </c>
      <c>
        <v>229.273333</v>
      </c>
    </row>
    <row>
      <c>
        <is>
          <t>1605378</t>
        </is>
      </c>
      <c>
        <v>1</v>
      </c>
      <c>
        <is>
          <t>İZMİR</t>
        </is>
      </c>
      <c>
        <v>ALİAĞA</v>
      </c>
      <c>
        <is>
          <t>UZUNHASANLAR TR-1 35-17-M00471_35-17-M00471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19:24:21</t>
        </is>
      </c>
      <c>
        <is>
          <t>10.12.2020 20:32:39</t>
        </is>
      </c>
      <c>
        <v>1.138333333</v>
      </c>
      <c>
        <v>0</v>
      </c>
      <c>
        <v>0</v>
      </c>
      <c>
        <v>1</v>
      </c>
      <c>
        <v>141</v>
      </c>
      <c>
        <v>0</v>
      </c>
      <c>
        <v>0</v>
      </c>
      <c>
        <v>1.138333</v>
      </c>
      <c>
        <v>160.505</v>
      </c>
    </row>
    <row>
      <c>
        <is>
          <t>1607647</t>
        </is>
      </c>
      <c>
        <v>1</v>
      </c>
      <c>
        <is>
          <t>İZMİR</t>
        </is>
      </c>
      <c>
        <v>ALİAĞA</v>
      </c>
      <c>
        <is>
          <t>YENİ ŞAKRAN TR-1 35-17-M00201_A_56355745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21:04:00</t>
        </is>
      </c>
      <c>
        <is>
          <t>12.12.2020 22:36:06</t>
        </is>
      </c>
      <c>
        <v>1.535</v>
      </c>
      <c>
        <v>0</v>
      </c>
      <c>
        <v>84</v>
      </c>
      <c>
        <v>0</v>
      </c>
      <c>
        <v>2</v>
      </c>
      <c>
        <v>0</v>
      </c>
      <c>
        <v>128.94</v>
      </c>
      <c>
        <v>0</v>
      </c>
      <c>
        <v>3.07</v>
      </c>
    </row>
    <row>
      <c>
        <is>
          <t>1621703</t>
        </is>
      </c>
      <c>
        <v>1</v>
      </c>
      <c>
        <is>
          <t>İZMİR</t>
        </is>
      </c>
      <c>
        <v>ALİAĞA</v>
      </c>
      <c>
        <is>
          <t>YENİ ŞAKRAN TR-14 35-17-M00214__56355214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13:00:00</t>
        </is>
      </c>
      <c>
        <is>
          <t>19.12.2020 14:08:44</t>
        </is>
      </c>
      <c>
        <v>1.145555555</v>
      </c>
      <c>
        <v>0</v>
      </c>
      <c>
        <v>80</v>
      </c>
      <c>
        <v>0</v>
      </c>
      <c>
        <v>0</v>
      </c>
      <c>
        <v>0</v>
      </c>
      <c>
        <v>91.644444</v>
      </c>
      <c>
        <v>0</v>
      </c>
      <c>
        <v>0</v>
      </c>
    </row>
    <row>
      <c>
        <is>
          <t>1607813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03:24:18</t>
        </is>
      </c>
      <c>
        <is>
          <t>13.12.2020 04:08:48</t>
        </is>
      </c>
      <c>
        <v>0.741666666</v>
      </c>
      <c>
        <v>1</v>
      </c>
      <c>
        <v>0</v>
      </c>
      <c>
        <v>84</v>
      </c>
      <c>
        <v>1263</v>
      </c>
      <c>
        <v>0.741667</v>
      </c>
      <c>
        <v>0</v>
      </c>
      <c>
        <v>62.3</v>
      </c>
      <c>
        <v>936.724999</v>
      </c>
    </row>
    <row>
      <c>
        <is>
          <t>1608947</t>
        </is>
      </c>
      <c>
        <v>1</v>
      </c>
      <c>
        <is>
          <t>İZMİR</t>
        </is>
      </c>
      <c>
        <v>ALİAĞA</v>
      </c>
      <c>
        <is>
          <t>YENİ ŞAKRAN TR-1 35-17-M00201_B_56355388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08:14:54</t>
        </is>
      </c>
      <c>
        <is>
          <t>14.12.2020 11:03:12</t>
        </is>
      </c>
      <c>
        <v>2.805</v>
      </c>
      <c>
        <v>0</v>
      </c>
      <c>
        <v>54</v>
      </c>
      <c>
        <v>0</v>
      </c>
      <c>
        <v>0</v>
      </c>
      <c>
        <v>0</v>
      </c>
      <c>
        <v>151.47</v>
      </c>
      <c>
        <v>0</v>
      </c>
      <c>
        <v>0</v>
      </c>
    </row>
    <row>
      <c>
        <is>
          <t>1623297</t>
        </is>
      </c>
      <c>
        <v>1</v>
      </c>
      <c>
        <is>
          <t>İZMİR</t>
        </is>
      </c>
      <c>
        <v>ALİAĞA</v>
      </c>
      <c>
        <is>
          <t>YENİ ŞAKRAN TR-4 35-17-M00204_5653224_65497463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18:29:21</t>
        </is>
      </c>
      <c>
        <is>
          <t>22.12.2020 18:59:57</t>
        </is>
      </c>
      <c>
        <v>0.51</v>
      </c>
      <c>
        <v>0</v>
      </c>
      <c>
        <v>66</v>
      </c>
      <c>
        <v>0</v>
      </c>
      <c>
        <v>0</v>
      </c>
      <c>
        <v>0</v>
      </c>
      <c>
        <v>33.66</v>
      </c>
      <c>
        <v>0</v>
      </c>
      <c>
        <v>0</v>
      </c>
    </row>
    <row>
      <c>
        <is>
          <t>1611126</t>
        </is>
      </c>
      <c>
        <v>1</v>
      </c>
      <c>
        <is>
          <t>İZMİR</t>
        </is>
      </c>
      <c>
        <v>ALİAĞA</v>
      </c>
      <c>
        <is>
          <t>YENİ ŞAKRAN KÖK 35-17-M00174_KÖYLER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12:23:28</t>
        </is>
      </c>
      <c>
        <is>
          <t>18.12.2020 12:30:00</t>
        </is>
      </c>
      <c>
        <v>0.108888888</v>
      </c>
      <c>
        <v>0</v>
      </c>
      <c>
        <v>0</v>
      </c>
      <c>
        <v>42</v>
      </c>
      <c>
        <v>194</v>
      </c>
      <c>
        <v>0</v>
      </c>
      <c>
        <v>0</v>
      </c>
      <c>
        <v>4.573333</v>
      </c>
      <c>
        <v>21.124444</v>
      </c>
    </row>
    <row>
      <c>
        <is>
          <t>1621937</t>
        </is>
      </c>
      <c>
        <v>1</v>
      </c>
      <c>
        <is>
          <t>İZMİR</t>
        </is>
      </c>
      <c>
        <v>ALİAĞA</v>
      </c>
      <c>
        <is>
          <t>YENİ ŞAKRAN TR-3 35-17-M00203_C_56355811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22:21:38</t>
        </is>
      </c>
      <c>
        <is>
          <t>20.12.2020 02:25:57</t>
        </is>
      </c>
      <c>
        <v>4.071944444</v>
      </c>
      <c>
        <v>0</v>
      </c>
      <c>
        <v>54</v>
      </c>
      <c>
        <v>0</v>
      </c>
      <c>
        <v>0</v>
      </c>
      <c>
        <v>0</v>
      </c>
      <c>
        <v>219.885</v>
      </c>
      <c>
        <v>0</v>
      </c>
      <c>
        <v>0</v>
      </c>
    </row>
    <row>
      <c>
        <is>
          <t>1626020</t>
        </is>
      </c>
      <c>
        <v>1</v>
      </c>
      <c>
        <is>
          <t>İZMİR</t>
        </is>
      </c>
      <c>
        <v>ALİAĞA</v>
      </c>
      <c>
        <is>
          <t>YENİ ŞAKRAN KÖK 35-17-M00174_HatBaşıAyırıcı_72921815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16:10:28</t>
        </is>
      </c>
      <c>
        <is>
          <t>28.12.2020 17:40:58</t>
        </is>
      </c>
      <c>
        <v>1.508333333</v>
      </c>
      <c>
        <v>0</v>
      </c>
      <c>
        <v>0</v>
      </c>
      <c>
        <v>8</v>
      </c>
      <c>
        <v>0</v>
      </c>
      <c>
        <v>0</v>
      </c>
      <c>
        <v>0</v>
      </c>
      <c>
        <v>12.066667</v>
      </c>
      <c>
        <v>0</v>
      </c>
    </row>
    <row>
      <c>
        <is>
          <t>1626583</t>
        </is>
      </c>
      <c>
        <v>1</v>
      </c>
      <c>
        <is>
          <t>İZMİR</t>
        </is>
      </c>
      <c>
        <v>ALİAĞA</v>
      </c>
      <c>
        <is>
          <t>YENİ ŞAKRAN TR-9 35-17-M00209_950300089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17:50:36</t>
        </is>
      </c>
      <c>
        <is>
          <t>29.12.2020 20:17:04</t>
        </is>
      </c>
      <c>
        <v>2.441111111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2.441111</v>
      </c>
    </row>
    <row>
      <c>
        <is>
          <t>1610243</t>
        </is>
      </c>
      <c>
        <v>1</v>
      </c>
      <c>
        <is>
          <t>İZMİR</t>
        </is>
      </c>
      <c>
        <v>ALİAĞA</v>
      </c>
      <c>
        <is>
          <t>YENİ ŞAKRAN TR-3 35-17-M00203_950308045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20:07:42</t>
        </is>
      </c>
      <c>
        <is>
          <t>17.12.2020 12:23:38</t>
        </is>
      </c>
      <c>
        <v>16.265555555</v>
      </c>
      <c>
        <v>0</v>
      </c>
      <c>
        <v>2</v>
      </c>
      <c>
        <v>0</v>
      </c>
      <c>
        <v>0</v>
      </c>
      <c>
        <v>0</v>
      </c>
      <c>
        <v>32.531111</v>
      </c>
      <c>
        <v>0</v>
      </c>
      <c>
        <v>0</v>
      </c>
    </row>
    <row>
      <c>
        <is>
          <t>1623913</t>
        </is>
      </c>
      <c>
        <v>1</v>
      </c>
      <c>
        <is>
          <t>İZMİR</t>
        </is>
      </c>
      <c>
        <v>ÇİĞLİ</v>
      </c>
      <c>
        <is>
          <t>ATAKENT DM (M-2214) 35-09-M02214_ATAKENT-2-M06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09:45:01</t>
        </is>
      </c>
      <c>
        <is>
          <t>24.12.2020 09:57:30</t>
        </is>
      </c>
      <c>
        <v>0.208055555</v>
      </c>
      <c>
        <v>25</v>
      </c>
      <c>
        <v>5237</v>
      </c>
      <c>
        <v>0</v>
      </c>
      <c>
        <v>0</v>
      </c>
      <c>
        <v>5.201389</v>
      </c>
      <c>
        <v>1089.586942</v>
      </c>
      <c>
        <v>0</v>
      </c>
      <c>
        <v>0</v>
      </c>
    </row>
    <row>
      <c>
        <is>
          <t>1621696</t>
        </is>
      </c>
      <c>
        <v>1</v>
      </c>
      <c>
        <is>
          <t>İZMİR</t>
        </is>
      </c>
      <c>
        <v>ÇİĞLİ</v>
      </c>
      <c>
        <is>
          <t>ATAKENT DM (M-2214) 35-09-M02214_M-1649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19.12.2020 12:43:46</t>
        </is>
      </c>
      <c>
        <is>
          <t>19.12.2020 12:46:36</t>
        </is>
      </c>
      <c>
        <v>0.047222222</v>
      </c>
      <c>
        <v>4</v>
      </c>
      <c>
        <v>491</v>
      </c>
      <c>
        <v>0</v>
      </c>
      <c>
        <v>0</v>
      </c>
      <c>
        <v>0.188889</v>
      </c>
      <c>
        <v>23.186111</v>
      </c>
      <c>
        <v>0</v>
      </c>
      <c>
        <v>0</v>
      </c>
    </row>
    <row>
      <c>
        <is>
          <t>1626785</t>
        </is>
      </c>
      <c>
        <v>1</v>
      </c>
      <c>
        <is>
          <t>İZMİR</t>
        </is>
      </c>
      <c>
        <v>ÇİĞLİ</v>
      </c>
      <c>
        <is>
          <t>M-256 35-09-M00256_97661827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10:39:58</t>
        </is>
      </c>
      <c>
        <is>
          <t>30.12.2020 11:51:44</t>
        </is>
      </c>
      <c>
        <v>1.196111111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1.196111</v>
      </c>
    </row>
    <row>
      <c>
        <is>
          <t>1599799</t>
        </is>
      </c>
      <c>
        <v>1</v>
      </c>
      <c>
        <is>
          <t>İZMİR</t>
        </is>
      </c>
      <c>
        <v>ÇİĞLİ</v>
      </c>
      <c>
        <is>
          <t>M-258 35-09-M00258_b_56370617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14:54:02</t>
        </is>
      </c>
      <c>
        <is>
          <t>02.12.2020 18:00:35</t>
        </is>
      </c>
      <c>
        <v>3.109166666</v>
      </c>
      <c>
        <v>0</v>
      </c>
      <c>
        <v>75</v>
      </c>
      <c>
        <v>0</v>
      </c>
      <c>
        <v>0</v>
      </c>
      <c>
        <v>0</v>
      </c>
      <c>
        <v>233.1875</v>
      </c>
      <c>
        <v>0</v>
      </c>
      <c>
        <v>0</v>
      </c>
    </row>
    <row>
      <c>
        <is>
          <t>1610060</t>
        </is>
      </c>
      <c>
        <v>1</v>
      </c>
      <c>
        <is>
          <t>İZMİR</t>
        </is>
      </c>
      <c>
        <v>GAZİEMİR</v>
      </c>
      <c>
        <is>
          <t>K-3269 35-08-K03269_B b1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09:21:56</t>
        </is>
      </c>
      <c>
        <is>
          <t>16.12.2020 11:40:00</t>
        </is>
      </c>
      <c>
        <v>2.300890555</v>
      </c>
      <c>
        <v>0</v>
      </c>
      <c>
        <v>11</v>
      </c>
      <c>
        <v>0</v>
      </c>
      <c>
        <v>0</v>
      </c>
      <c>
        <v>0</v>
      </c>
      <c>
        <v>25.309796</v>
      </c>
      <c>
        <v>0</v>
      </c>
      <c>
        <v>0</v>
      </c>
    </row>
    <row>
      <c>
        <is>
          <t>1622467</t>
        </is>
      </c>
      <c>
        <v>1</v>
      </c>
      <c>
        <is>
          <t>İZMİR</t>
        </is>
      </c>
      <c>
        <v>ÇİĞLİ</v>
      </c>
      <c>
        <is>
          <t>K-2537 35-09-K02537_913162610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10:19:44</t>
        </is>
      </c>
      <c>
        <is>
          <t>21.12.2020 10:59:38</t>
        </is>
      </c>
      <c>
        <v>0.665</v>
      </c>
      <c>
        <v>0</v>
      </c>
      <c>
        <v>2</v>
      </c>
      <c>
        <v>0</v>
      </c>
      <c>
        <v>0</v>
      </c>
      <c>
        <v>0</v>
      </c>
      <c>
        <v>1.33</v>
      </c>
      <c>
        <v>0</v>
      </c>
      <c>
        <v>0</v>
      </c>
    </row>
    <row>
      <c>
        <is>
          <t>1627195</t>
        </is>
      </c>
      <c>
        <v>1</v>
      </c>
      <c>
        <is>
          <t>İZMİR</t>
        </is>
      </c>
      <c>
        <v>ÇİĞLİ</v>
      </c>
      <c>
        <is>
          <t>K-2537 35-09-K02537_913209495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09:26:45</t>
        </is>
      </c>
      <c>
        <is>
          <t>31.12.2020 10:41:36</t>
        </is>
      </c>
      <c>
        <v>1.2475</v>
      </c>
      <c>
        <v>0</v>
      </c>
      <c>
        <v>9</v>
      </c>
      <c>
        <v>0</v>
      </c>
      <c>
        <v>0</v>
      </c>
      <c>
        <v>0</v>
      </c>
      <c>
        <v>11.2275</v>
      </c>
      <c>
        <v>0</v>
      </c>
      <c>
        <v>0</v>
      </c>
    </row>
    <row>
      <c>
        <is>
          <t>1625891</t>
        </is>
      </c>
      <c>
        <v>1</v>
      </c>
      <c>
        <is>
          <t>İZMİR</t>
        </is>
      </c>
      <c>
        <v>ÇİĞLİ</v>
      </c>
      <c>
        <is>
          <t>K-2537 35-09-K02537_913209495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13:09:06</t>
        </is>
      </c>
      <c>
        <is>
          <t>28.12.2020 17:16:33</t>
        </is>
      </c>
      <c>
        <v>4.124166666</v>
      </c>
      <c>
        <v>0</v>
      </c>
      <c>
        <v>9</v>
      </c>
      <c>
        <v>0</v>
      </c>
      <c>
        <v>0</v>
      </c>
      <c>
        <v>0</v>
      </c>
      <c>
        <v>37.1175</v>
      </c>
      <c>
        <v>0</v>
      </c>
      <c>
        <v>0</v>
      </c>
    </row>
    <row>
      <c>
        <is>
          <t>1625741</t>
        </is>
      </c>
      <c>
        <v>1</v>
      </c>
      <c>
        <is>
          <t>İZMİR</t>
        </is>
      </c>
      <c>
        <v>ÇİĞLİ</v>
      </c>
      <c>
        <is>
          <t>K-2537 35-09-K02537_913209495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09:49:54</t>
        </is>
      </c>
      <c>
        <is>
          <t>28.12.2020 11:20:00</t>
        </is>
      </c>
      <c>
        <v>1.501666666</v>
      </c>
      <c>
        <v>0</v>
      </c>
      <c>
        <v>9</v>
      </c>
      <c>
        <v>0</v>
      </c>
      <c>
        <v>0</v>
      </c>
      <c>
        <v>0</v>
      </c>
      <c>
        <v>13.515</v>
      </c>
      <c>
        <v>0</v>
      </c>
      <c>
        <v>0</v>
      </c>
    </row>
    <row>
      <c>
        <is>
          <t>1601718</t>
        </is>
      </c>
      <c>
        <v>1</v>
      </c>
      <c>
        <is>
          <t>İZMİR</t>
        </is>
      </c>
      <c>
        <v>ÇİĞLİ</v>
      </c>
      <c>
        <is>
          <t>EBSO TM 35-09-A00001_HARMANDALI-1 M25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06.12.2020 03:20:00</t>
        </is>
      </c>
      <c>
        <is>
          <t>06.12.2020 03:21:32</t>
        </is>
      </c>
      <c>
        <v>0.025555555</v>
      </c>
      <c>
        <v>59</v>
      </c>
      <c>
        <v>584</v>
      </c>
      <c>
        <v>0</v>
      </c>
      <c>
        <v>5</v>
      </c>
      <c>
        <v>1.507778</v>
      </c>
      <c>
        <v>14.924444</v>
      </c>
      <c>
        <v>0</v>
      </c>
      <c>
        <v>0.127778</v>
      </c>
    </row>
    <row>
      <c>
        <is>
          <t>1601719</t>
        </is>
      </c>
      <c>
        <v>1</v>
      </c>
      <c>
        <is>
          <t>İZMİR</t>
        </is>
      </c>
      <c>
        <v>ÇİĞLİ</v>
      </c>
      <c>
        <is>
          <t>EBSO TM 35-09-A00001_KUŞ CENNETİ-M22 M22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06.12.2020 03:21:00</t>
        </is>
      </c>
      <c>
        <is>
          <t>06.12.2020 03:21:59</t>
        </is>
      </c>
      <c>
        <v>0.016388888</v>
      </c>
      <c>
        <v>45</v>
      </c>
      <c>
        <v>1236</v>
      </c>
      <c>
        <v>0</v>
      </c>
      <c>
        <v>0</v>
      </c>
      <c>
        <v>0.7375</v>
      </c>
      <c>
        <v>20.256666</v>
      </c>
      <c>
        <v>0</v>
      </c>
      <c>
        <v>0</v>
      </c>
    </row>
    <row>
      <c>
        <is>
          <t>1601717</t>
        </is>
      </c>
      <c>
        <v>1</v>
      </c>
      <c>
        <is>
          <t>İZMİR</t>
        </is>
      </c>
      <c>
        <v>ÇİĞLİ</v>
      </c>
      <c>
        <is>
          <t>EBSO TM 35-09-A00001_BİOENERJİ-2 M09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06.12.2020 03:17:00</t>
        </is>
      </c>
      <c>
        <is>
          <t>06.12.2020 03:19:22</t>
        </is>
      </c>
      <c>
        <v>0.039444444</v>
      </c>
      <c>
        <v>0</v>
      </c>
      <c>
        <v>0</v>
      </c>
      <c>
        <v>1</v>
      </c>
      <c>
        <v>0</v>
      </c>
      <c>
        <v>0</v>
      </c>
      <c>
        <v>0</v>
      </c>
      <c>
        <v>0.039444</v>
      </c>
      <c>
        <v>0</v>
      </c>
    </row>
    <row>
      <c>
        <is>
          <t>1601706</t>
        </is>
      </c>
      <c>
        <v>1</v>
      </c>
      <c>
        <is>
          <t>İZMİR</t>
        </is>
      </c>
      <c>
        <v>ÇİĞLİ</v>
      </c>
      <c>
        <is>
          <t>EBSO TM 35-09-A00001_BALATCIK M16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06.12.2020 03:06:59</t>
        </is>
      </c>
      <c>
        <is>
          <t>06.12.2020 03:08:19</t>
        </is>
      </c>
      <c>
        <v>0.022222222</v>
      </c>
      <c>
        <v>42</v>
      </c>
      <c>
        <v>8324</v>
      </c>
      <c>
        <v>27</v>
      </c>
      <c>
        <v>606</v>
      </c>
      <c>
        <v>0.933333</v>
      </c>
      <c>
        <v>184.977776</v>
      </c>
      <c>
        <v>0.6</v>
      </c>
      <c>
        <v>13.466667</v>
      </c>
    </row>
    <row>
      <c>
        <is>
          <t>1606417</t>
        </is>
      </c>
      <c>
        <v>1</v>
      </c>
      <c>
        <is>
          <t>İZMİR</t>
        </is>
      </c>
      <c>
        <v>ÇİĞLİ</v>
      </c>
      <c>
        <is>
          <t>M-2088 35-09-M02088_M-250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18:42:07</t>
        </is>
      </c>
      <c>
        <is>
          <t>11.12.2020 19:40:00</t>
        </is>
      </c>
      <c>
        <v>0.964722222</v>
      </c>
      <c>
        <v>7</v>
      </c>
      <c>
        <v>223</v>
      </c>
      <c>
        <v>27</v>
      </c>
      <c>
        <v>606</v>
      </c>
      <c>
        <v>6.753056</v>
      </c>
      <c>
        <v>215.133056</v>
      </c>
      <c>
        <v>26.0475</v>
      </c>
      <c>
        <v>584.621667</v>
      </c>
    </row>
    <row>
      <c>
        <is>
          <t>1624933</t>
        </is>
      </c>
      <c>
        <v>1</v>
      </c>
      <c>
        <is>
          <t>İZMİR</t>
        </is>
      </c>
      <c>
        <v>ÇİĞLİ</v>
      </c>
      <c>
        <is>
          <t>K-4165 35-09-K04165_35-09-K04165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09:25:00</t>
        </is>
      </c>
      <c>
        <is>
          <t>26.12.2020 10:12:18</t>
        </is>
      </c>
      <c>
        <v>0.788333333</v>
      </c>
      <c>
        <v>1</v>
      </c>
      <c>
        <v>198</v>
      </c>
      <c>
        <v>0</v>
      </c>
      <c>
        <v>0</v>
      </c>
      <c>
        <v>0.788333</v>
      </c>
      <c>
        <v>156.09</v>
      </c>
      <c>
        <v>0</v>
      </c>
      <c>
        <v>0</v>
      </c>
    </row>
    <row>
      <c>
        <is>
          <t>1604209</t>
        </is>
      </c>
      <c>
        <v>1</v>
      </c>
      <c>
        <is>
          <t>İZMİR</t>
        </is>
      </c>
      <c>
        <v>ÇEŞME</v>
      </c>
      <c>
        <is>
          <t>L-297 35-18-L00297_950447847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09:34:48</t>
        </is>
      </c>
      <c>
        <is>
          <t>09.12.2020 23:55:21</t>
        </is>
      </c>
      <c>
        <v>14.3425</v>
      </c>
      <c>
        <v>0</v>
      </c>
      <c>
        <v>2</v>
      </c>
      <c>
        <v>0</v>
      </c>
      <c>
        <v>0</v>
      </c>
      <c>
        <v>0</v>
      </c>
      <c>
        <v>28.685</v>
      </c>
      <c>
        <v>0</v>
      </c>
      <c>
        <v>0</v>
      </c>
    </row>
    <row>
      <c>
        <is>
          <t>1603809</t>
        </is>
      </c>
      <c>
        <v>1</v>
      </c>
      <c>
        <is>
          <t>İZMİR</t>
        </is>
      </c>
      <c>
        <v>ÇEŞME</v>
      </c>
      <c>
        <is>
          <t>L-297 35-18-L00297_950447851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14:34:31</t>
        </is>
      </c>
      <c>
        <is>
          <t>08.12.2020 17:54:14</t>
        </is>
      </c>
      <c>
        <v>3.328611111</v>
      </c>
      <c>
        <v>0</v>
      </c>
      <c>
        <v>1</v>
      </c>
      <c>
        <v>0</v>
      </c>
      <c>
        <v>0</v>
      </c>
      <c>
        <v>0</v>
      </c>
      <c>
        <v>3.328611</v>
      </c>
      <c>
        <v>0</v>
      </c>
      <c>
        <v>0</v>
      </c>
    </row>
    <row>
      <c>
        <is>
          <t>1624057</t>
        </is>
      </c>
      <c>
        <v>1</v>
      </c>
      <c>
        <is>
          <t>İZMİR</t>
        </is>
      </c>
      <c>
        <v>ÇEŞME</v>
      </c>
      <c>
        <is>
          <t>L-291 35-18-L00291_950452187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13:07:37</t>
        </is>
      </c>
      <c>
        <is>
          <t>24.12.2020 22:13:17</t>
        </is>
      </c>
      <c>
        <v>9.094444444</v>
      </c>
      <c>
        <v>0</v>
      </c>
      <c>
        <v>1</v>
      </c>
      <c>
        <v>0</v>
      </c>
      <c>
        <v>0</v>
      </c>
      <c>
        <v>0</v>
      </c>
      <c>
        <v>9.094444</v>
      </c>
      <c>
        <v>0</v>
      </c>
      <c>
        <v>0</v>
      </c>
    </row>
    <row>
      <c>
        <is>
          <t>1622318</t>
        </is>
      </c>
      <c>
        <v>1</v>
      </c>
      <c>
        <is>
          <t>İZMİR</t>
        </is>
      </c>
      <c>
        <v>ÇEŞME</v>
      </c>
      <c>
        <is>
          <t>L-431 HAPPY PARK 35-18-L00431_9224493_56369836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21:30:07</t>
        </is>
      </c>
      <c>
        <is>
          <t>21.12.2020 02:39:44</t>
        </is>
      </c>
      <c>
        <v>5.160277777</v>
      </c>
      <c>
        <v>0</v>
      </c>
      <c>
        <v>70</v>
      </c>
      <c>
        <v>0</v>
      </c>
      <c>
        <v>0</v>
      </c>
      <c>
        <v>0</v>
      </c>
      <c>
        <v>361.219444</v>
      </c>
      <c>
        <v>0</v>
      </c>
      <c>
        <v>0</v>
      </c>
    </row>
    <row>
      <c>
        <is>
          <t>1609333</t>
        </is>
      </c>
      <c>
        <v>1</v>
      </c>
      <c>
        <is>
          <t>İZMİR</t>
        </is>
      </c>
      <c>
        <v>ÇEŞME</v>
      </c>
      <c>
        <is>
          <t>L-286 35-18-L00286_950452398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13:36:50</t>
        </is>
      </c>
      <c>
        <is>
          <t>14.12.2020 15:04:01</t>
        </is>
      </c>
      <c>
        <v>1.453055555</v>
      </c>
      <c>
        <v>0</v>
      </c>
      <c>
        <v>1</v>
      </c>
      <c>
        <v>0</v>
      </c>
      <c>
        <v>0</v>
      </c>
      <c>
        <v>0</v>
      </c>
      <c>
        <v>1.453056</v>
      </c>
      <c>
        <v>0</v>
      </c>
      <c>
        <v>0</v>
      </c>
    </row>
    <row>
      <c>
        <is>
          <t>1608374</t>
        </is>
      </c>
      <c>
        <v>1</v>
      </c>
      <c>
        <is>
          <t>İZMİR</t>
        </is>
      </c>
      <c>
        <v>ÇEŞME</v>
      </c>
      <c>
        <is>
          <t>L-430 35-18-L00430_950452352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15:26:35</t>
        </is>
      </c>
      <c>
        <is>
          <t>13.12.2020 17:47:11</t>
        </is>
      </c>
      <c>
        <v>2.343333333</v>
      </c>
      <c>
        <v>0</v>
      </c>
      <c>
        <v>1</v>
      </c>
      <c>
        <v>0</v>
      </c>
      <c>
        <v>0</v>
      </c>
      <c>
        <v>0</v>
      </c>
      <c>
        <v>2.343333</v>
      </c>
      <c>
        <v>0</v>
      </c>
      <c>
        <v>0</v>
      </c>
    </row>
    <row>
      <c>
        <is>
          <t>1606628</t>
        </is>
      </c>
      <c>
        <v>1</v>
      </c>
      <c>
        <is>
          <t>İZMİR</t>
        </is>
      </c>
      <c>
        <v>ÇEŞME</v>
      </c>
      <c>
        <is>
          <t>L-430 35-18-L00430_950452351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05:04:17</t>
        </is>
      </c>
      <c>
        <is>
          <t>12.12.2020 06:40:07</t>
        </is>
      </c>
      <c>
        <v>1.597222222</v>
      </c>
      <c>
        <v>0</v>
      </c>
      <c>
        <v>1</v>
      </c>
      <c>
        <v>0</v>
      </c>
      <c>
        <v>0</v>
      </c>
      <c>
        <v>0</v>
      </c>
      <c>
        <v>1.597222</v>
      </c>
      <c>
        <v>0</v>
      </c>
      <c>
        <v>0</v>
      </c>
    </row>
    <row>
      <c>
        <is>
          <t>1621836</t>
        </is>
      </c>
      <c>
        <v>1</v>
      </c>
      <c>
        <is>
          <t>İZMİR</t>
        </is>
      </c>
      <c>
        <v>TORBALI</v>
      </c>
      <c>
        <is>
          <t>DM-6/4 35-26-M00656_DAĞITIM TRAFO DM-6/4-M03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17:17:46</t>
        </is>
      </c>
      <c>
        <is>
          <t>19.12.2020 19:26:00</t>
        </is>
      </c>
      <c>
        <v>2.137222222</v>
      </c>
      <c>
        <v>2</v>
      </c>
      <c>
        <v>125</v>
      </c>
      <c>
        <v>0</v>
      </c>
      <c>
        <v>0</v>
      </c>
      <c>
        <v>4.274444</v>
      </c>
      <c>
        <v>267.152778</v>
      </c>
      <c>
        <v>0</v>
      </c>
      <c>
        <v>0</v>
      </c>
    </row>
    <row>
      <c>
        <is>
          <t>1609461</t>
        </is>
      </c>
      <c>
        <v>1</v>
      </c>
      <c>
        <is>
          <t>İZMİR</t>
        </is>
      </c>
      <c>
        <v>TORBALI</v>
      </c>
      <c>
        <is>
          <t>DM-6/5 35-26-M00657_956615147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16:39:12</t>
        </is>
      </c>
      <c>
        <is>
          <t>14.12.2020 17:42:09</t>
        </is>
      </c>
      <c>
        <v>1.049166666</v>
      </c>
      <c>
        <v>0</v>
      </c>
      <c>
        <v>2</v>
      </c>
      <c>
        <v>0</v>
      </c>
      <c>
        <v>0</v>
      </c>
      <c>
        <v>0</v>
      </c>
      <c>
        <v>2.098333</v>
      </c>
      <c>
        <v>0</v>
      </c>
      <c>
        <v>0</v>
      </c>
    </row>
    <row>
      <c>
        <is>
          <t>1604492</t>
        </is>
      </c>
      <c>
        <v>1</v>
      </c>
      <c>
        <is>
          <t>İZMİR</t>
        </is>
      </c>
      <c>
        <v>TORBALI</v>
      </c>
      <c>
        <is>
          <t>DM-6/4 35-26-M00656_956615288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16:11:25</t>
        </is>
      </c>
      <c>
        <is>
          <t>09.12.2020 21:57:41</t>
        </is>
      </c>
      <c>
        <v>5.771111111</v>
      </c>
      <c>
        <v>0</v>
      </c>
      <c>
        <v>1</v>
      </c>
      <c>
        <v>0</v>
      </c>
      <c>
        <v>0</v>
      </c>
      <c>
        <v>0</v>
      </c>
      <c>
        <v>5.771111</v>
      </c>
      <c>
        <v>0</v>
      </c>
      <c>
        <v>0</v>
      </c>
    </row>
    <row>
      <c>
        <is>
          <t>1627277</t>
        </is>
      </c>
      <c>
        <v>1</v>
      </c>
      <c>
        <is>
          <t>İZMİR</t>
        </is>
      </c>
      <c>
        <v>SEFERİHİSAR</v>
      </c>
      <c>
        <is>
          <t>ÜRKMEZ DM-4 (ÜRKMEZ M-21) 35-25-M00155_956644711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11:52:00</t>
        </is>
      </c>
      <c>
        <is>
          <t>31.12.2020 14:07:32</t>
        </is>
      </c>
      <c>
        <v>2.258888888</v>
      </c>
      <c>
        <v>0</v>
      </c>
      <c>
        <v>1</v>
      </c>
      <c>
        <v>0</v>
      </c>
      <c>
        <v>0</v>
      </c>
      <c>
        <v>0</v>
      </c>
      <c>
        <v>2.258889</v>
      </c>
      <c>
        <v>0</v>
      </c>
      <c>
        <v>0</v>
      </c>
    </row>
    <row>
      <c>
        <is>
          <t>1607869</t>
        </is>
      </c>
      <c>
        <v>1</v>
      </c>
      <c>
        <is>
          <t>İZMİR</t>
        </is>
      </c>
      <c>
        <v>SEFERİHİSAR</v>
      </c>
      <c>
        <is>
          <t>M-271 KARAKAYALAR DM 35-14-M00271_BADEMLER 477 SOL DEVRE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05:52:14</t>
        </is>
      </c>
      <c>
        <is>
          <t>13.12.2020 06:14:00</t>
        </is>
      </c>
      <c>
        <v>0.362777777</v>
      </c>
      <c>
        <v>35</v>
      </c>
      <c>
        <v>5738</v>
      </c>
      <c>
        <v>195</v>
      </c>
      <c>
        <v>5317</v>
      </c>
      <c>
        <v>12.697222</v>
      </c>
      <c>
        <v>2081.618884</v>
      </c>
      <c>
        <v>70.741667</v>
      </c>
      <c>
        <v>1928.88944</v>
      </c>
    </row>
    <row>
      <c>
        <is>
          <t>1608516</t>
        </is>
      </c>
      <c>
        <v>1</v>
      </c>
      <c>
        <is>
          <t>İZMİR</t>
        </is>
      </c>
      <c>
        <v>SEFERİHİSAR</v>
      </c>
      <c>
        <is>
          <t>M-271 KARAKAYALAR DM 35-14-M00271_ÇEVREKENT-M06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17:58:53</t>
        </is>
      </c>
      <c>
        <is>
          <t>13.12.2020 18:07:10</t>
        </is>
      </c>
      <c>
        <v>0.138055555</v>
      </c>
      <c>
        <v>1</v>
      </c>
      <c>
        <v>229</v>
      </c>
      <c>
        <v>21</v>
      </c>
      <c>
        <v>95</v>
      </c>
      <c>
        <v>0.138056</v>
      </c>
      <c>
        <v>31.614722</v>
      </c>
      <c>
        <v>2.899167</v>
      </c>
      <c>
        <v>13.115278</v>
      </c>
    </row>
    <row>
      <c>
        <is>
          <t>1623661</t>
        </is>
      </c>
      <c>
        <v>1</v>
      </c>
      <c>
        <is>
          <t>İZMİR</t>
        </is>
      </c>
      <c>
        <v>SEFERİHİSAR</v>
      </c>
      <c>
        <is>
          <t>L-15 BALLIKUYU BAHÇE ARKASI 35-14-L00015_956660680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16:07:48</t>
        </is>
      </c>
      <c>
        <is>
          <t>23.12.2020 18:18:49</t>
        </is>
      </c>
      <c>
        <v>2.183611111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2.183611</v>
      </c>
    </row>
    <row>
      <c>
        <is>
          <t>1623541</t>
        </is>
      </c>
      <c>
        <v>1</v>
      </c>
      <c>
        <is>
          <t>İZMİR</t>
        </is>
      </c>
      <c>
        <v>KİRAZ</v>
      </c>
      <c>
        <is>
          <t>ÇÖMLEKÇİ TR-7/A 35-31-L00467_956584233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11:53:27</t>
        </is>
      </c>
      <c>
        <is>
          <t>23.12.2020 14:22:50</t>
        </is>
      </c>
      <c>
        <v>2.489722222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2.489722</v>
      </c>
    </row>
    <row>
      <c>
        <is>
          <t>1625688</t>
        </is>
      </c>
      <c>
        <v>1</v>
      </c>
      <c>
        <is>
          <t>İZMİR</t>
        </is>
      </c>
      <c>
        <v>KİRAZ</v>
      </c>
      <c>
        <is>
          <t>ÇAYAĞZI ÇELEBİLER TR-4 35-31-L00276_35-31-L00276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08:33:58</t>
        </is>
      </c>
      <c>
        <is>
          <t>28.12.2020 09:39:52</t>
        </is>
      </c>
      <c>
        <v>1.098333333</v>
      </c>
      <c>
        <v>0</v>
      </c>
      <c>
        <v>0</v>
      </c>
      <c>
        <v>1</v>
      </c>
      <c>
        <v>61</v>
      </c>
      <c>
        <v>0</v>
      </c>
      <c>
        <v>0</v>
      </c>
      <c>
        <v>1.098333</v>
      </c>
      <c>
        <v>66.998333</v>
      </c>
    </row>
    <row>
      <c>
        <is>
          <t>1608650</t>
        </is>
      </c>
      <c>
        <v>1</v>
      </c>
      <c>
        <is>
          <t>İZMİR</t>
        </is>
      </c>
      <c>
        <v>GAZİEMİR</v>
      </c>
      <c>
        <is>
          <t>K-4068 35-08-K04068_914619965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20:46:22</t>
        </is>
      </c>
      <c>
        <is>
          <t>14.12.2020 02:04:58</t>
        </is>
      </c>
      <c>
        <v>5.31</v>
      </c>
      <c>
        <v>0</v>
      </c>
      <c>
        <v>1</v>
      </c>
      <c>
        <v>0</v>
      </c>
      <c>
        <v>0</v>
      </c>
      <c>
        <v>0</v>
      </c>
      <c>
        <v>5.31</v>
      </c>
      <c>
        <v>0</v>
      </c>
      <c>
        <v>0</v>
      </c>
    </row>
    <row>
      <c>
        <is>
          <t>1610470</t>
        </is>
      </c>
      <c>
        <v>1</v>
      </c>
      <c>
        <is>
          <t>İZMİR</t>
        </is>
      </c>
      <c>
        <v>GAZİEMİR</v>
      </c>
      <c>
        <is>
          <t>K-4226 35-08-K04226_98131336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11:38:00</t>
        </is>
      </c>
      <c>
        <is>
          <t>17.12.2020 15:31:01</t>
        </is>
      </c>
      <c>
        <v>3.883611111</v>
      </c>
      <c>
        <v>0</v>
      </c>
      <c>
        <v>16</v>
      </c>
      <c>
        <v>0</v>
      </c>
      <c>
        <v>0</v>
      </c>
      <c>
        <v>0</v>
      </c>
      <c>
        <v>62.137778</v>
      </c>
      <c>
        <v>0</v>
      </c>
      <c>
        <v>0</v>
      </c>
    </row>
    <row>
      <c>
        <is>
          <t>1622622</t>
        </is>
      </c>
      <c>
        <v>1</v>
      </c>
      <c>
        <is>
          <t>İZMİR</t>
        </is>
      </c>
      <c>
        <v>GAZİEMİR</v>
      </c>
      <c>
        <is>
          <t>K-4226 35-08-K04226_98996022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13:57:07</t>
        </is>
      </c>
      <c>
        <is>
          <t>21.12.2020 14:44:10</t>
        </is>
      </c>
      <c>
        <v>0.784166666</v>
      </c>
      <c>
        <v>0</v>
      </c>
      <c>
        <v>4</v>
      </c>
      <c>
        <v>0</v>
      </c>
      <c>
        <v>0</v>
      </c>
      <c>
        <v>0</v>
      </c>
      <c>
        <v>3.136667</v>
      </c>
      <c>
        <v>0</v>
      </c>
      <c>
        <v>0</v>
      </c>
    </row>
    <row>
      <c>
        <is>
          <t>1611177</t>
        </is>
      </c>
      <c>
        <v>1</v>
      </c>
      <c>
        <is>
          <t>İZMİR</t>
        </is>
      </c>
      <c>
        <v>GAZİEMİR</v>
      </c>
      <c>
        <is>
          <t>K-4226 35-08-K04226_910388333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13:02:22</t>
        </is>
      </c>
      <c>
        <is>
          <t>18.12.2020 16:00:35</t>
        </is>
      </c>
      <c>
        <v>2.970277777</v>
      </c>
      <c>
        <v>0</v>
      </c>
      <c>
        <v>3</v>
      </c>
      <c>
        <v>0</v>
      </c>
      <c>
        <v>0</v>
      </c>
      <c>
        <v>0</v>
      </c>
      <c>
        <v>8.910833</v>
      </c>
      <c>
        <v>0</v>
      </c>
      <c>
        <v>0</v>
      </c>
    </row>
    <row>
      <c>
        <is>
          <t>1626199</t>
        </is>
      </c>
      <c>
        <v>1</v>
      </c>
      <c>
        <is>
          <t>İZMİR</t>
        </is>
      </c>
      <c>
        <v>GAZİEMİR</v>
      </c>
      <c>
        <is>
          <t>K-4529 35-08-K04529_942013009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08:03:42</t>
        </is>
      </c>
      <c>
        <is>
          <t>29.12.2020 09:03:49</t>
        </is>
      </c>
      <c>
        <v>1.001944444</v>
      </c>
      <c>
        <v>1</v>
      </c>
      <c>
        <v>0</v>
      </c>
      <c>
        <v>0</v>
      </c>
      <c>
        <v>0</v>
      </c>
      <c>
        <v>1.001944</v>
      </c>
      <c>
        <v>0</v>
      </c>
      <c>
        <v>0</v>
      </c>
      <c>
        <v>0</v>
      </c>
    </row>
    <row>
      <c>
        <is>
          <t>1609928</t>
        </is>
      </c>
      <c>
        <v>1</v>
      </c>
      <c>
        <is>
          <t>İZMİR</t>
        </is>
      </c>
      <c>
        <v>GAZİEMİR</v>
      </c>
      <c>
        <is>
          <t>K-3393 35-08-K03393_35-08-K03393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10:37:00</t>
        </is>
      </c>
      <c>
        <is>
          <t>15.12.2020 10:48:00</t>
        </is>
      </c>
      <c>
        <v>0.183333333</v>
      </c>
      <c>
        <v>1</v>
      </c>
      <c>
        <v>245</v>
      </c>
      <c>
        <v>0</v>
      </c>
      <c>
        <v>0</v>
      </c>
      <c>
        <v>0.183333</v>
      </c>
      <c>
        <v>44.916667</v>
      </c>
      <c>
        <v>0</v>
      </c>
      <c>
        <v>0</v>
      </c>
    </row>
    <row>
      <c>
        <is>
          <t>1624596</t>
        </is>
      </c>
      <c>
        <v>1</v>
      </c>
      <c>
        <is>
          <t>İZMİR</t>
        </is>
      </c>
      <c>
        <v>ALİAĞA</v>
      </c>
      <c>
        <is>
          <t>YENİ ŞAKRAN TR-8 35-17-M00208_Ayırıcı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12:58:41</t>
        </is>
      </c>
      <c>
        <is>
          <t>25.12.2020 14:54:32</t>
        </is>
      </c>
      <c>
        <v>1.930833333</v>
      </c>
      <c>
        <v>0</v>
      </c>
      <c>
        <v>0</v>
      </c>
      <c>
        <v>1</v>
      </c>
      <c>
        <v>47</v>
      </c>
      <c>
        <v>0</v>
      </c>
      <c>
        <v>0</v>
      </c>
      <c>
        <v>1.930833</v>
      </c>
      <c>
        <v>90.749167</v>
      </c>
    </row>
    <row>
      <c>
        <is>
          <t>1608570</t>
        </is>
      </c>
      <c>
        <v>1</v>
      </c>
      <c>
        <is>
          <t>İZMİR</t>
        </is>
      </c>
      <c>
        <v>ALİAĞA</v>
      </c>
      <c>
        <is>
          <t>YENİ ŞAKRAN TR-6 35-17-M00206__56374655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18:12:32</t>
        </is>
      </c>
      <c>
        <is>
          <t>13.12.2020 19:52:21</t>
        </is>
      </c>
      <c>
        <v>1.663611111</v>
      </c>
      <c>
        <v>0</v>
      </c>
      <c>
        <v>100</v>
      </c>
      <c>
        <v>0</v>
      </c>
      <c>
        <v>18</v>
      </c>
      <c>
        <v>0</v>
      </c>
      <c>
        <v>166.361111</v>
      </c>
      <c>
        <v>0</v>
      </c>
      <c>
        <v>29.945</v>
      </c>
    </row>
    <row>
      <c>
        <is>
          <t>1606809</t>
        </is>
      </c>
      <c>
        <v>1</v>
      </c>
      <c>
        <is>
          <t>İZMİR</t>
        </is>
      </c>
      <c>
        <v>ÇİĞLİ</v>
      </c>
      <c>
        <is>
          <t>K-4390 35-09-K04390_913360497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10:43:30</t>
        </is>
      </c>
      <c>
        <is>
          <t>12.12.2020 14:13:21</t>
        </is>
      </c>
      <c>
        <v>3.4975</v>
      </c>
      <c>
        <v>0</v>
      </c>
      <c>
        <v>24</v>
      </c>
      <c>
        <v>0</v>
      </c>
      <c>
        <v>0</v>
      </c>
      <c>
        <v>0</v>
      </c>
      <c>
        <v>83.94</v>
      </c>
      <c>
        <v>0</v>
      </c>
      <c>
        <v>0</v>
      </c>
    </row>
    <row>
      <c>
        <is>
          <t>1626546</t>
        </is>
      </c>
      <c>
        <v>1</v>
      </c>
      <c>
        <is>
          <t>İZMİR</t>
        </is>
      </c>
      <c>
        <v>ÇİĞLİ</v>
      </c>
      <c>
        <is>
          <t>K-3549 35-09-K03549_964072132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16:20:05</t>
        </is>
      </c>
      <c>
        <is>
          <t>29.12.2020 19:19:42</t>
        </is>
      </c>
      <c>
        <v>2.993611111</v>
      </c>
      <c>
        <v>0</v>
      </c>
      <c>
        <v>30</v>
      </c>
      <c>
        <v>0</v>
      </c>
      <c>
        <v>0</v>
      </c>
      <c>
        <v>0</v>
      </c>
      <c>
        <v>89.808333</v>
      </c>
      <c>
        <v>0</v>
      </c>
      <c>
        <v>0</v>
      </c>
    </row>
    <row>
      <c>
        <is>
          <t>1626854</t>
        </is>
      </c>
      <c>
        <v>1</v>
      </c>
      <c>
        <is>
          <t>İZMİR</t>
        </is>
      </c>
      <c>
        <v>ÇİĞLİ</v>
      </c>
      <c>
        <is>
          <t>M-1999 35-09-M01999_A A01b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30.12.2020 12:15:54</t>
        </is>
      </c>
      <c>
        <is>
          <t>30.12.2020 21:41:56</t>
        </is>
      </c>
      <c>
        <v>9.433888888</v>
      </c>
      <c>
        <v>0</v>
      </c>
      <c>
        <v>27</v>
      </c>
      <c>
        <v>0</v>
      </c>
      <c>
        <v>0</v>
      </c>
      <c>
        <v>0</v>
      </c>
      <c>
        <v>254.715</v>
      </c>
      <c>
        <v>0</v>
      </c>
      <c>
        <v>0</v>
      </c>
    </row>
    <row>
      <c>
        <is>
          <t>1599676</t>
        </is>
      </c>
      <c>
        <v>1</v>
      </c>
      <c>
        <is>
          <t>İZMİR</t>
        </is>
      </c>
      <c>
        <v>ÇEŞME</v>
      </c>
      <c>
        <is>
          <t>L-426 ESKİ GARAJ 35-18-L00426_950448501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11:53:14</t>
        </is>
      </c>
      <c>
        <is>
          <t>02.12.2020 16:10:33</t>
        </is>
      </c>
      <c>
        <v>4.288611111</v>
      </c>
      <c>
        <v>0</v>
      </c>
      <c>
        <v>5</v>
      </c>
      <c>
        <v>0</v>
      </c>
      <c>
        <v>0</v>
      </c>
      <c>
        <v>0</v>
      </c>
      <c>
        <v>21.443056</v>
      </c>
      <c>
        <v>0</v>
      </c>
      <c>
        <v>0</v>
      </c>
    </row>
    <row>
      <c>
        <is>
          <t>1622711</t>
        </is>
      </c>
      <c>
        <v>1</v>
      </c>
      <c>
        <is>
          <t>İZMİR</t>
        </is>
      </c>
      <c>
        <v>ÇEŞME</v>
      </c>
      <c>
        <is>
          <t>L-290 35-18-L00290_12145163_56368787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16:01:03</t>
        </is>
      </c>
      <c>
        <is>
          <t>21.12.2020 17:09:56</t>
        </is>
      </c>
      <c>
        <v>1.148055555</v>
      </c>
      <c>
        <v>0</v>
      </c>
      <c>
        <v>44</v>
      </c>
      <c>
        <v>0</v>
      </c>
      <c>
        <v>0</v>
      </c>
      <c>
        <v>0</v>
      </c>
      <c>
        <v>50.514444</v>
      </c>
      <c>
        <v>0</v>
      </c>
      <c>
        <v>0</v>
      </c>
    </row>
    <row>
      <c>
        <is>
          <t>1600929</t>
        </is>
      </c>
      <c>
        <v>1</v>
      </c>
      <c>
        <is>
          <t>İZMİR</t>
        </is>
      </c>
      <c>
        <v>ÇEŞME</v>
      </c>
      <c>
        <is>
          <t>L-431 HAPPY PARK 35-18-L00431_9763558_56369837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13:55:09</t>
        </is>
      </c>
      <c>
        <is>
          <t>04.12.2020 17:29:50</t>
        </is>
      </c>
      <c>
        <v>3.578055555</v>
      </c>
      <c>
        <v>0</v>
      </c>
      <c>
        <v>55</v>
      </c>
      <c>
        <v>0</v>
      </c>
      <c>
        <v>2</v>
      </c>
      <c>
        <v>0</v>
      </c>
      <c>
        <v>196.793056</v>
      </c>
      <c>
        <v>0</v>
      </c>
      <c>
        <v>7.156111</v>
      </c>
    </row>
    <row>
      <c>
        <is>
          <t>1606454</t>
        </is>
      </c>
      <c>
        <v>1</v>
      </c>
      <c>
        <is>
          <t>İZMİR</t>
        </is>
      </c>
      <c>
        <v>ÇİĞLİ</v>
      </c>
      <c>
        <is>
          <t>K-3317 35-09-K03317_913153757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19:26:16</t>
        </is>
      </c>
      <c>
        <is>
          <t>11.12.2020 21:46:09</t>
        </is>
      </c>
      <c>
        <v>2.331388888</v>
      </c>
      <c>
        <v>0</v>
      </c>
      <c>
        <v>11</v>
      </c>
      <c>
        <v>0</v>
      </c>
      <c>
        <v>0</v>
      </c>
      <c>
        <v>0</v>
      </c>
      <c>
        <v>25.645278</v>
      </c>
      <c>
        <v>0</v>
      </c>
      <c>
        <v>0</v>
      </c>
    </row>
    <row>
      <c>
        <is>
          <t>1606090</t>
        </is>
      </c>
      <c>
        <v>1</v>
      </c>
      <c>
        <is>
          <t>İZMİR</t>
        </is>
      </c>
      <c>
        <v>ÇİĞLİ</v>
      </c>
      <c>
        <is>
          <t>M-1981 35-09-M01981_914653988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12:59:54</t>
        </is>
      </c>
      <c>
        <is>
          <t>11.12.2020 14:14:58</t>
        </is>
      </c>
      <c>
        <v>1.251111111</v>
      </c>
      <c>
        <v>0</v>
      </c>
      <c>
        <v>9</v>
      </c>
      <c>
        <v>0</v>
      </c>
      <c>
        <v>0</v>
      </c>
      <c>
        <v>0</v>
      </c>
      <c>
        <v>11.26</v>
      </c>
      <c>
        <v>0</v>
      </c>
      <c>
        <v>0</v>
      </c>
    </row>
    <row>
      <c>
        <is>
          <t>1625167</t>
        </is>
      </c>
      <c>
        <v>1</v>
      </c>
      <c>
        <is>
          <t>İZMİR</t>
        </is>
      </c>
      <c>
        <v>ÇİĞLİ</v>
      </c>
      <c>
        <is>
          <t>M-1981 35-09-M01981_97803636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18:07:05</t>
        </is>
      </c>
      <c>
        <is>
          <t>26.12.2020 20:46:00</t>
        </is>
      </c>
      <c>
        <v>2.648611111</v>
      </c>
      <c>
        <v>0</v>
      </c>
      <c>
        <v>1</v>
      </c>
      <c>
        <v>0</v>
      </c>
      <c>
        <v>0</v>
      </c>
      <c>
        <v>0</v>
      </c>
      <c>
        <v>2.648611</v>
      </c>
      <c>
        <v>0</v>
      </c>
      <c>
        <v>0</v>
      </c>
    </row>
    <row>
      <c>
        <is>
          <t>1624734</t>
        </is>
      </c>
      <c>
        <v>1</v>
      </c>
      <c>
        <is>
          <t>İZMİR</t>
        </is>
      </c>
      <c>
        <v>ÇİĞLİ</v>
      </c>
      <c>
        <is>
          <t>M-1981 35-09-M01981_912139114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16:41:14</t>
        </is>
      </c>
      <c>
        <is>
          <t>25.12.2020 17:52:22</t>
        </is>
      </c>
      <c>
        <v>1.185555555</v>
      </c>
      <c>
        <v>0</v>
      </c>
      <c>
        <v>4</v>
      </c>
      <c>
        <v>0</v>
      </c>
      <c>
        <v>0</v>
      </c>
      <c>
        <v>0</v>
      </c>
      <c>
        <v>4.742222</v>
      </c>
      <c>
        <v>0</v>
      </c>
      <c>
        <v>0</v>
      </c>
    </row>
    <row>
      <c>
        <is>
          <t>1600062</t>
        </is>
      </c>
      <c>
        <v>1</v>
      </c>
      <c>
        <is>
          <t>İZMİR</t>
        </is>
      </c>
      <c>
        <v>ÇİĞLİ</v>
      </c>
      <c>
        <is>
          <t>M-845 35-09-M00845_C_56368866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09:34:13</t>
        </is>
      </c>
      <c>
        <is>
          <t>03.12.2020 09:55:23</t>
        </is>
      </c>
      <c>
        <v>0.352721111</v>
      </c>
      <c>
        <v>0</v>
      </c>
      <c>
        <v>47</v>
      </c>
      <c>
        <v>0</v>
      </c>
      <c>
        <v>0</v>
      </c>
      <c>
        <v>0</v>
      </c>
      <c>
        <v>16.577892</v>
      </c>
      <c>
        <v>0</v>
      </c>
      <c>
        <v>0</v>
      </c>
    </row>
    <row>
      <c>
        <is>
          <t>1600931</t>
        </is>
      </c>
      <c>
        <v>1</v>
      </c>
      <c>
        <is>
          <t>İZMİR</t>
        </is>
      </c>
      <c>
        <v>ÇEŞME</v>
      </c>
      <c>
        <is>
          <t>L-431 HAPPY PARK 35-18-L00431_9224493_56369836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13:58:45</t>
        </is>
      </c>
      <c>
        <is>
          <t>04.12.2020 17:33:00</t>
        </is>
      </c>
      <c>
        <v>3.570833333</v>
      </c>
      <c>
        <v>0</v>
      </c>
      <c>
        <v>70</v>
      </c>
      <c>
        <v>0</v>
      </c>
      <c>
        <v>0</v>
      </c>
      <c>
        <v>0</v>
      </c>
      <c>
        <v>249.958333</v>
      </c>
      <c>
        <v>0</v>
      </c>
      <c>
        <v>0</v>
      </c>
    </row>
    <row>
      <c>
        <is>
          <t>1626140</t>
        </is>
      </c>
      <c>
        <v>1</v>
      </c>
      <c>
        <is>
          <t>İZMİR</t>
        </is>
      </c>
      <c>
        <v>ÇEŞME</v>
      </c>
      <c>
        <is>
          <t>L-286 35-18-L00286_950452452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20:51:21</t>
        </is>
      </c>
      <c>
        <is>
          <t>29.12.2020 00:01:06</t>
        </is>
      </c>
      <c>
        <v>3.1625</v>
      </c>
      <c>
        <v>0</v>
      </c>
      <c>
        <v>1</v>
      </c>
      <c>
        <v>0</v>
      </c>
      <c>
        <v>0</v>
      </c>
      <c>
        <v>0</v>
      </c>
      <c>
        <v>3.1625</v>
      </c>
      <c>
        <v>0</v>
      </c>
      <c>
        <v>0</v>
      </c>
    </row>
    <row>
      <c>
        <is>
          <t>1626005</t>
        </is>
      </c>
      <c>
        <v>1</v>
      </c>
      <c>
        <is>
          <t>İZMİR</t>
        </is>
      </c>
      <c>
        <v>ÇEŞME</v>
      </c>
      <c>
        <is>
          <t>L-291 35-18-L00291_5720455 B16/1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15:59:23</t>
        </is>
      </c>
      <c>
        <is>
          <t>28.12.2020 18:35:47</t>
        </is>
      </c>
      <c>
        <v>2.606666666</v>
      </c>
      <c>
        <v>0</v>
      </c>
      <c>
        <v>44</v>
      </c>
      <c>
        <v>0</v>
      </c>
      <c>
        <v>0</v>
      </c>
      <c>
        <v>0</v>
      </c>
      <c>
        <v>114.693333</v>
      </c>
      <c>
        <v>0</v>
      </c>
      <c>
        <v>0</v>
      </c>
    </row>
    <row>
      <c>
        <is>
          <t>1611518</t>
        </is>
      </c>
      <c>
        <v>1</v>
      </c>
      <c>
        <is>
          <t>İZMİR</t>
        </is>
      </c>
      <c>
        <v>ÇEŞME</v>
      </c>
      <c>
        <is>
          <t>L-431 HAPPY PARK 35-18-L00431_950462413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22:42:06</t>
        </is>
      </c>
      <c>
        <is>
          <t>19.12.2020 02:58:28</t>
        </is>
      </c>
      <c>
        <v>4.272777777</v>
      </c>
      <c>
        <v>0</v>
      </c>
      <c>
        <v>1</v>
      </c>
      <c>
        <v>0</v>
      </c>
      <c>
        <v>0</v>
      </c>
      <c>
        <v>0</v>
      </c>
      <c>
        <v>4.272778</v>
      </c>
      <c>
        <v>0</v>
      </c>
      <c>
        <v>0</v>
      </c>
    </row>
    <row>
      <c>
        <is>
          <t>1608691</t>
        </is>
      </c>
      <c>
        <v>1</v>
      </c>
      <c>
        <is>
          <t>İZMİR</t>
        </is>
      </c>
      <c>
        <v>ÇİĞLİ</v>
      </c>
      <c>
        <is>
          <t>K-1480 35-09-K01480_913512333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21:46:16</t>
        </is>
      </c>
      <c>
        <is>
          <t>13.12.2020 22:23:45</t>
        </is>
      </c>
      <c>
        <v>0.624722222</v>
      </c>
      <c>
        <v>0</v>
      </c>
      <c>
        <v>1</v>
      </c>
      <c>
        <v>0</v>
      </c>
      <c>
        <v>0</v>
      </c>
      <c>
        <v>0</v>
      </c>
      <c>
        <v>0.624722</v>
      </c>
      <c>
        <v>0</v>
      </c>
      <c>
        <v>0</v>
      </c>
    </row>
    <row>
      <c>
        <is>
          <t>1606791</t>
        </is>
      </c>
      <c>
        <v>1</v>
      </c>
      <c>
        <is>
          <t>İZMİR</t>
        </is>
      </c>
      <c>
        <v>ÇİĞLİ</v>
      </c>
      <c>
        <is>
          <t>K-1480 35-09-K01480_35-09-K01480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12.12.2020 10:35:48</t>
        </is>
      </c>
      <c>
        <is>
          <t>12.12.2020 11:04:38</t>
        </is>
      </c>
      <c>
        <v>0.480555555</v>
      </c>
      <c>
        <v>1</v>
      </c>
      <c>
        <v>568</v>
      </c>
      <c>
        <v>0</v>
      </c>
      <c>
        <v>0</v>
      </c>
      <c>
        <v>0.480556</v>
      </c>
      <c>
        <v>272.955555</v>
      </c>
      <c>
        <v>0</v>
      </c>
      <c>
        <v>0</v>
      </c>
    </row>
    <row>
      <c>
        <is>
          <t>1605235</t>
        </is>
      </c>
      <c>
        <v>1</v>
      </c>
      <c>
        <is>
          <t>İZMİR</t>
        </is>
      </c>
      <c>
        <v>ÇİĞLİ</v>
      </c>
      <c>
        <is>
          <t>M-2083 35-09-M02083_35-09-M02083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16:53:17</t>
        </is>
      </c>
      <c>
        <is>
          <t>10.12.2020 17:13:56</t>
        </is>
      </c>
      <c>
        <v>0.344166666</v>
      </c>
      <c>
        <v>1</v>
      </c>
      <c>
        <v>15</v>
      </c>
      <c>
        <v>0</v>
      </c>
      <c>
        <v>0</v>
      </c>
      <c>
        <v>0.344167</v>
      </c>
      <c>
        <v>5.1625</v>
      </c>
      <c>
        <v>0</v>
      </c>
      <c>
        <v>0</v>
      </c>
    </row>
    <row>
      <c>
        <is>
          <t>1600378</t>
        </is>
      </c>
      <c>
        <v>1</v>
      </c>
      <c>
        <is>
          <t>İZMİR</t>
        </is>
      </c>
      <c>
        <v>ÇEŞME</v>
      </c>
      <c>
        <is>
          <t>L-289 DEMET AKBAĞ TRAFO 35-18-L00289_950456304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16:01:23</t>
        </is>
      </c>
      <c>
        <is>
          <t>03.12.2020 22:32:30</t>
        </is>
      </c>
      <c>
        <v>6.518611111</v>
      </c>
      <c>
        <v>0</v>
      </c>
      <c>
        <v>1</v>
      </c>
      <c>
        <v>0</v>
      </c>
      <c>
        <v>0</v>
      </c>
      <c>
        <v>0</v>
      </c>
      <c>
        <v>6.518611</v>
      </c>
      <c>
        <v>0</v>
      </c>
      <c>
        <v>0</v>
      </c>
    </row>
    <row>
      <c>
        <is>
          <t>1623615</t>
        </is>
      </c>
      <c>
        <v>1</v>
      </c>
      <c>
        <is>
          <t>İZMİR</t>
        </is>
      </c>
      <c>
        <v>ÇEŞME</v>
      </c>
      <c>
        <is>
          <t>L-290 35-18-L00290_950456235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14:36:28</t>
        </is>
      </c>
      <c>
        <is>
          <t>23.12.2020 21:39:11</t>
        </is>
      </c>
      <c>
        <v>7.045277777</v>
      </c>
      <c>
        <v>0</v>
      </c>
      <c>
        <v>1</v>
      </c>
      <c>
        <v>0</v>
      </c>
      <c>
        <v>0</v>
      </c>
      <c>
        <v>0</v>
      </c>
      <c>
        <v>7.045278</v>
      </c>
      <c>
        <v>0</v>
      </c>
      <c>
        <v>0</v>
      </c>
    </row>
    <row>
      <c>
        <is>
          <t>1624679</t>
        </is>
      </c>
      <c>
        <v>1</v>
      </c>
      <c>
        <is>
          <t>İZMİR</t>
        </is>
      </c>
      <c>
        <v>ÇEŞME</v>
      </c>
      <c>
        <is>
          <t>L-292 35-18-L00292_95000134309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15:09:38</t>
        </is>
      </c>
      <c>
        <is>
          <t>25.12.2020 17:29:58</t>
        </is>
      </c>
      <c>
        <v>2.338888888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2.338889</v>
      </c>
    </row>
    <row>
      <c>
        <is>
          <t>1602361</t>
        </is>
      </c>
      <c>
        <v>1</v>
      </c>
      <c>
        <is>
          <t>İZMİR</t>
        </is>
      </c>
      <c>
        <v>ÇEŞME</v>
      </c>
      <c>
        <is>
          <t>L-286 35-18-L00286_C_65600400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12:15:21</t>
        </is>
      </c>
      <c>
        <is>
          <t>06.12.2020 16:09:06</t>
        </is>
      </c>
      <c>
        <v>3.895833333</v>
      </c>
      <c>
        <v>0</v>
      </c>
      <c>
        <v>48</v>
      </c>
      <c>
        <v>0</v>
      </c>
      <c>
        <v>0</v>
      </c>
      <c>
        <v>0</v>
      </c>
      <c>
        <v>187</v>
      </c>
      <c>
        <v>0</v>
      </c>
      <c>
        <v>0</v>
      </c>
    </row>
    <row>
      <c>
        <is>
          <t>1609562</t>
        </is>
      </c>
      <c>
        <v>1</v>
      </c>
      <c>
        <is>
          <t>İZMİR</t>
        </is>
      </c>
      <c>
        <v>GAZİEMİR</v>
      </c>
      <c>
        <is>
          <t>K-3013 35-08-K03013_97615579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19:34:21</t>
        </is>
      </c>
      <c>
        <is>
          <t>14.12.2020 22:35:25</t>
        </is>
      </c>
      <c>
        <v>3.017777777</v>
      </c>
      <c>
        <v>0</v>
      </c>
      <c>
        <v>1</v>
      </c>
      <c>
        <v>0</v>
      </c>
      <c>
        <v>0</v>
      </c>
      <c>
        <v>0</v>
      </c>
      <c>
        <v>3.017778</v>
      </c>
      <c>
        <v>0</v>
      </c>
      <c>
        <v>0</v>
      </c>
    </row>
    <row>
      <c>
        <is>
          <t>1609517</t>
        </is>
      </c>
      <c>
        <v>1</v>
      </c>
      <c>
        <is>
          <t>İZMİR</t>
        </is>
      </c>
      <c>
        <v>GAZİEMİR</v>
      </c>
      <c>
        <is>
          <t>K-3013 35-08-K03013_97677404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18:00:38</t>
        </is>
      </c>
      <c>
        <is>
          <t>14.12.2020 19:11:37</t>
        </is>
      </c>
      <c>
        <v>1.183055555</v>
      </c>
      <c>
        <v>0</v>
      </c>
      <c>
        <v>1</v>
      </c>
      <c>
        <v>0</v>
      </c>
      <c>
        <v>0</v>
      </c>
      <c>
        <v>0</v>
      </c>
      <c>
        <v>1.183056</v>
      </c>
      <c>
        <v>0</v>
      </c>
      <c>
        <v>0</v>
      </c>
    </row>
    <row>
      <c>
        <is>
          <t>1627008</t>
        </is>
      </c>
      <c>
        <v>1</v>
      </c>
      <c>
        <is>
          <t>İZMİR</t>
        </is>
      </c>
      <c>
        <v>GAZİEMİR</v>
      </c>
      <c>
        <is>
          <t>K-3280 35-08-K03280_35-08-K03280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16:39:47</t>
        </is>
      </c>
      <c>
        <is>
          <t>30.12.2020 18:11:53</t>
        </is>
      </c>
      <c>
        <v>1.535</v>
      </c>
      <c>
        <v>2</v>
      </c>
      <c>
        <v>251</v>
      </c>
      <c>
        <v>0</v>
      </c>
      <c>
        <v>0</v>
      </c>
      <c>
        <v>3.07</v>
      </c>
      <c>
        <v>385.285</v>
      </c>
      <c>
        <v>0</v>
      </c>
      <c>
        <v>0</v>
      </c>
    </row>
    <row>
      <c>
        <is>
          <t>1627084</t>
        </is>
      </c>
      <c>
        <v>1</v>
      </c>
      <c>
        <is>
          <t>İZMİR</t>
        </is>
      </c>
      <c>
        <v>GAZİEMİR</v>
      </c>
      <c>
        <is>
          <t>K-3280 35-08-K03280_B b6b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19:06:12</t>
        </is>
      </c>
      <c>
        <is>
          <t>30.12.2020 20:20:24</t>
        </is>
      </c>
      <c>
        <v>1.236666666</v>
      </c>
      <c>
        <v>0</v>
      </c>
      <c>
        <v>18</v>
      </c>
      <c>
        <v>0</v>
      </c>
      <c>
        <v>0</v>
      </c>
      <c>
        <v>0</v>
      </c>
      <c>
        <v>22.26</v>
      </c>
      <c>
        <v>0</v>
      </c>
      <c>
        <v>0</v>
      </c>
    </row>
    <row>
      <c>
        <is>
          <t>1625907</t>
        </is>
      </c>
      <c>
        <v>1</v>
      </c>
      <c>
        <is>
          <t>İZMİR</t>
        </is>
      </c>
      <c>
        <v>GAZİEMİR</v>
      </c>
      <c>
        <is>
          <t>K-1306 35-08-K01306_35-08-K01306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28.12.2020 14:04:00</t>
        </is>
      </c>
      <c>
        <is>
          <t>28.12.2020 14:23:00</t>
        </is>
      </c>
      <c>
        <v>0.316666666</v>
      </c>
      <c>
        <v>1</v>
      </c>
      <c>
        <v>0</v>
      </c>
      <c>
        <v>0</v>
      </c>
      <c>
        <v>0</v>
      </c>
      <c>
        <v>0.316667</v>
      </c>
      <c>
        <v>0</v>
      </c>
      <c>
        <v>0</v>
      </c>
      <c>
        <v>0</v>
      </c>
    </row>
    <row>
      <c>
        <is>
          <t>1626350</t>
        </is>
      </c>
      <c>
        <v>1</v>
      </c>
      <c>
        <is>
          <t>İZMİR</t>
        </is>
      </c>
      <c>
        <v>GAZİEMİR</v>
      </c>
      <c>
        <is>
          <t>K-1306 35-08-K01306_95000548212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11:30:00</t>
        </is>
      </c>
      <c>
        <is>
          <t>29.12.2020 12:07:32</t>
        </is>
      </c>
      <c>
        <v>0.625555555</v>
      </c>
      <c>
        <v>0</v>
      </c>
      <c>
        <v>1</v>
      </c>
      <c>
        <v>0</v>
      </c>
      <c>
        <v>0</v>
      </c>
      <c>
        <v>0</v>
      </c>
      <c>
        <v>0.625556</v>
      </c>
      <c>
        <v>0</v>
      </c>
      <c>
        <v>0</v>
      </c>
    </row>
    <row>
      <c>
        <is>
          <t>1610766</t>
        </is>
      </c>
      <c>
        <v>1</v>
      </c>
      <c>
        <is>
          <t>İZMİR</t>
        </is>
      </c>
      <c>
        <v>GAZİEMİR</v>
      </c>
      <c>
        <is>
          <t> 35-08-K03749_35-08-K03749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17:51:10</t>
        </is>
      </c>
      <c>
        <is>
          <t>17.12.2020 22:48:09</t>
        </is>
      </c>
      <c>
        <v>4.949722222</v>
      </c>
      <c>
        <v>1</v>
      </c>
      <c>
        <v>335</v>
      </c>
      <c>
        <v>0</v>
      </c>
      <c>
        <v>0</v>
      </c>
      <c>
        <v>4.949722</v>
      </c>
      <c>
        <v>1658.156944</v>
      </c>
      <c>
        <v>0</v>
      </c>
      <c>
        <v>0</v>
      </c>
    </row>
    <row>
      <c>
        <is>
          <t>1610839</t>
        </is>
      </c>
      <c>
        <v>1</v>
      </c>
      <c>
        <is>
          <t>İZMİR</t>
        </is>
      </c>
      <c>
        <v>GAZİEMİR</v>
      </c>
      <c>
        <is>
          <t>K-3749 35-08-K03749_D d1b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22:59:00</t>
        </is>
      </c>
      <c>
        <is>
          <t>18.12.2020 06:28:11</t>
        </is>
      </c>
      <c>
        <v>7.486388888</v>
      </c>
      <c>
        <v>0</v>
      </c>
      <c>
        <v>60</v>
      </c>
      <c>
        <v>0</v>
      </c>
      <c>
        <v>0</v>
      </c>
      <c>
        <v>0</v>
      </c>
      <c>
        <v>449.183333</v>
      </c>
      <c>
        <v>0</v>
      </c>
      <c>
        <v>0</v>
      </c>
    </row>
    <row>
      <c>
        <is>
          <t>1599189</t>
        </is>
      </c>
      <c>
        <v>1</v>
      </c>
      <c>
        <is>
          <t>İZMİR</t>
        </is>
      </c>
      <c>
        <v>GAZİEMİR</v>
      </c>
      <c>
        <is>
          <t>K-3451 35-08-K03451_915047352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12:51:20</t>
        </is>
      </c>
      <c>
        <is>
          <t>01.12.2020 14:45:59</t>
        </is>
      </c>
      <c>
        <v>1.910833333</v>
      </c>
      <c>
        <v>0</v>
      </c>
      <c>
        <v>1</v>
      </c>
      <c>
        <v>0</v>
      </c>
      <c>
        <v>0</v>
      </c>
      <c>
        <v>0</v>
      </c>
      <c>
        <v>1.910833</v>
      </c>
      <c>
        <v>0</v>
      </c>
      <c>
        <v>0</v>
      </c>
    </row>
    <row>
      <c>
        <is>
          <t>1622813</t>
        </is>
      </c>
      <c>
        <v>1</v>
      </c>
      <c>
        <is>
          <t>İZMİR</t>
        </is>
      </c>
      <c>
        <v>GAZİEMİR</v>
      </c>
      <c>
        <is>
          <t>K-1949 35-08-K01949_912091942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20:06:35</t>
        </is>
      </c>
      <c>
        <is>
          <t>21.12.2020 21:02:27</t>
        </is>
      </c>
      <c>
        <v>0.931111111</v>
      </c>
      <c>
        <v>0</v>
      </c>
      <c>
        <v>5</v>
      </c>
      <c>
        <v>0</v>
      </c>
      <c>
        <v>0</v>
      </c>
      <c>
        <v>0</v>
      </c>
      <c>
        <v>4.655556</v>
      </c>
      <c>
        <v>0</v>
      </c>
      <c>
        <v>0</v>
      </c>
    </row>
    <row>
      <c>
        <is>
          <t>1621640</t>
        </is>
      </c>
      <c>
        <v>1</v>
      </c>
      <c>
        <is>
          <t>İZMİR</t>
        </is>
      </c>
      <c>
        <v>ALİAĞA</v>
      </c>
      <c>
        <is>
          <t>M-459 (DM 6/19) 35-17-M00459_950307429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19.12.2020 10:48:58</t>
        </is>
      </c>
      <c>
        <is>
          <t>19.12.2020 12:41:10</t>
        </is>
      </c>
      <c>
        <v>1.87</v>
      </c>
      <c>
        <v>0</v>
      </c>
      <c>
        <v>12</v>
      </c>
      <c>
        <v>0</v>
      </c>
      <c>
        <v>0</v>
      </c>
      <c>
        <v>0</v>
      </c>
      <c>
        <v>22.44</v>
      </c>
      <c>
        <v>0</v>
      </c>
      <c>
        <v>0</v>
      </c>
    </row>
    <row>
      <c>
        <is>
          <t>1600189</t>
        </is>
      </c>
      <c>
        <v>1</v>
      </c>
      <c>
        <is>
          <t>İZMİR</t>
        </is>
      </c>
      <c>
        <v>ALİAĞA</v>
      </c>
      <c>
        <is>
          <t>TR-80 35-17-M00080_950307200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11:39:35</t>
        </is>
      </c>
      <c>
        <is>
          <t>03.12.2020 17:22:29</t>
        </is>
      </c>
      <c>
        <v>5.715</v>
      </c>
      <c>
        <v>0</v>
      </c>
      <c>
        <v>14</v>
      </c>
      <c>
        <v>0</v>
      </c>
      <c>
        <v>0</v>
      </c>
      <c>
        <v>0</v>
      </c>
      <c>
        <v>80.01</v>
      </c>
      <c>
        <v>0</v>
      </c>
      <c>
        <v>0</v>
      </c>
    </row>
    <row>
      <c>
        <is>
          <t>1599242</t>
        </is>
      </c>
      <c>
        <v>1</v>
      </c>
      <c>
        <is>
          <t>İZMİR</t>
        </is>
      </c>
      <c>
        <v>GAZİEMİR</v>
      </c>
      <c>
        <is>
          <t> 35-08-K03451_35-08-K03451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14:42:00</t>
        </is>
      </c>
      <c>
        <is>
          <t>01.12.2020 15:02:59</t>
        </is>
      </c>
      <c>
        <v>0.349722222</v>
      </c>
      <c>
        <v>1</v>
      </c>
      <c>
        <v>339</v>
      </c>
      <c>
        <v>0</v>
      </c>
      <c>
        <v>0</v>
      </c>
      <c>
        <v>0.349722</v>
      </c>
      <c>
        <v>118.555833</v>
      </c>
      <c>
        <v>0</v>
      </c>
      <c>
        <v>0</v>
      </c>
    </row>
    <row>
      <c>
        <is>
          <t>1623450</t>
        </is>
      </c>
      <c>
        <v>1</v>
      </c>
      <c>
        <is>
          <t>İZMİR</t>
        </is>
      </c>
      <c>
        <v>ÇİĞLİ</v>
      </c>
      <c>
        <is>
          <t>K-2817 35-09-K02817_35-09-K02817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10:34:24</t>
        </is>
      </c>
      <c>
        <is>
          <t>23.12.2020 11:09:00</t>
        </is>
      </c>
      <c>
        <v>0.576666666</v>
      </c>
      <c>
        <v>1</v>
      </c>
      <c>
        <v>384</v>
      </c>
      <c>
        <v>0</v>
      </c>
      <c>
        <v>0</v>
      </c>
      <c>
        <v>0.576667</v>
      </c>
      <c>
        <v>221.44</v>
      </c>
      <c>
        <v>0</v>
      </c>
      <c>
        <v>0</v>
      </c>
    </row>
    <row>
      <c>
        <is>
          <t>1624295</t>
        </is>
      </c>
      <c>
        <v>1</v>
      </c>
      <c>
        <is>
          <t>İZMİR</t>
        </is>
      </c>
      <c>
        <v>ÇİĞLİ</v>
      </c>
      <c>
        <is>
          <t>K-4307 35-09-K04307_912604427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20:19:13</t>
        </is>
      </c>
      <c>
        <is>
          <t>24.12.2020 21:06:04</t>
        </is>
      </c>
      <c>
        <v>0.780833333</v>
      </c>
      <c>
        <v>0</v>
      </c>
      <c>
        <v>1</v>
      </c>
      <c>
        <v>0</v>
      </c>
      <c>
        <v>0</v>
      </c>
      <c>
        <v>0</v>
      </c>
      <c>
        <v>0.780833</v>
      </c>
      <c>
        <v>0</v>
      </c>
      <c>
        <v>0</v>
      </c>
    </row>
    <row>
      <c>
        <is>
          <t>1622983</t>
        </is>
      </c>
      <c>
        <v>1</v>
      </c>
      <c>
        <is>
          <t>İZMİR</t>
        </is>
      </c>
      <c>
        <v>ÇİĞLİ</v>
      </c>
      <c>
        <is>
          <t>M-538 35-09-M00538_954708804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10:27:38</t>
        </is>
      </c>
      <c>
        <is>
          <t>22.12.2020 12:31:33</t>
        </is>
      </c>
      <c>
        <v>2.065277777</v>
      </c>
      <c>
        <v>0</v>
      </c>
      <c>
        <v>1</v>
      </c>
      <c>
        <v>0</v>
      </c>
      <c>
        <v>0</v>
      </c>
      <c>
        <v>0</v>
      </c>
      <c>
        <v>2.065278</v>
      </c>
      <c>
        <v>0</v>
      </c>
      <c>
        <v>0</v>
      </c>
    </row>
    <row>
      <c>
        <is>
          <t>1600782</t>
        </is>
      </c>
      <c>
        <v>1</v>
      </c>
      <c>
        <is>
          <t>İZMİR</t>
        </is>
      </c>
      <c>
        <v>ÇİĞLİ</v>
      </c>
      <c>
        <is>
          <t>K-1867 35-09-K01867_A_56382023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11:12:59</t>
        </is>
      </c>
      <c>
        <is>
          <t>04.12.2020 11:36:33</t>
        </is>
      </c>
      <c>
        <v>0.392777777</v>
      </c>
      <c>
        <v>0</v>
      </c>
      <c>
        <v>183</v>
      </c>
      <c>
        <v>0</v>
      </c>
      <c>
        <v>0</v>
      </c>
      <c>
        <v>0</v>
      </c>
      <c>
        <v>71.878333</v>
      </c>
      <c>
        <v>0</v>
      </c>
      <c>
        <v>0</v>
      </c>
    </row>
    <row>
      <c>
        <is>
          <t>1611306</t>
        </is>
      </c>
      <c>
        <v>1</v>
      </c>
      <c>
        <is>
          <t>İZMİR</t>
        </is>
      </c>
      <c>
        <v>ÇİĞLİ</v>
      </c>
      <c>
        <is>
          <t>K-1869 35-09-K01869_C  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15:41:31</t>
        </is>
      </c>
      <c>
        <is>
          <t>18.12.2020 18:00:50</t>
        </is>
      </c>
      <c>
        <v>2.321944444</v>
      </c>
      <c>
        <v>0</v>
      </c>
      <c>
        <v>40</v>
      </c>
      <c>
        <v>0</v>
      </c>
      <c>
        <v>0</v>
      </c>
      <c>
        <v>0</v>
      </c>
      <c>
        <v>92.877778</v>
      </c>
      <c>
        <v>0</v>
      </c>
      <c>
        <v>0</v>
      </c>
    </row>
    <row>
      <c>
        <is>
          <t>1622815</t>
        </is>
      </c>
      <c>
        <v>1</v>
      </c>
      <c>
        <is>
          <t>İZMİR</t>
        </is>
      </c>
      <c>
        <v>ÇİĞLİ</v>
      </c>
      <c>
        <is>
          <t>K-1932 35-09-K01932_35-09-K01932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20:12:49</t>
        </is>
      </c>
      <c>
        <is>
          <t>21.12.2020 21:56:17</t>
        </is>
      </c>
      <c>
        <v>1.724444444</v>
      </c>
      <c>
        <v>1</v>
      </c>
      <c>
        <v>864</v>
      </c>
      <c>
        <v>0</v>
      </c>
      <c>
        <v>0</v>
      </c>
      <c>
        <v>1.724444</v>
      </c>
      <c>
        <v>1489.92</v>
      </c>
      <c>
        <v>0</v>
      </c>
      <c>
        <v>0</v>
      </c>
    </row>
    <row>
      <c>
        <is>
          <t>1626601</t>
        </is>
      </c>
      <c>
        <v>1</v>
      </c>
      <c>
        <is>
          <t>İZMİR</t>
        </is>
      </c>
      <c>
        <v>ALİAĞA</v>
      </c>
      <c>
        <is>
          <t>M-657 35-17-M00657_HatBaşıAyırıcı_72823570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18:11:15</t>
        </is>
      </c>
      <c>
        <is>
          <t>29.12.2020 20:14:01</t>
        </is>
      </c>
      <c>
        <v>2.046111111</v>
      </c>
      <c>
        <v>0</v>
      </c>
      <c>
        <v>0</v>
      </c>
      <c>
        <v>2</v>
      </c>
      <c>
        <v>133</v>
      </c>
      <c>
        <v>0</v>
      </c>
      <c>
        <v>0</v>
      </c>
      <c>
        <v>4.092222</v>
      </c>
      <c>
        <v>272.132778</v>
      </c>
    </row>
    <row>
      <c>
        <is>
          <t>1604518</t>
        </is>
      </c>
      <c>
        <v>1</v>
      </c>
      <c>
        <is>
          <t>İZMİR</t>
        </is>
      </c>
      <c>
        <v>ALİAĞA</v>
      </c>
      <c>
        <is>
          <t>SANAYİ TR-8(DM-10/7) 35-17-M00503_949965761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16:52:40</t>
        </is>
      </c>
      <c>
        <is>
          <t>09.12.2020 17:26:00</t>
        </is>
      </c>
      <c>
        <v>0.555555555</v>
      </c>
      <c>
        <v>0</v>
      </c>
      <c>
        <v>2</v>
      </c>
      <c>
        <v>0</v>
      </c>
      <c>
        <v>0</v>
      </c>
      <c>
        <v>0</v>
      </c>
      <c>
        <v>1.111111</v>
      </c>
      <c>
        <v>0</v>
      </c>
      <c>
        <v>0</v>
      </c>
    </row>
    <row>
      <c>
        <is>
          <t>1611291</t>
        </is>
      </c>
      <c>
        <v>1</v>
      </c>
      <c>
        <is>
          <t>İZMİR</t>
        </is>
      </c>
      <c>
        <v>ÇİĞLİ</v>
      </c>
      <c>
        <is>
          <t>K-3322 35-09-K03322_912382485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15:20:56</t>
        </is>
      </c>
      <c>
        <is>
          <t>18.12.2020 16:48:03</t>
        </is>
      </c>
      <c>
        <v>1.451944444</v>
      </c>
      <c>
        <v>0</v>
      </c>
      <c>
        <v>8</v>
      </c>
      <c>
        <v>0</v>
      </c>
      <c>
        <v>0</v>
      </c>
      <c>
        <v>0</v>
      </c>
      <c>
        <v>11.615556</v>
      </c>
      <c>
        <v>0</v>
      </c>
      <c>
        <v>0</v>
      </c>
    </row>
    <row>
      <c>
        <is>
          <t>1611456</t>
        </is>
      </c>
      <c>
        <v>1</v>
      </c>
      <c>
        <is>
          <t>İZMİR</t>
        </is>
      </c>
      <c>
        <v>ÇİĞLİ</v>
      </c>
      <c>
        <is>
          <t>K-3322 35-09-K03322_C c4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19:44:59</t>
        </is>
      </c>
      <c>
        <is>
          <t>18.12.2020 23:18:19</t>
        </is>
      </c>
      <c>
        <v>3.555555555</v>
      </c>
      <c>
        <v>0</v>
      </c>
      <c>
        <v>62</v>
      </c>
      <c>
        <v>0</v>
      </c>
      <c>
        <v>0</v>
      </c>
      <c>
        <v>0</v>
      </c>
      <c>
        <v>220.444444</v>
      </c>
      <c>
        <v>0</v>
      </c>
      <c>
        <v>0</v>
      </c>
    </row>
    <row>
      <c>
        <is>
          <t>1608347</t>
        </is>
      </c>
      <c>
        <v>1</v>
      </c>
      <c>
        <is>
          <t>İZMİR</t>
        </is>
      </c>
      <c>
        <v>GAZİEMİR</v>
      </c>
      <c>
        <is>
          <t>K-3158 35-08-K03158_TRAFO K04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15:02:20</t>
        </is>
      </c>
      <c>
        <is>
          <t>13.12.2020 18:59:59</t>
        </is>
      </c>
      <c>
        <v>3.960833333</v>
      </c>
      <c>
        <v>1</v>
      </c>
      <c>
        <v>64</v>
      </c>
      <c>
        <v>0</v>
      </c>
      <c>
        <v>0</v>
      </c>
      <c>
        <v>3.960833</v>
      </c>
      <c>
        <v>253.493333</v>
      </c>
      <c>
        <v>0</v>
      </c>
      <c>
        <v>0</v>
      </c>
    </row>
    <row>
      <c>
        <is>
          <t>1623991</t>
        </is>
      </c>
      <c>
        <v>1</v>
      </c>
      <c>
        <is>
          <t>İZMİR</t>
        </is>
      </c>
      <c>
        <v>GAZİEMİR</v>
      </c>
      <c>
        <is>
          <t>K-3412 35-08-K03412_95000085696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11:02:25</t>
        </is>
      </c>
      <c>
        <is>
          <t>24.12.2020 11:56:37</t>
        </is>
      </c>
      <c>
        <v>0.903333333</v>
      </c>
      <c>
        <v>0</v>
      </c>
      <c>
        <v>1</v>
      </c>
      <c>
        <v>0</v>
      </c>
      <c>
        <v>0</v>
      </c>
      <c>
        <v>0</v>
      </c>
      <c>
        <v>0.903333</v>
      </c>
      <c>
        <v>0</v>
      </c>
      <c>
        <v>0</v>
      </c>
    </row>
    <row>
      <c>
        <is>
          <t>1606851</t>
        </is>
      </c>
      <c>
        <v>1</v>
      </c>
      <c>
        <is>
          <t>İZMİR</t>
        </is>
      </c>
      <c>
        <v>ÇİĞLİ</v>
      </c>
      <c>
        <is>
          <t>K-4306 35-09-K04306_97850406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11:36:26</t>
        </is>
      </c>
      <c>
        <is>
          <t>12.12.2020 14:02:25</t>
        </is>
      </c>
      <c>
        <v>2.433055555</v>
      </c>
      <c>
        <v>0</v>
      </c>
      <c>
        <v>13</v>
      </c>
      <c>
        <v>0</v>
      </c>
      <c>
        <v>0</v>
      </c>
      <c>
        <v>0</v>
      </c>
      <c>
        <v>31.629722</v>
      </c>
      <c>
        <v>0</v>
      </c>
      <c>
        <v>0</v>
      </c>
    </row>
    <row>
      <c>
        <is>
          <t>1607280</t>
        </is>
      </c>
      <c>
        <v>1</v>
      </c>
      <c>
        <is>
          <t>İZMİR</t>
        </is>
      </c>
      <c>
        <v>ÇİĞLİ</v>
      </c>
      <c>
        <is>
          <t>K-4306 35-09-K04306_97850406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14:31:55</t>
        </is>
      </c>
      <c>
        <is>
          <t>12.12.2020 16:56:05</t>
        </is>
      </c>
      <c>
        <v>2.402777777</v>
      </c>
      <c>
        <v>0</v>
      </c>
      <c>
        <v>13</v>
      </c>
      <c>
        <v>0</v>
      </c>
      <c>
        <v>0</v>
      </c>
      <c>
        <v>0</v>
      </c>
      <c>
        <v>31.236111</v>
      </c>
      <c>
        <v>0</v>
      </c>
      <c>
        <v>0</v>
      </c>
    </row>
    <row>
      <c>
        <is>
          <t>1604530</t>
        </is>
      </c>
      <c>
        <v>1</v>
      </c>
      <c>
        <is>
          <t>İZMİR</t>
        </is>
      </c>
      <c>
        <v>ÇİĞLİ</v>
      </c>
      <c>
        <is>
          <t>K-4306 35-09-K04306_97850406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16:49:41</t>
        </is>
      </c>
      <c>
        <is>
          <t>09.12.2020 19:45:58</t>
        </is>
      </c>
      <c>
        <v>2.938055555</v>
      </c>
      <c>
        <v>0</v>
      </c>
      <c>
        <v>13</v>
      </c>
      <c>
        <v>0</v>
      </c>
      <c>
        <v>0</v>
      </c>
      <c>
        <v>0</v>
      </c>
      <c>
        <v>38.194722</v>
      </c>
      <c>
        <v>0</v>
      </c>
      <c>
        <v>0</v>
      </c>
    </row>
    <row>
      <c>
        <is>
          <t>1604272</t>
        </is>
      </c>
      <c>
        <v>1</v>
      </c>
      <c>
        <is>
          <t>İZMİR</t>
        </is>
      </c>
      <c>
        <v>ÇİĞLİ</v>
      </c>
      <c>
        <is>
          <t>K-4306 35-09-K04306_914551706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10:58:34</t>
        </is>
      </c>
      <c>
        <is>
          <t>09.12.2020 21:21:45</t>
        </is>
      </c>
      <c>
        <v>10.386388888</v>
      </c>
      <c>
        <v>0</v>
      </c>
      <c>
        <v>13</v>
      </c>
      <c>
        <v>0</v>
      </c>
      <c>
        <v>0</v>
      </c>
      <c>
        <v>0</v>
      </c>
      <c>
        <v>135.023056</v>
      </c>
      <c>
        <v>0</v>
      </c>
      <c>
        <v>0</v>
      </c>
    </row>
    <row>
      <c>
        <is>
          <t>1599767</t>
        </is>
      </c>
      <c>
        <v>1</v>
      </c>
      <c>
        <is>
          <t>İZMİR</t>
        </is>
      </c>
      <c>
        <v>ÇİĞLİ</v>
      </c>
      <c>
        <is>
          <t>K-4497 35-09-K04497_910030458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02.12.2020 14:21:41</t>
        </is>
      </c>
      <c>
        <is>
          <t>02.12.2020 19:55:45</t>
        </is>
      </c>
      <c>
        <v>5.567777777</v>
      </c>
      <c>
        <v>0</v>
      </c>
      <c>
        <v>13</v>
      </c>
      <c>
        <v>0</v>
      </c>
      <c>
        <v>0</v>
      </c>
      <c>
        <v>0</v>
      </c>
      <c>
        <v>72.381111</v>
      </c>
      <c>
        <v>0</v>
      </c>
      <c>
        <v>0</v>
      </c>
    </row>
    <row>
      <c>
        <is>
          <t>1599906</t>
        </is>
      </c>
      <c>
        <v>1</v>
      </c>
      <c>
        <is>
          <t>İZMİR</t>
        </is>
      </c>
      <c>
        <v>ÇİĞLİ</v>
      </c>
      <c>
        <is>
          <t>K-4497 35-09-K04497_910029765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17:54:41</t>
        </is>
      </c>
      <c>
        <is>
          <t>02.12.2020 19:50:24</t>
        </is>
      </c>
      <c>
        <v>1.928611111</v>
      </c>
      <c>
        <v>0</v>
      </c>
      <c>
        <v>8</v>
      </c>
      <c>
        <v>0</v>
      </c>
      <c>
        <v>0</v>
      </c>
      <c>
        <v>0</v>
      </c>
      <c>
        <v>15.428889</v>
      </c>
      <c>
        <v>0</v>
      </c>
      <c>
        <v>0</v>
      </c>
    </row>
    <row>
      <c>
        <is>
          <t>1603951</t>
        </is>
      </c>
      <c>
        <v>1</v>
      </c>
      <c>
        <is>
          <t>İZMİR</t>
        </is>
      </c>
      <c>
        <v>ÇİĞLİ</v>
      </c>
      <c>
        <is>
          <t>K-4306 35-09-K04306_915154317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17:42:04</t>
        </is>
      </c>
      <c>
        <is>
          <t>08.12.2020 18:30:48</t>
        </is>
      </c>
      <c>
        <v>0.812222222</v>
      </c>
      <c>
        <v>0</v>
      </c>
      <c>
        <v>6</v>
      </c>
      <c>
        <v>0</v>
      </c>
      <c>
        <v>0</v>
      </c>
      <c>
        <v>0</v>
      </c>
      <c>
        <v>4.873333</v>
      </c>
      <c>
        <v>0</v>
      </c>
      <c>
        <v>0</v>
      </c>
    </row>
    <row>
      <c>
        <is>
          <t>1603378</t>
        </is>
      </c>
      <c>
        <v>1</v>
      </c>
      <c>
        <is>
          <t>İZMİR</t>
        </is>
      </c>
      <c>
        <v>ÇİĞLİ</v>
      </c>
      <c>
        <is>
          <t>K-4306 35-09-K04306_912330591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01:02:13</t>
        </is>
      </c>
      <c>
        <is>
          <t>08.12.2020 01:34:20</t>
        </is>
      </c>
      <c>
        <v>0.535277777</v>
      </c>
      <c>
        <v>0</v>
      </c>
      <c>
        <v>7</v>
      </c>
      <c>
        <v>0</v>
      </c>
      <c>
        <v>0</v>
      </c>
      <c>
        <v>0</v>
      </c>
      <c>
        <v>3.746944</v>
      </c>
      <c>
        <v>0</v>
      </c>
      <c>
        <v>0</v>
      </c>
    </row>
    <row>
      <c>
        <is>
          <t>1603307</t>
        </is>
      </c>
      <c>
        <v>1</v>
      </c>
      <c>
        <is>
          <t>İZMİR</t>
        </is>
      </c>
      <c>
        <v>ÇİĞLİ</v>
      </c>
      <c>
        <is>
          <t>K-4306 35-09-K04306_910029776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20:34:27</t>
        </is>
      </c>
      <c>
        <is>
          <t>07.12.2020 22:12:54</t>
        </is>
      </c>
      <c>
        <v>1.640833333</v>
      </c>
      <c>
        <v>0</v>
      </c>
      <c>
        <v>10</v>
      </c>
      <c>
        <v>0</v>
      </c>
      <c>
        <v>0</v>
      </c>
      <c>
        <v>0</v>
      </c>
      <c>
        <v>16.408333</v>
      </c>
      <c>
        <v>0</v>
      </c>
      <c>
        <v>0</v>
      </c>
    </row>
    <row>
      <c>
        <is>
          <t>1603418</t>
        </is>
      </c>
      <c>
        <v>1</v>
      </c>
      <c>
        <is>
          <t>İZMİR</t>
        </is>
      </c>
      <c>
        <v>ÇİĞLİ</v>
      </c>
      <c>
        <is>
          <t>K-4306 35-09-K04306_912330591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08:04:13</t>
        </is>
      </c>
      <c>
        <is>
          <t>08.12.2020 17:27:50</t>
        </is>
      </c>
      <c>
        <v>9.393611111</v>
      </c>
      <c>
        <v>0</v>
      </c>
      <c>
        <v>7</v>
      </c>
      <c>
        <v>0</v>
      </c>
      <c>
        <v>0</v>
      </c>
      <c>
        <v>0</v>
      </c>
      <c>
        <v>65.755278</v>
      </c>
      <c>
        <v>0</v>
      </c>
      <c>
        <v>0</v>
      </c>
    </row>
    <row>
      <c>
        <is>
          <t>1603207</t>
        </is>
      </c>
      <c>
        <v>1</v>
      </c>
      <c>
        <is>
          <t>İZMİR</t>
        </is>
      </c>
      <c>
        <v>ÇİĞLİ</v>
      </c>
      <c>
        <is>
          <t>K-4306 35-09-K04306_97815761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17:56:59</t>
        </is>
      </c>
      <c>
        <is>
          <t>07.12.2020 19:11:35</t>
        </is>
      </c>
      <c>
        <v>1.243333333</v>
      </c>
      <c>
        <v>0</v>
      </c>
      <c>
        <v>12</v>
      </c>
      <c>
        <v>0</v>
      </c>
      <c>
        <v>0</v>
      </c>
      <c>
        <v>0</v>
      </c>
      <c>
        <v>14.92</v>
      </c>
      <c>
        <v>0</v>
      </c>
      <c>
        <v>0</v>
      </c>
    </row>
    <row>
      <c>
        <is>
          <t>1605605</t>
        </is>
      </c>
      <c>
        <v>1</v>
      </c>
      <c>
        <is>
          <t>İZMİR</t>
        </is>
      </c>
      <c>
        <v>KARABAĞLAR</v>
      </c>
      <c>
        <is>
          <t>M-1396 35-01-M01396_911301913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02:59:26</t>
        </is>
      </c>
      <c>
        <is>
          <t>11.12.2020 15:07:04</t>
        </is>
      </c>
      <c>
        <v>12.127222222</v>
      </c>
      <c>
        <v>0</v>
      </c>
      <c>
        <v>11</v>
      </c>
      <c>
        <v>0</v>
      </c>
      <c>
        <v>0</v>
      </c>
      <c>
        <v>0</v>
      </c>
      <c>
        <v>133.399444</v>
      </c>
      <c>
        <v>0</v>
      </c>
      <c>
        <v>0</v>
      </c>
    </row>
    <row>
      <c>
        <is>
          <t>1608814</t>
        </is>
      </c>
      <c>
        <v>1</v>
      </c>
      <c>
        <is>
          <t>İZMİR</t>
        </is>
      </c>
      <c>
        <v>GÜZELBAHÇE</v>
      </c>
      <c>
        <is>
          <t>KAHRAMANDERE İM 35-10-A00002_PİRİREİS-K06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02:53:38</t>
        </is>
      </c>
      <c>
        <is>
          <t>14.12.2020 03:16:17</t>
        </is>
      </c>
      <c>
        <v>0.3775</v>
      </c>
      <c>
        <v>21</v>
      </c>
      <c>
        <v>1556</v>
      </c>
      <c>
        <v>5</v>
      </c>
      <c>
        <v>59</v>
      </c>
      <c>
        <v>7.9275</v>
      </c>
      <c>
        <v>587.39</v>
      </c>
      <c>
        <v>1.8875</v>
      </c>
      <c>
        <v>22.2725</v>
      </c>
    </row>
    <row>
      <c>
        <is>
          <t>1621554</t>
        </is>
      </c>
      <c>
        <v>1</v>
      </c>
      <c>
        <is>
          <t>İZMİR</t>
        </is>
      </c>
      <c>
        <v>GÜZELBAHÇE</v>
      </c>
      <c>
        <is>
          <t>K-3382 35-10-K03382_K-3295-K01 K01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02:26:00</t>
        </is>
      </c>
      <c>
        <is>
          <t>19.12.2020 02:49:40</t>
        </is>
      </c>
      <c>
        <v>0.394444444</v>
      </c>
      <c>
        <v>7</v>
      </c>
      <c>
        <v>1070</v>
      </c>
      <c>
        <v>0</v>
      </c>
      <c>
        <v>3</v>
      </c>
      <c>
        <v>2.761111</v>
      </c>
      <c>
        <v>422.055555</v>
      </c>
      <c>
        <v>0</v>
      </c>
      <c>
        <v>1.183333</v>
      </c>
    </row>
    <row>
      <c>
        <is>
          <t>1608818</t>
        </is>
      </c>
      <c>
        <v>1</v>
      </c>
      <c>
        <is>
          <t>İZMİR</t>
        </is>
      </c>
      <c>
        <v>GÜZELBAHÇE</v>
      </c>
      <c>
        <is>
          <t>KAHRAMANDERE İM 35-10-A00002_PİRİREİS-K06 K06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03:16:17</t>
        </is>
      </c>
      <c>
        <is>
          <t>14.12.2020 03:49:53</t>
        </is>
      </c>
      <c>
        <v>0.56</v>
      </c>
      <c>
        <v>21</v>
      </c>
      <c>
        <v>1556</v>
      </c>
      <c>
        <v>5</v>
      </c>
      <c>
        <v>59</v>
      </c>
      <c>
        <v>11.76</v>
      </c>
      <c>
        <v>871.36</v>
      </c>
      <c>
        <v>2.8</v>
      </c>
      <c>
        <v>33.04</v>
      </c>
    </row>
    <row>
      <c>
        <is>
          <t>1608520</t>
        </is>
      </c>
      <c>
        <v>1</v>
      </c>
      <c>
        <is>
          <t>İZMİR</t>
        </is>
      </c>
      <c>
        <v>GÜZELBAHÇE</v>
      </c>
      <c>
        <is>
          <t>KAHRAMANDERE İM 35-10-A00002_GÖNEN-M09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18:00:05</t>
        </is>
      </c>
      <c>
        <is>
          <t>13.12.2020 19:03:00</t>
        </is>
      </c>
      <c>
        <v>1.048611111</v>
      </c>
      <c>
        <v>8</v>
      </c>
      <c>
        <v>358</v>
      </c>
      <c>
        <v>17</v>
      </c>
      <c>
        <v>355</v>
      </c>
      <c>
        <v>8.388889</v>
      </c>
      <c>
        <v>375.402778</v>
      </c>
      <c>
        <v>17.826389</v>
      </c>
      <c>
        <v>372.256944</v>
      </c>
    </row>
    <row>
      <c>
        <is>
          <t>1622733</t>
        </is>
      </c>
      <c>
        <v>1</v>
      </c>
      <c>
        <is>
          <t>İZMİR</t>
        </is>
      </c>
      <c>
        <v>GÜZELBAHÇE</v>
      </c>
      <c>
        <is>
          <t>K-3103 35-10-K03103_B_56376518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17:12:00</t>
        </is>
      </c>
      <c>
        <is>
          <t>21.12.2020 18:29:44</t>
        </is>
      </c>
      <c>
        <v>1.295555555</v>
      </c>
      <c>
        <v>0</v>
      </c>
      <c>
        <v>33</v>
      </c>
      <c>
        <v>0</v>
      </c>
      <c>
        <v>0</v>
      </c>
      <c>
        <v>0</v>
      </c>
      <c>
        <v>42.753333</v>
      </c>
      <c>
        <v>0</v>
      </c>
      <c>
        <v>0</v>
      </c>
    </row>
    <row>
      <c>
        <is>
          <t>1607866</t>
        </is>
      </c>
      <c>
        <v>1</v>
      </c>
      <c>
        <is>
          <t>İZMİR</t>
        </is>
      </c>
      <c>
        <v>GÜZELBAHÇE</v>
      </c>
      <c>
        <is>
          <t>KAHRAMANDERE İM 35-10-A00002_GÜZELBAHÇE İM-1-M01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05:51:09</t>
        </is>
      </c>
      <c>
        <is>
          <t>13.12.2020 06:09:54</t>
        </is>
      </c>
      <c>
        <v>0.3125</v>
      </c>
      <c>
        <v>36</v>
      </c>
      <c>
        <v>6207</v>
      </c>
      <c>
        <v>8</v>
      </c>
      <c>
        <v>162</v>
      </c>
      <c>
        <v>11.25</v>
      </c>
      <c>
        <v>1939.6875</v>
      </c>
      <c>
        <v>2.5</v>
      </c>
      <c>
        <v>50.625</v>
      </c>
    </row>
    <row>
      <c>
        <is>
          <t>1607855</t>
        </is>
      </c>
      <c>
        <v>1</v>
      </c>
      <c>
        <is>
          <t>İZMİR</t>
        </is>
      </c>
      <c>
        <v>GÜZELBAHÇE</v>
      </c>
      <c>
        <is>
          <t>KAHRAMANDERE İM 35-10-A00002_GÜZELBAHÇE İM-1-M01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05:26:24</t>
        </is>
      </c>
      <c>
        <is>
          <t>13.12.2020 05:49:29</t>
        </is>
      </c>
      <c>
        <v>0.384722222</v>
      </c>
      <c>
        <v>36</v>
      </c>
      <c>
        <v>6207</v>
      </c>
      <c>
        <v>8</v>
      </c>
      <c>
        <v>162</v>
      </c>
      <c>
        <v>13.85</v>
      </c>
      <c>
        <v>2387.970832</v>
      </c>
      <c>
        <v>3.077778</v>
      </c>
      <c>
        <v>62.325</v>
      </c>
    </row>
    <row>
      <c>
        <is>
          <t>1599416</t>
        </is>
      </c>
      <c>
        <v>1</v>
      </c>
      <c>
        <is>
          <t>İZMİR</t>
        </is>
      </c>
      <c>
        <v>GÜZELBAHÇE</v>
      </c>
      <c>
        <is>
          <t>M-1199 35-10-M01199_954768150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20:38:45</t>
        </is>
      </c>
      <c>
        <is>
          <t>01.12.2020 21:51:22</t>
        </is>
      </c>
      <c>
        <v>1.210277777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1.210278</v>
      </c>
    </row>
    <row>
      <c>
        <is>
          <t>1626842</t>
        </is>
      </c>
      <c>
        <v>1</v>
      </c>
      <c>
        <is>
          <t>İZMİR</t>
        </is>
      </c>
      <c>
        <v>GAZİEMİR</v>
      </c>
      <c>
        <is>
          <t>SEYDİKÖY İM 35-08-A00002_ARİFAĞA-K12 K12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30.12.2020 11:54:57</t>
        </is>
      </c>
      <c>
        <is>
          <t>30.12.2020 12:50:32</t>
        </is>
      </c>
      <c>
        <v>0.926388888</v>
      </c>
      <c>
        <v>21</v>
      </c>
      <c>
        <v>4137</v>
      </c>
      <c>
        <v>0</v>
      </c>
      <c>
        <v>96</v>
      </c>
      <c>
        <v>19.454167</v>
      </c>
      <c>
        <v>3832.47083</v>
      </c>
      <c>
        <v>0</v>
      </c>
      <c>
        <v>88.933333</v>
      </c>
    </row>
    <row>
      <c>
        <is>
          <t>1610893</t>
        </is>
      </c>
      <c>
        <v>1</v>
      </c>
      <c>
        <is>
          <t>İZMİR</t>
        </is>
      </c>
      <c>
        <v>GAZİEMİR</v>
      </c>
      <c>
        <is>
          <t>M-2044 35-08-M02044_MENDERES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08:30:00</t>
        </is>
      </c>
      <c>
        <is>
          <t>18.12.2020 09:50:11</t>
        </is>
      </c>
      <c>
        <v>1.336388888</v>
      </c>
      <c>
        <v>22</v>
      </c>
      <c>
        <v>2</v>
      </c>
      <c>
        <v>0</v>
      </c>
      <c>
        <v>0</v>
      </c>
      <c>
        <v>29.400556</v>
      </c>
      <c>
        <v>2.672778</v>
      </c>
      <c>
        <v>0</v>
      </c>
      <c>
        <v>0</v>
      </c>
    </row>
    <row>
      <c>
        <is>
          <t>1599120</t>
        </is>
      </c>
      <c>
        <v>1</v>
      </c>
      <c>
        <is>
          <t>İZMİR</t>
        </is>
      </c>
      <c>
        <v>GÜZELBAHÇE</v>
      </c>
      <c>
        <is>
          <t>K-1915 35-10-K01915_C_56378843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11:41:00</t>
        </is>
      </c>
      <c>
        <is>
          <t>01.12.2020 12:08:41</t>
        </is>
      </c>
      <c>
        <v>0.461388888</v>
      </c>
      <c>
        <v>0</v>
      </c>
      <c>
        <v>159</v>
      </c>
      <c>
        <v>0</v>
      </c>
      <c>
        <v>0</v>
      </c>
      <c>
        <v>0</v>
      </c>
      <c>
        <v>73.360833</v>
      </c>
      <c>
        <v>0</v>
      </c>
      <c>
        <v>0</v>
      </c>
    </row>
    <row>
      <c>
        <is>
          <t>1611444</t>
        </is>
      </c>
      <c>
        <v>1</v>
      </c>
      <c>
        <is>
          <t>İZMİR</t>
        </is>
      </c>
      <c>
        <v>GÜZELBAHÇE</v>
      </c>
      <c>
        <is>
          <t>K-3163 35-10-K03163_912642251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18:54:33</t>
        </is>
      </c>
      <c>
        <is>
          <t>18.12.2020 19:53:30</t>
        </is>
      </c>
      <c>
        <v>0.9825</v>
      </c>
      <c>
        <v>0</v>
      </c>
      <c>
        <v>4</v>
      </c>
      <c>
        <v>0</v>
      </c>
      <c>
        <v>0</v>
      </c>
      <c>
        <v>0</v>
      </c>
      <c>
        <v>3.93</v>
      </c>
      <c>
        <v>0</v>
      </c>
      <c>
        <v>0</v>
      </c>
    </row>
    <row>
      <c>
        <is>
          <t>1609171</t>
        </is>
      </c>
      <c>
        <v>1</v>
      </c>
      <c>
        <is>
          <t>İZMİR</t>
        </is>
      </c>
      <c>
        <v>GAZİEMİR</v>
      </c>
      <c>
        <is>
          <t> 35-08-K02432_35-08-K02432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11:27:24</t>
        </is>
      </c>
      <c>
        <is>
          <t>14.12.2020 12:31:32</t>
        </is>
      </c>
      <c>
        <v>1.068888888</v>
      </c>
      <c>
        <v>2</v>
      </c>
      <c>
        <v>700</v>
      </c>
      <c>
        <v>0</v>
      </c>
      <c>
        <v>0</v>
      </c>
      <c>
        <v>2.137778</v>
      </c>
      <c>
        <v>748.222222</v>
      </c>
      <c>
        <v>0</v>
      </c>
      <c>
        <v>0</v>
      </c>
    </row>
    <row>
      <c>
        <is>
          <t>1606685</t>
        </is>
      </c>
      <c>
        <v>1</v>
      </c>
      <c>
        <is>
          <t>İZMİR</t>
        </is>
      </c>
      <c>
        <v>GAZİEMİR</v>
      </c>
      <c>
        <is>
          <t>K-2430 35-08-K02430_35-08-K02430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08:33:27</t>
        </is>
      </c>
      <c>
        <is>
          <t>12.12.2020 10:53:24</t>
        </is>
      </c>
      <c>
        <v>2.3325</v>
      </c>
      <c>
        <v>1</v>
      </c>
      <c>
        <v>663</v>
      </c>
      <c>
        <v>0</v>
      </c>
      <c>
        <v>0</v>
      </c>
      <c>
        <v>2.3325</v>
      </c>
      <c>
        <v>1546.4475</v>
      </c>
      <c>
        <v>0</v>
      </c>
      <c>
        <v>0</v>
      </c>
    </row>
    <row>
      <c>
        <is>
          <t>1608000</t>
        </is>
      </c>
      <c>
        <v>1</v>
      </c>
      <c>
        <is>
          <t>İZMİR</t>
        </is>
      </c>
      <c>
        <v>GAZİEMİR</v>
      </c>
      <c>
        <is>
          <t>K-2430 35-08-K02430_95000549439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09:35:29</t>
        </is>
      </c>
      <c>
        <is>
          <t>13.12.2020 15:47:36</t>
        </is>
      </c>
      <c>
        <v>6.201944444</v>
      </c>
      <c>
        <v>0</v>
      </c>
      <c>
        <v>1</v>
      </c>
      <c>
        <v>0</v>
      </c>
      <c>
        <v>0</v>
      </c>
      <c>
        <v>0</v>
      </c>
      <c>
        <v>6.201944</v>
      </c>
      <c>
        <v>0</v>
      </c>
      <c>
        <v>0</v>
      </c>
    </row>
    <row>
      <c>
        <is>
          <t>1607499</t>
        </is>
      </c>
      <c>
        <v>1</v>
      </c>
      <c>
        <is>
          <t>İZMİR</t>
        </is>
      </c>
      <c>
        <v>GAZİEMİR</v>
      </c>
      <c>
        <is>
          <t>K-2013 35-08-K02013_911842114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17:49:04</t>
        </is>
      </c>
      <c>
        <is>
          <t>13.12.2020 00:28:53</t>
        </is>
      </c>
      <c>
        <v>6.663611111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26.654444</v>
      </c>
    </row>
    <row>
      <c>
        <is>
          <t>1627259</t>
        </is>
      </c>
      <c>
        <v>1</v>
      </c>
      <c>
        <is>
          <t>İZMİR</t>
        </is>
      </c>
      <c>
        <v>GAZİEMİR</v>
      </c>
      <c>
        <is>
          <t>K-2013 35-08-K02013_910342370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11:06:52</t>
        </is>
      </c>
      <c>
        <is>
          <t>31.12.2020 11:54:21</t>
        </is>
      </c>
      <c>
        <v>0.791388888</v>
      </c>
      <c>
        <v>0</v>
      </c>
      <c>
        <v>17</v>
      </c>
      <c>
        <v>0</v>
      </c>
      <c>
        <v>0</v>
      </c>
      <c>
        <v>0</v>
      </c>
      <c>
        <v>13.453611</v>
      </c>
      <c>
        <v>0</v>
      </c>
      <c>
        <v>0</v>
      </c>
    </row>
    <row>
      <c>
        <is>
          <t>1603948</t>
        </is>
      </c>
      <c>
        <v>1</v>
      </c>
      <c>
        <is>
          <t>İZMİR</t>
        </is>
      </c>
      <c>
        <v>GAZİEMİR</v>
      </c>
      <c>
        <is>
          <t>K-2011 35-08-K02011_911967645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17:28:53</t>
        </is>
      </c>
      <c>
        <is>
          <t>08.12.2020 19:44:46</t>
        </is>
      </c>
      <c>
        <v>2.264722222</v>
      </c>
      <c>
        <v>0</v>
      </c>
      <c>
        <v>5</v>
      </c>
      <c>
        <v>0</v>
      </c>
      <c>
        <v>0</v>
      </c>
      <c>
        <v>0</v>
      </c>
      <c>
        <v>11.323611</v>
      </c>
      <c>
        <v>0</v>
      </c>
      <c>
        <v>0</v>
      </c>
    </row>
    <row>
      <c>
        <is>
          <t>1603883</t>
        </is>
      </c>
      <c>
        <v>1</v>
      </c>
      <c>
        <is>
          <t>İZMİR</t>
        </is>
      </c>
      <c>
        <v>GAZİEMİR</v>
      </c>
      <c>
        <is>
          <t>K-2011 35-08-K02011_F f1b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16:32:47</t>
        </is>
      </c>
      <c>
        <is>
          <t>08.12.2020 17:20:07</t>
        </is>
      </c>
      <c>
        <v>0.788888888</v>
      </c>
      <c>
        <v>0</v>
      </c>
      <c>
        <v>15</v>
      </c>
      <c>
        <v>0</v>
      </c>
      <c>
        <v>0</v>
      </c>
      <c>
        <v>0</v>
      </c>
      <c>
        <v>11.833333</v>
      </c>
      <c>
        <v>0</v>
      </c>
      <c>
        <v>0</v>
      </c>
    </row>
    <row>
      <c>
        <is>
          <t>1603837</t>
        </is>
      </c>
      <c>
        <v>1</v>
      </c>
      <c>
        <is>
          <t>İZMİR</t>
        </is>
      </c>
      <c>
        <v>GAZİEMİR</v>
      </c>
      <c>
        <is>
          <t>K-2011 35-08-K02011_912039288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15:23:50</t>
        </is>
      </c>
      <c>
        <is>
          <t>08.12.2020 15:59:46</t>
        </is>
      </c>
      <c>
        <v>0.598888888</v>
      </c>
      <c>
        <v>0</v>
      </c>
      <c>
        <v>2</v>
      </c>
      <c>
        <v>0</v>
      </c>
      <c>
        <v>0</v>
      </c>
      <c>
        <v>0</v>
      </c>
      <c>
        <v>1.197778</v>
      </c>
      <c>
        <v>0</v>
      </c>
      <c>
        <v>0</v>
      </c>
    </row>
    <row>
      <c>
        <is>
          <t>1625821</t>
        </is>
      </c>
      <c>
        <v>1</v>
      </c>
      <c>
        <is>
          <t>İZMİR</t>
        </is>
      </c>
      <c>
        <v>GÜZELBAHÇE</v>
      </c>
      <c>
        <is>
          <t>K-1915 35-10-K01915_912462832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11:36:16</t>
        </is>
      </c>
      <c>
        <is>
          <t>28.12.2020 12:27:50</t>
        </is>
      </c>
      <c>
        <v>0.859444444</v>
      </c>
      <c>
        <v>0</v>
      </c>
      <c>
        <v>2</v>
      </c>
      <c>
        <v>0</v>
      </c>
      <c>
        <v>0</v>
      </c>
      <c>
        <v>0</v>
      </c>
      <c>
        <v>1.718889</v>
      </c>
      <c>
        <v>0</v>
      </c>
      <c>
        <v>0</v>
      </c>
    </row>
    <row>
      <c>
        <is>
          <t>1626633</t>
        </is>
      </c>
      <c>
        <v>1</v>
      </c>
      <c>
        <is>
          <t>İZMİR</t>
        </is>
      </c>
      <c>
        <v>GÜZELBAHÇE</v>
      </c>
      <c>
        <is>
          <t>K-4420 35-10-K04420_B_56373366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19:30:54</t>
        </is>
      </c>
      <c>
        <is>
          <t>29.12.2020 20:45:52</t>
        </is>
      </c>
      <c>
        <v>1.249444444</v>
      </c>
      <c>
        <v>0</v>
      </c>
      <c>
        <v>47</v>
      </c>
      <c>
        <v>0</v>
      </c>
      <c>
        <v>0</v>
      </c>
      <c>
        <v>0</v>
      </c>
      <c>
        <v>58.723889</v>
      </c>
      <c>
        <v>0</v>
      </c>
      <c>
        <v>0</v>
      </c>
    </row>
    <row>
      <c>
        <is>
          <t>1621816</t>
        </is>
      </c>
      <c>
        <v>1</v>
      </c>
      <c>
        <is>
          <t>İZMİR</t>
        </is>
      </c>
      <c>
        <v>KARABAĞLAR</v>
      </c>
      <c>
        <is>
          <t>K-1663 35-01-K01663_A_56377934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16:22:27</t>
        </is>
      </c>
      <c>
        <is>
          <t>19.12.2020 18:30:30</t>
        </is>
      </c>
      <c>
        <v>2.134166666</v>
      </c>
      <c>
        <v>0</v>
      </c>
      <c>
        <v>97</v>
      </c>
      <c>
        <v>0</v>
      </c>
      <c>
        <v>0</v>
      </c>
      <c>
        <v>0</v>
      </c>
      <c>
        <v>207.014167</v>
      </c>
      <c>
        <v>0</v>
      </c>
      <c>
        <v>0</v>
      </c>
    </row>
    <row>
      <c>
        <is>
          <t>1625422</t>
        </is>
      </c>
      <c>
        <v>1</v>
      </c>
      <c>
        <is>
          <t>İZMİR</t>
        </is>
      </c>
      <c>
        <v>MENDERES</v>
      </c>
      <c>
        <is>
          <t>KÜNER TR-2 35-22-M00227_A_56354980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14:04:55</t>
        </is>
      </c>
      <c>
        <is>
          <t>27.12.2020 15:22:25</t>
        </is>
      </c>
      <c>
        <v>1.291666666</v>
      </c>
      <c>
        <v>0</v>
      </c>
      <c>
        <v>63</v>
      </c>
      <c>
        <v>0</v>
      </c>
      <c>
        <v>0</v>
      </c>
      <c>
        <v>0</v>
      </c>
      <c>
        <v>81.375</v>
      </c>
      <c>
        <v>0</v>
      </c>
      <c>
        <v>0</v>
      </c>
    </row>
    <row>
      <c>
        <is>
          <t>1608919</t>
        </is>
      </c>
      <c>
        <v>1</v>
      </c>
      <c>
        <is>
          <t>İZMİR</t>
        </is>
      </c>
      <c>
        <v>MENDERES</v>
      </c>
      <c>
        <is>
          <t>KÜNER TR-2 35-22-M00227_A_56354980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08:34:49</t>
        </is>
      </c>
      <c>
        <is>
          <t>14.12.2020 09:25:54</t>
        </is>
      </c>
      <c>
        <v>0.851388888</v>
      </c>
      <c>
        <v>0</v>
      </c>
      <c>
        <v>63</v>
      </c>
      <c>
        <v>0</v>
      </c>
      <c>
        <v>0</v>
      </c>
      <c>
        <v>0</v>
      </c>
      <c>
        <v>53.6375</v>
      </c>
      <c>
        <v>0</v>
      </c>
      <c>
        <v>0</v>
      </c>
    </row>
    <row>
      <c>
        <is>
          <t>1625109</t>
        </is>
      </c>
      <c>
        <v>1</v>
      </c>
      <c>
        <is>
          <t>İZMİR</t>
        </is>
      </c>
      <c>
        <v>KARABAĞLAR</v>
      </c>
      <c>
        <is>
          <t>K-1594 35-01-K01594_913459711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15:16:33</t>
        </is>
      </c>
      <c>
        <is>
          <t>26.12.2020 16:40:30</t>
        </is>
      </c>
      <c>
        <v>1.399166666</v>
      </c>
      <c>
        <v>0</v>
      </c>
      <c>
        <v>16</v>
      </c>
      <c>
        <v>0</v>
      </c>
      <c>
        <v>0</v>
      </c>
      <c>
        <v>0</v>
      </c>
      <c>
        <v>22.386667</v>
      </c>
      <c>
        <v>0</v>
      </c>
      <c>
        <v>0</v>
      </c>
    </row>
    <row>
      <c>
        <is>
          <t>1623365</t>
        </is>
      </c>
      <c>
        <v>1</v>
      </c>
      <c>
        <is>
          <t>İZMİR</t>
        </is>
      </c>
      <c>
        <v>KARABAĞLAR</v>
      </c>
      <c>
        <is>
          <t>K-593 35-01-K00593_911328807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23:02:42</t>
        </is>
      </c>
      <c>
        <is>
          <t>23.12.2020 02:35:06</t>
        </is>
      </c>
      <c>
        <v>3.54</v>
      </c>
      <c>
        <v>0</v>
      </c>
      <c>
        <v>10</v>
      </c>
      <c>
        <v>0</v>
      </c>
      <c>
        <v>0</v>
      </c>
      <c>
        <v>0</v>
      </c>
      <c>
        <v>35.4</v>
      </c>
      <c>
        <v>0</v>
      </c>
      <c>
        <v>0</v>
      </c>
    </row>
    <row>
      <c>
        <is>
          <t>1600930</t>
        </is>
      </c>
      <c>
        <v>1</v>
      </c>
      <c>
        <is>
          <t>İZMİR</t>
        </is>
      </c>
      <c>
        <v>KARABAĞLAR</v>
      </c>
      <c>
        <is>
          <t>K-3187 35-01-K03187_Ayırıcı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14:23:57</t>
        </is>
      </c>
      <c>
        <is>
          <t>04.12.2020 16:33:00</t>
        </is>
      </c>
      <c>
        <v>2.150833333</v>
      </c>
      <c>
        <v>1</v>
      </c>
      <c>
        <v>324</v>
      </c>
      <c>
        <v>0</v>
      </c>
      <c>
        <v>0</v>
      </c>
      <c>
        <v>2.150833</v>
      </c>
      <c>
        <v>696.87</v>
      </c>
      <c>
        <v>0</v>
      </c>
      <c>
        <v>0</v>
      </c>
    </row>
    <row>
      <c>
        <is>
          <t>1600391</t>
        </is>
      </c>
      <c>
        <v>1</v>
      </c>
      <c>
        <is>
          <t>İZMİR</t>
        </is>
      </c>
      <c>
        <v>KARABAĞLAR</v>
      </c>
      <c>
        <is>
          <t>K-3187 35-01-K03187_A_56377584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16:34:00</t>
        </is>
      </c>
      <c>
        <is>
          <t>03.12.2020 17:01:35</t>
        </is>
      </c>
      <c>
        <v>0.459722222</v>
      </c>
      <c>
        <v>0</v>
      </c>
      <c>
        <v>127</v>
      </c>
      <c>
        <v>0</v>
      </c>
      <c>
        <v>0</v>
      </c>
      <c>
        <v>0</v>
      </c>
      <c>
        <v>58.384722</v>
      </c>
      <c>
        <v>0</v>
      </c>
      <c>
        <v>0</v>
      </c>
    </row>
    <row>
      <c>
        <is>
          <t>1605670</t>
        </is>
      </c>
      <c>
        <v>1</v>
      </c>
      <c>
        <is>
          <t>İZMİR</t>
        </is>
      </c>
      <c>
        <v>KARABAĞLAR</v>
      </c>
      <c>
        <is>
          <t>K-764 35-01-K00764_912377762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08:06:09</t>
        </is>
      </c>
      <c>
        <is>
          <t>11.12.2020 10:03:39</t>
        </is>
      </c>
      <c>
        <v>1.958333333</v>
      </c>
      <c>
        <v>0</v>
      </c>
      <c>
        <v>1</v>
      </c>
      <c>
        <v>0</v>
      </c>
      <c>
        <v>0</v>
      </c>
      <c>
        <v>0</v>
      </c>
      <c>
        <v>1.958333</v>
      </c>
      <c>
        <v>0</v>
      </c>
      <c>
        <v>0</v>
      </c>
    </row>
    <row>
      <c>
        <is>
          <t>1605893</t>
        </is>
      </c>
      <c>
        <v>1</v>
      </c>
      <c>
        <is>
          <t>İZMİR</t>
        </is>
      </c>
      <c>
        <v>KARABAĞLAR</v>
      </c>
      <c>
        <is>
          <t>K-764 35-01-K00764_911661458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10:39:00</t>
        </is>
      </c>
      <c>
        <is>
          <t>11.12.2020 11:23:12</t>
        </is>
      </c>
      <c>
        <v>0.736666666</v>
      </c>
      <c>
        <v>0</v>
      </c>
      <c>
        <v>1</v>
      </c>
      <c>
        <v>0</v>
      </c>
      <c>
        <v>0</v>
      </c>
      <c>
        <v>0</v>
      </c>
      <c>
        <v>0.736667</v>
      </c>
      <c>
        <v>0</v>
      </c>
      <c>
        <v>0</v>
      </c>
    </row>
    <row>
      <c>
        <is>
          <t>1609524</t>
        </is>
      </c>
      <c>
        <v>1</v>
      </c>
      <c>
        <is>
          <t>İZMİR</t>
        </is>
      </c>
      <c>
        <v>KARABAĞLAR</v>
      </c>
      <c>
        <is>
          <t>K-4832 35-01-K04832_911690481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18:14:34</t>
        </is>
      </c>
      <c>
        <is>
          <t>14.12.2020 22:08:14</t>
        </is>
      </c>
      <c>
        <v>3.894444444</v>
      </c>
      <c>
        <v>0</v>
      </c>
      <c>
        <v>1</v>
      </c>
      <c>
        <v>0</v>
      </c>
      <c>
        <v>0</v>
      </c>
      <c>
        <v>0</v>
      </c>
      <c>
        <v>3.894444</v>
      </c>
      <c>
        <v>0</v>
      </c>
      <c>
        <v>0</v>
      </c>
    </row>
    <row>
      <c>
        <is>
          <t>1611525</t>
        </is>
      </c>
      <c>
        <v>1</v>
      </c>
      <c>
        <is>
          <t>İZMİR</t>
        </is>
      </c>
      <c>
        <v>KARABAĞLAR</v>
      </c>
      <c>
        <is>
          <t>K-1281 35-01-K01281_911404546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22:56:27</t>
        </is>
      </c>
      <c>
        <is>
          <t>19.12.2020 01:21:57</t>
        </is>
      </c>
      <c>
        <v>2.425</v>
      </c>
      <c>
        <v>0</v>
      </c>
      <c>
        <v>6</v>
      </c>
      <c>
        <v>0</v>
      </c>
      <c>
        <v>0</v>
      </c>
      <c>
        <v>0</v>
      </c>
      <c>
        <v>14.55</v>
      </c>
      <c>
        <v>0</v>
      </c>
      <c>
        <v>0</v>
      </c>
    </row>
    <row>
      <c>
        <is>
          <t>1624860</t>
        </is>
      </c>
      <c>
        <v>1</v>
      </c>
      <c>
        <is>
          <t>İZMİR</t>
        </is>
      </c>
      <c>
        <v>KARABAĞLAR</v>
      </c>
      <c>
        <is>
          <t>K-859 35-01-K00859_911800952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22:46:06</t>
        </is>
      </c>
      <c>
        <is>
          <t>26.12.2020 02:14:38</t>
        </is>
      </c>
      <c>
        <v>3.475555555</v>
      </c>
      <c>
        <v>0</v>
      </c>
      <c>
        <v>3</v>
      </c>
      <c>
        <v>0</v>
      </c>
      <c>
        <v>0</v>
      </c>
      <c>
        <v>0</v>
      </c>
      <c>
        <v>10.426667</v>
      </c>
      <c>
        <v>0</v>
      </c>
      <c>
        <v>0</v>
      </c>
    </row>
    <row>
      <c>
        <is>
          <t>1605897</t>
        </is>
      </c>
      <c>
        <v>1</v>
      </c>
      <c>
        <is>
          <t>İZMİR</t>
        </is>
      </c>
      <c>
        <v>KARABAĞLAR</v>
      </c>
      <c>
        <is>
          <t>M-2702(YATIRIM REZERVE) 35-01-M02702_964960708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10:36:41</t>
        </is>
      </c>
      <c>
        <is>
          <t>11.12.2020 19:56:06</t>
        </is>
      </c>
      <c>
        <v>9.323611111</v>
      </c>
      <c>
        <v>2</v>
      </c>
      <c>
        <v>0</v>
      </c>
      <c>
        <v>0</v>
      </c>
      <c>
        <v>0</v>
      </c>
      <c>
        <v>18.647222</v>
      </c>
      <c>
        <v>0</v>
      </c>
      <c>
        <v>0</v>
      </c>
      <c>
        <v>0</v>
      </c>
    </row>
    <row>
      <c>
        <is>
          <t>1627253</t>
        </is>
      </c>
      <c>
        <v>1</v>
      </c>
      <c>
        <is>
          <t>İZMİR</t>
        </is>
      </c>
      <c>
        <v>KARABAĞLAR</v>
      </c>
      <c>
        <is>
          <t>M-1306 35-01-M01306_911468025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10:55:06</t>
        </is>
      </c>
      <c>
        <is>
          <t>31.12.2020 17:46:26</t>
        </is>
      </c>
      <c>
        <v>6.855555555</v>
      </c>
      <c>
        <v>0</v>
      </c>
      <c>
        <v>8</v>
      </c>
      <c>
        <v>0</v>
      </c>
      <c>
        <v>0</v>
      </c>
      <c>
        <v>0</v>
      </c>
      <c>
        <v>54.844444</v>
      </c>
      <c>
        <v>0</v>
      </c>
      <c>
        <v>0</v>
      </c>
    </row>
    <row>
      <c>
        <is>
          <t>1627498</t>
        </is>
      </c>
      <c>
        <v>1</v>
      </c>
      <c>
        <is>
          <t>İZMİR</t>
        </is>
      </c>
      <c>
        <v>KARABAĞLAR</v>
      </c>
      <c>
        <is>
          <t>M-1306 35-01-M01306_911584657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18:49:06</t>
        </is>
      </c>
      <c>
        <is>
          <t>31.12.2020 19:40:32</t>
        </is>
      </c>
      <c>
        <v>0.857222222</v>
      </c>
      <c>
        <v>0</v>
      </c>
      <c>
        <v>6</v>
      </c>
      <c>
        <v>0</v>
      </c>
      <c>
        <v>0</v>
      </c>
      <c>
        <v>0</v>
      </c>
      <c>
        <v>5.143333</v>
      </c>
      <c>
        <v>0</v>
      </c>
      <c>
        <v>0</v>
      </c>
    </row>
    <row>
      <c>
        <is>
          <t>1606192</t>
        </is>
      </c>
      <c>
        <v>1</v>
      </c>
      <c>
        <is>
          <t>İZMİR</t>
        </is>
      </c>
      <c>
        <v>KARABAĞLAR</v>
      </c>
      <c>
        <is>
          <t>M-1306 35-01-M01306_D_56375240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14:26:54</t>
        </is>
      </c>
      <c>
        <is>
          <t>11.12.2020 15:10:39</t>
        </is>
      </c>
      <c>
        <v>0.729166666</v>
      </c>
      <c>
        <v>0</v>
      </c>
      <c>
        <v>26</v>
      </c>
      <c>
        <v>0</v>
      </c>
      <c>
        <v>0</v>
      </c>
      <c>
        <v>0</v>
      </c>
      <c>
        <v>18.958333</v>
      </c>
      <c>
        <v>0</v>
      </c>
      <c>
        <v>0</v>
      </c>
    </row>
    <row>
      <c>
        <is>
          <t>1608331</t>
        </is>
      </c>
      <c>
        <v>1</v>
      </c>
      <c>
        <is>
          <t>İZMİR</t>
        </is>
      </c>
      <c>
        <v>KARABAĞLAR</v>
      </c>
      <c>
        <is>
          <t>K-1663 35-01-K01663_A_56377934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14:49:57</t>
        </is>
      </c>
      <c>
        <is>
          <t>13.12.2020 15:44:37</t>
        </is>
      </c>
      <c>
        <v>0.911111111</v>
      </c>
      <c>
        <v>0</v>
      </c>
      <c>
        <v>97</v>
      </c>
      <c>
        <v>0</v>
      </c>
      <c>
        <v>0</v>
      </c>
      <c>
        <v>0</v>
      </c>
      <c>
        <v>88.377778</v>
      </c>
      <c>
        <v>0</v>
      </c>
      <c>
        <v>0</v>
      </c>
    </row>
    <row>
      <c>
        <is>
          <t>1625430</t>
        </is>
      </c>
      <c>
        <v>1</v>
      </c>
      <c>
        <is>
          <t>İZMİR</t>
        </is>
      </c>
      <c>
        <v>KARABAĞLAR</v>
      </c>
      <c>
        <is>
          <t>K-1374 35-01-K01374_911358053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14:26:56</t>
        </is>
      </c>
      <c>
        <is>
          <t>27.12.2020 17:24:14</t>
        </is>
      </c>
      <c>
        <v>2.955</v>
      </c>
      <c>
        <v>0</v>
      </c>
      <c>
        <v>4</v>
      </c>
      <c>
        <v>0</v>
      </c>
      <c>
        <v>0</v>
      </c>
      <c>
        <v>0</v>
      </c>
      <c>
        <v>11.82</v>
      </c>
      <c>
        <v>0</v>
      </c>
      <c>
        <v>0</v>
      </c>
    </row>
    <row>
      <c>
        <is>
          <t>1601304</t>
        </is>
      </c>
      <c>
        <v>1</v>
      </c>
      <c>
        <is>
          <t>İZMİR</t>
        </is>
      </c>
      <c>
        <v>KARABAĞLAR</v>
      </c>
      <c>
        <is>
          <t>K-3714 35-01-K03714_98738858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09:17:22</t>
        </is>
      </c>
      <c>
        <is>
          <t>05.12.2020 10:51:46</t>
        </is>
      </c>
      <c>
        <v>1.573333333</v>
      </c>
      <c>
        <v>0</v>
      </c>
      <c>
        <v>20</v>
      </c>
      <c>
        <v>0</v>
      </c>
      <c>
        <v>0</v>
      </c>
      <c>
        <v>0</v>
      </c>
      <c>
        <v>31.466667</v>
      </c>
      <c>
        <v>0</v>
      </c>
      <c>
        <v>0</v>
      </c>
    </row>
    <row>
      <c>
        <is>
          <t>1601404</t>
        </is>
      </c>
      <c>
        <v>1</v>
      </c>
      <c>
        <is>
          <t>İZMİR</t>
        </is>
      </c>
      <c>
        <v>KARABAĞLAR</v>
      </c>
      <c>
        <is>
          <t>K-3714 35-01-K03714_98738858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12:08:33</t>
        </is>
      </c>
      <c>
        <is>
          <t>05.12.2020 21:08:26</t>
        </is>
      </c>
      <c>
        <v>8.998055555</v>
      </c>
      <c>
        <v>0</v>
      </c>
      <c>
        <v>20</v>
      </c>
      <c>
        <v>0</v>
      </c>
      <c>
        <v>0</v>
      </c>
      <c>
        <v>0</v>
      </c>
      <c>
        <v>179.961111</v>
      </c>
      <c>
        <v>0</v>
      </c>
      <c>
        <v>0</v>
      </c>
    </row>
    <row>
      <c>
        <is>
          <t>1603491</t>
        </is>
      </c>
      <c>
        <v>1</v>
      </c>
      <c>
        <is>
          <t>İZMİR</t>
        </is>
      </c>
      <c>
        <v>KARABAĞLAR</v>
      </c>
      <c>
        <is>
          <t>K-1665 35-01-K01665_A_56378224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09:26:04</t>
        </is>
      </c>
      <c>
        <is>
          <t>08.12.2020 13:44:57</t>
        </is>
      </c>
      <c>
        <v>4.314566666</v>
      </c>
      <c>
        <v>0</v>
      </c>
      <c>
        <v>91</v>
      </c>
      <c>
        <v>0</v>
      </c>
      <c>
        <v>0</v>
      </c>
      <c>
        <v>0</v>
      </c>
      <c>
        <v>392.625567</v>
      </c>
      <c>
        <v>0</v>
      </c>
      <c>
        <v>0</v>
      </c>
    </row>
    <row>
      <c>
        <is>
          <t>1600009</t>
        </is>
      </c>
      <c>
        <v>1</v>
      </c>
      <c>
        <is>
          <t>İZMİR</t>
        </is>
      </c>
      <c>
        <v>KARABAĞLAR</v>
      </c>
      <c>
        <is>
          <t>K-1665 35-01-K01665__72373212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08:58:16</t>
        </is>
      </c>
      <c>
        <is>
          <t>03.12.2020 09:17:35</t>
        </is>
      </c>
      <c>
        <v>0.321944444</v>
      </c>
      <c>
        <v>0</v>
      </c>
      <c>
        <v>170</v>
      </c>
      <c>
        <v>0</v>
      </c>
      <c>
        <v>0</v>
      </c>
      <c>
        <v>0</v>
      </c>
      <c>
        <v>54.730555</v>
      </c>
      <c>
        <v>0</v>
      </c>
      <c>
        <v>0</v>
      </c>
    </row>
    <row>
      <c>
        <is>
          <t>1610830</t>
        </is>
      </c>
      <c>
        <v>1</v>
      </c>
      <c>
        <is>
          <t>İZMİR</t>
        </is>
      </c>
      <c>
        <v>KARABAĞLAR</v>
      </c>
      <c>
        <is>
          <t>K-1665 35-01-K01665_A_56378224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21:32:39</t>
        </is>
      </c>
      <c>
        <is>
          <t>17.12.2020 23:47:12</t>
        </is>
      </c>
      <c>
        <v>2.2425</v>
      </c>
      <c>
        <v>0</v>
      </c>
      <c>
        <v>91</v>
      </c>
      <c>
        <v>0</v>
      </c>
      <c>
        <v>0</v>
      </c>
      <c>
        <v>0</v>
      </c>
      <c>
        <v>204.0675</v>
      </c>
      <c>
        <v>0</v>
      </c>
      <c>
        <v>0</v>
      </c>
    </row>
    <row>
      <c>
        <is>
          <t>1609668</t>
        </is>
      </c>
      <c>
        <v>1</v>
      </c>
      <c>
        <is>
          <t>İZMİR</t>
        </is>
      </c>
      <c>
        <v>KARABAĞLAR</v>
      </c>
      <c>
        <is>
          <t>K-3187 35-01-K03187_C_56377621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09:07:04</t>
        </is>
      </c>
      <c>
        <is>
          <t>15.12.2020 12:11:02</t>
        </is>
      </c>
      <c>
        <v>3.065988888</v>
      </c>
      <c>
        <v>0</v>
      </c>
      <c>
        <v>19</v>
      </c>
      <c>
        <v>0</v>
      </c>
      <c>
        <v>0</v>
      </c>
      <c>
        <v>0</v>
      </c>
      <c>
        <v>58.253789</v>
      </c>
      <c>
        <v>0</v>
      </c>
      <c>
        <v>0</v>
      </c>
    </row>
    <row>
      <c>
        <is>
          <t>1623309</t>
        </is>
      </c>
      <c>
        <v>1</v>
      </c>
      <c>
        <is>
          <t>İZMİR</t>
        </is>
      </c>
      <c>
        <v>KARABAĞLAR</v>
      </c>
      <c>
        <is>
          <t>K-3187 35-01-K03187_Ayırıcı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18:51:00</t>
        </is>
      </c>
      <c>
        <is>
          <t>22.12.2020 19:29:44</t>
        </is>
      </c>
      <c>
        <v>0.645555555</v>
      </c>
      <c>
        <v>1</v>
      </c>
      <c>
        <v>324</v>
      </c>
      <c>
        <v>0</v>
      </c>
      <c>
        <v>0</v>
      </c>
      <c>
        <v>0.645556</v>
      </c>
      <c>
        <v>209.16</v>
      </c>
      <c>
        <v>0</v>
      </c>
      <c>
        <v>0</v>
      </c>
    </row>
    <row>
      <c>
        <is>
          <t>1604758</t>
        </is>
      </c>
      <c>
        <v>1</v>
      </c>
      <c>
        <is>
          <t>İZMİR</t>
        </is>
      </c>
      <c>
        <v>KARABAĞLAR</v>
      </c>
      <c>
        <is>
          <t>K-1665 35-01-K01665_TRAFO-K03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09:11:54</t>
        </is>
      </c>
      <c>
        <is>
          <t>10.12.2020 14:01:07</t>
        </is>
      </c>
      <c>
        <v>4.820277777</v>
      </c>
      <c>
        <v>1</v>
      </c>
      <c>
        <v>863</v>
      </c>
      <c>
        <v>0</v>
      </c>
      <c>
        <v>0</v>
      </c>
      <c>
        <v>4.820278</v>
      </c>
      <c>
        <v>4159.899722</v>
      </c>
      <c>
        <v>0</v>
      </c>
      <c>
        <v>0</v>
      </c>
    </row>
    <row>
      <c>
        <is>
          <t>1599088</t>
        </is>
      </c>
      <c>
        <v>1</v>
      </c>
      <c>
        <is>
          <t>İZMİR</t>
        </is>
      </c>
      <c>
        <v>ÇEŞME</v>
      </c>
      <c>
        <is>
          <t>L-335 35-18-L00335_950461715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09:41:59</t>
        </is>
      </c>
      <c>
        <is>
          <t>01.12.2020 13:00:23</t>
        </is>
      </c>
      <c>
        <v>3.306666666</v>
      </c>
      <c>
        <v>0</v>
      </c>
      <c>
        <v>1</v>
      </c>
      <c>
        <v>0</v>
      </c>
      <c>
        <v>0</v>
      </c>
      <c>
        <v>0</v>
      </c>
      <c>
        <v>3.306667</v>
      </c>
      <c>
        <v>0</v>
      </c>
      <c>
        <v>0</v>
      </c>
    </row>
    <row>
      <c>
        <is>
          <t>1603783</t>
        </is>
      </c>
      <c>
        <v>1</v>
      </c>
      <c>
        <is>
          <t>İZMİR</t>
        </is>
      </c>
      <c>
        <v>ÇEŞME</v>
      </c>
      <c>
        <is>
          <t>L-513 REİSDERE 35-18-L00513_950462628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14:16:15</t>
        </is>
      </c>
      <c>
        <is>
          <t>08.12.2020 15:59:58</t>
        </is>
      </c>
      <c>
        <v>1.728611111</v>
      </c>
      <c>
        <v>0</v>
      </c>
      <c>
        <v>2</v>
      </c>
      <c>
        <v>0</v>
      </c>
      <c>
        <v>0</v>
      </c>
      <c>
        <v>0</v>
      </c>
      <c>
        <v>3.457222</v>
      </c>
      <c>
        <v>0</v>
      </c>
      <c>
        <v>0</v>
      </c>
    </row>
    <row>
      <c>
        <is>
          <t>1601168</t>
        </is>
      </c>
      <c>
        <v>1</v>
      </c>
      <c>
        <is>
          <t>İZMİR</t>
        </is>
      </c>
      <c>
        <v>ÇEŞME</v>
      </c>
      <c>
        <is>
          <t>ÇEŞME İM 35-18-A00001_TR-2-M07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20:32:23</t>
        </is>
      </c>
      <c>
        <is>
          <t>04.12.2020 20:39:54</t>
        </is>
      </c>
      <c>
        <v>0.125277777</v>
      </c>
      <c>
        <v>65</v>
      </c>
      <c>
        <v>4749</v>
      </c>
      <c>
        <v>10</v>
      </c>
      <c>
        <v>74</v>
      </c>
      <c>
        <v>8.143056</v>
      </c>
      <c>
        <v>594.944163</v>
      </c>
      <c>
        <v>1.252778</v>
      </c>
      <c>
        <v>9.270555</v>
      </c>
    </row>
    <row>
      <c>
        <is>
          <t>1609051</t>
        </is>
      </c>
      <c>
        <v>1</v>
      </c>
      <c>
        <is>
          <t>İZMİR</t>
        </is>
      </c>
      <c>
        <v>ÇEŞME</v>
      </c>
      <c>
        <is>
          <t>ÇEŞME İM 35-18-A00001_SİBAM-L04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14.12.2020 10:03:06</t>
        </is>
      </c>
      <c>
        <is>
          <t>14.12.2020 10:03:58</t>
        </is>
      </c>
      <c>
        <v>0.014444444</v>
      </c>
      <c>
        <v>0</v>
      </c>
      <c>
        <v>393</v>
      </c>
      <c>
        <v>0</v>
      </c>
      <c>
        <v>0</v>
      </c>
      <c>
        <v>0</v>
      </c>
      <c>
        <v>5.676666</v>
      </c>
      <c>
        <v>0</v>
      </c>
      <c>
        <v>0</v>
      </c>
    </row>
    <row>
      <c>
        <is>
          <t>1601184</t>
        </is>
      </c>
      <c>
        <v>1</v>
      </c>
      <c>
        <is>
          <t>İZMİR</t>
        </is>
      </c>
      <c>
        <v>ÇEŞME</v>
      </c>
      <c>
        <is>
          <t>ÇEŞME İM 35-18-A00001_TR-2-M07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21:03:34</t>
        </is>
      </c>
      <c>
        <is>
          <t>04.12.2020 21:22:00</t>
        </is>
      </c>
      <c>
        <v>0.307222222</v>
      </c>
      <c>
        <v>65</v>
      </c>
      <c>
        <v>4749</v>
      </c>
      <c>
        <v>10</v>
      </c>
      <c>
        <v>74</v>
      </c>
      <c>
        <v>19.969444</v>
      </c>
      <c>
        <v>1458.998332</v>
      </c>
      <c>
        <v>3.072222</v>
      </c>
      <c>
        <v>22.734444</v>
      </c>
    </row>
    <row>
      <c>
        <is>
          <t>1601002</t>
        </is>
      </c>
      <c>
        <v>1</v>
      </c>
      <c>
        <is>
          <t>İZMİR</t>
        </is>
      </c>
      <c>
        <v>ÇEŞME</v>
      </c>
      <c>
        <is>
          <t>ÇEŞME İM 35-18-A00001_VAKIFLAR-L06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15:21:30</t>
        </is>
      </c>
      <c>
        <is>
          <t>04.12.2020 15:25:43</t>
        </is>
      </c>
      <c>
        <v>0.070277777</v>
      </c>
      <c>
        <v>53</v>
      </c>
      <c>
        <v>6125</v>
      </c>
      <c>
        <v>2</v>
      </c>
      <c>
        <v>47</v>
      </c>
      <c>
        <v>3.724722</v>
      </c>
      <c>
        <v>430.451384</v>
      </c>
      <c>
        <v>0.140556</v>
      </c>
      <c>
        <v>3.303056</v>
      </c>
    </row>
    <row>
      <c>
        <is>
          <t>1601637</t>
        </is>
      </c>
      <c>
        <v>1</v>
      </c>
      <c>
        <is>
          <t>İZMİR</t>
        </is>
      </c>
      <c>
        <v>ÇEŞME</v>
      </c>
      <c>
        <is>
          <t>ÇEŞME İM 35-18-A00001_OVACIK-L08 L08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20:36:02</t>
        </is>
      </c>
      <c>
        <is>
          <t>05.12.2020 21:17:00</t>
        </is>
      </c>
      <c>
        <v>0.682777777</v>
      </c>
      <c>
        <v>37</v>
      </c>
      <c>
        <v>5429</v>
      </c>
      <c>
        <v>34</v>
      </c>
      <c>
        <v>412</v>
      </c>
      <c>
        <v>25.262778</v>
      </c>
      <c>
        <v>3706.800551</v>
      </c>
      <c>
        <v>23.214444</v>
      </c>
      <c>
        <v>281.304444</v>
      </c>
    </row>
    <row>
      <c>
        <is>
          <t>1601325</t>
        </is>
      </c>
      <c>
        <v>1</v>
      </c>
      <c>
        <is>
          <t>İZMİR</t>
        </is>
      </c>
      <c>
        <v>ÇEŞME</v>
      </c>
      <c>
        <is>
          <t>ÇEŞME İM 35-18-A00001_ALTINYUNUS-L10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09:53:51</t>
        </is>
      </c>
      <c>
        <is>
          <t>05.12.2020 10:06:45</t>
        </is>
      </c>
      <c>
        <v>0.215</v>
      </c>
      <c>
        <v>55</v>
      </c>
      <c>
        <v>4635</v>
      </c>
      <c>
        <v>18</v>
      </c>
      <c>
        <v>29</v>
      </c>
      <c>
        <v>11.825</v>
      </c>
      <c>
        <v>996.525</v>
      </c>
      <c>
        <v>3.87</v>
      </c>
      <c>
        <v>6.235</v>
      </c>
    </row>
    <row>
      <c>
        <is>
          <t>1609902</t>
        </is>
      </c>
      <c>
        <v>1</v>
      </c>
      <c>
        <is>
          <t>İZMİR</t>
        </is>
      </c>
      <c>
        <v>ÇEŞME</v>
      </c>
      <c>
        <is>
          <t>ÇEŞME İM 35-18-A00001_ALTINYUNUS-L10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17:41:15</t>
        </is>
      </c>
      <c>
        <is>
          <t>15.12.2020 17:47:37</t>
        </is>
      </c>
      <c>
        <v>0.106111111</v>
      </c>
      <c>
        <v>55</v>
      </c>
      <c>
        <v>4635</v>
      </c>
      <c>
        <v>18</v>
      </c>
      <c>
        <v>29</v>
      </c>
      <c>
        <v>5.836111</v>
      </c>
      <c>
        <v>491.824999</v>
      </c>
      <c>
        <v>1.91</v>
      </c>
      <c>
        <v>3.077222</v>
      </c>
    </row>
    <row>
      <c>
        <is>
          <t>1609913</t>
        </is>
      </c>
      <c>
        <v>1</v>
      </c>
      <c>
        <is>
          <t>İZMİR</t>
        </is>
      </c>
      <c>
        <v>ÇEŞME</v>
      </c>
      <c>
        <is>
          <t>ÇEŞME İM 35-18-A00001_ALTINYUNUS-L10 L10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15.12.2020 18:12:15</t>
        </is>
      </c>
      <c>
        <is>
          <t>15.12.2020 18:13:40</t>
        </is>
      </c>
      <c>
        <v>0.023611111</v>
      </c>
      <c>
        <v>55</v>
      </c>
      <c>
        <v>4635</v>
      </c>
      <c>
        <v>18</v>
      </c>
      <c>
        <v>29</v>
      </c>
      <c>
        <v>1.298611</v>
      </c>
      <c>
        <v>109.437499</v>
      </c>
      <c>
        <v>0.425</v>
      </c>
      <c>
        <v>0.684722</v>
      </c>
    </row>
    <row>
      <c>
        <is>
          <t>1610073</t>
        </is>
      </c>
      <c>
        <v>1</v>
      </c>
      <c>
        <is>
          <t>İZMİR</t>
        </is>
      </c>
      <c>
        <v>ÇEŞME</v>
      </c>
      <c>
        <is>
          <t>ÇEŞME İM 35-18-A00001_VAKIFLAR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16.12.2020 09:30:00</t>
        </is>
      </c>
      <c>
        <is>
          <t>16.12.2020 16:12:00</t>
        </is>
      </c>
      <c>
        <v>6.7</v>
      </c>
      <c>
        <v>53</v>
      </c>
      <c>
        <v>6125</v>
      </c>
      <c>
        <v>2</v>
      </c>
      <c>
        <v>47</v>
      </c>
      <c>
        <v>355.1</v>
      </c>
      <c>
        <v>41037.5</v>
      </c>
      <c>
        <v>13.4</v>
      </c>
      <c>
        <v>314.9</v>
      </c>
    </row>
    <row>
      <c>
        <is>
          <t>1601059</t>
        </is>
      </c>
      <c>
        <v>1</v>
      </c>
      <c>
        <is>
          <t>İZMİR</t>
        </is>
      </c>
      <c>
        <v>ÇEŞME</v>
      </c>
      <c>
        <is>
          <t>ÇEŞME İM 35-18-A00001_TR-2-M07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16:41:16</t>
        </is>
      </c>
      <c>
        <is>
          <t>04.12.2020 17:21:00</t>
        </is>
      </c>
      <c>
        <v>0.662222222</v>
      </c>
      <c>
        <v>117</v>
      </c>
      <c>
        <v>10740</v>
      </c>
      <c>
        <v>12</v>
      </c>
      <c>
        <v>121</v>
      </c>
      <c>
        <v>77.48</v>
      </c>
      <c>
        <v>7112.266664</v>
      </c>
      <c>
        <v>7.946667</v>
      </c>
      <c>
        <v>80.128889</v>
      </c>
    </row>
    <row>
      <c>
        <is>
          <t>1601086</t>
        </is>
      </c>
      <c>
        <v>1</v>
      </c>
      <c>
        <is>
          <t>İZMİR</t>
        </is>
      </c>
      <c>
        <v>ÇEŞME</v>
      </c>
      <c>
        <is>
          <t>ÇEŞME İM 35-18-A00001_VAKIFLAR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17:20:08</t>
        </is>
      </c>
      <c>
        <is>
          <t>04.12.2020 21:53:48</t>
        </is>
      </c>
      <c>
        <v>4.561111111</v>
      </c>
      <c>
        <v>53</v>
      </c>
      <c>
        <v>6125</v>
      </c>
      <c>
        <v>2</v>
      </c>
      <c>
        <v>47</v>
      </c>
      <c>
        <v>241.738889</v>
      </c>
      <c>
        <v>27936.805555</v>
      </c>
      <c>
        <v>9.122222</v>
      </c>
      <c>
        <v>214.372222</v>
      </c>
    </row>
    <row>
      <c>
        <is>
          <t>1608820</t>
        </is>
      </c>
      <c>
        <v>1</v>
      </c>
      <c>
        <is>
          <t>İZMİR</t>
        </is>
      </c>
      <c>
        <v>ÇEŞME</v>
      </c>
      <c>
        <is>
          <t>ÇEŞME İM 35-18-A00001_ALTINYUNUS-L10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03:39:44</t>
        </is>
      </c>
      <c>
        <is>
          <t>14.12.2020 03:44:14</t>
        </is>
      </c>
      <c>
        <v>0.075</v>
      </c>
      <c>
        <v>55</v>
      </c>
      <c>
        <v>4635</v>
      </c>
      <c>
        <v>18</v>
      </c>
      <c>
        <v>29</v>
      </c>
      <c>
        <v>4.125</v>
      </c>
      <c>
        <v>347.625</v>
      </c>
      <c>
        <v>1.35</v>
      </c>
      <c>
        <v>2.175</v>
      </c>
    </row>
    <row>
      <c>
        <is>
          <t>1625582</t>
        </is>
      </c>
      <c>
        <v>1</v>
      </c>
      <c>
        <is>
          <t>İZMİR</t>
        </is>
      </c>
      <c>
        <v>ÇEŞME</v>
      </c>
      <c>
        <is>
          <t>L-225 35-18-L00225_950458397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22:16:33</t>
        </is>
      </c>
      <c>
        <is>
          <t>27.12.2020 23:42:55</t>
        </is>
      </c>
      <c>
        <v>1.439444444</v>
      </c>
      <c>
        <v>0</v>
      </c>
      <c>
        <v>1</v>
      </c>
      <c>
        <v>0</v>
      </c>
      <c>
        <v>0</v>
      </c>
      <c>
        <v>0</v>
      </c>
      <c>
        <v>1.439444</v>
      </c>
      <c>
        <v>0</v>
      </c>
      <c>
        <v>0</v>
      </c>
    </row>
    <row>
      <c>
        <is>
          <t>1624540</t>
        </is>
      </c>
      <c>
        <v>1</v>
      </c>
      <c>
        <is>
          <t>İZMİR</t>
        </is>
      </c>
      <c>
        <v>ÇEŞME</v>
      </c>
      <c>
        <is>
          <t>L-174 35-18-L00174_35-18-L00174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11:40:26</t>
        </is>
      </c>
      <c>
        <is>
          <t>25.12.2020 17:47:18</t>
        </is>
      </c>
      <c>
        <v>6.114444444</v>
      </c>
      <c>
        <v>1</v>
      </c>
      <c>
        <v>96</v>
      </c>
      <c>
        <v>0</v>
      </c>
      <c>
        <v>0</v>
      </c>
      <c>
        <v>6.114444</v>
      </c>
      <c>
        <v>586.986667</v>
      </c>
      <c>
        <v>0</v>
      </c>
      <c>
        <v>0</v>
      </c>
    </row>
    <row>
      <c>
        <is>
          <t>1625630</t>
        </is>
      </c>
      <c>
        <v>1</v>
      </c>
      <c>
        <is>
          <t>İZMİR</t>
        </is>
      </c>
      <c>
        <v>ÇEŞME</v>
      </c>
      <c>
        <is>
          <t>L-100 BELKENT 35-18-L00100_12344124_56374314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03:55:21</t>
        </is>
      </c>
      <c>
        <is>
          <t>28.12.2020 07:47:41</t>
        </is>
      </c>
      <c>
        <v>3.872222222</v>
      </c>
      <c>
        <v>0</v>
      </c>
      <c>
        <v>40</v>
      </c>
      <c>
        <v>0</v>
      </c>
      <c>
        <v>0</v>
      </c>
      <c>
        <v>0</v>
      </c>
      <c>
        <v>154.888889</v>
      </c>
      <c>
        <v>0</v>
      </c>
      <c>
        <v>0</v>
      </c>
    </row>
    <row>
      <c>
        <is>
          <t>1606322</t>
        </is>
      </c>
      <c>
        <v>1</v>
      </c>
      <c>
        <is>
          <t>İZMİR</t>
        </is>
      </c>
      <c>
        <v>ÇEŞME</v>
      </c>
      <c>
        <is>
          <t>L-7 35-18-L00007_6347732 b3b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16:53:37</t>
        </is>
      </c>
      <c>
        <is>
          <t>11.12.2020 20:05:50</t>
        </is>
      </c>
      <c>
        <v>3.203611111</v>
      </c>
      <c>
        <v>0</v>
      </c>
      <c>
        <v>14</v>
      </c>
      <c>
        <v>0</v>
      </c>
      <c>
        <v>0</v>
      </c>
      <c>
        <v>0</v>
      </c>
      <c>
        <v>44.850556</v>
      </c>
      <c>
        <v>0</v>
      </c>
      <c>
        <v>0</v>
      </c>
    </row>
    <row>
      <c>
        <is>
          <t>1622926</t>
        </is>
      </c>
      <c>
        <v>1</v>
      </c>
      <c>
        <is>
          <t>İZMİR</t>
        </is>
      </c>
      <c>
        <v>ÇEŞME</v>
      </c>
      <c>
        <is>
          <t>L-379 35-18-L00379_964655737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09:09:57</t>
        </is>
      </c>
      <c>
        <is>
          <t>22.12.2020 13:18:13</t>
        </is>
      </c>
      <c>
        <v>4.137777777</v>
      </c>
      <c>
        <v>0</v>
      </c>
      <c>
        <v>1</v>
      </c>
      <c>
        <v>0</v>
      </c>
      <c>
        <v>0</v>
      </c>
      <c>
        <v>0</v>
      </c>
      <c>
        <v>4.137778</v>
      </c>
      <c>
        <v>0</v>
      </c>
      <c>
        <v>0</v>
      </c>
    </row>
    <row>
      <c>
        <is>
          <t>1601621</t>
        </is>
      </c>
      <c>
        <v>1</v>
      </c>
      <c>
        <is>
          <t>İZMİR</t>
        </is>
      </c>
      <c>
        <v>ÇEŞME</v>
      </c>
      <c>
        <is>
          <t>L-241 35-18-L00241_950440865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19:37:38</t>
        </is>
      </c>
      <c>
        <is>
          <t>05.12.2020 23:13:55</t>
        </is>
      </c>
      <c>
        <v>3.604722222</v>
      </c>
      <c>
        <v>0</v>
      </c>
      <c>
        <v>1</v>
      </c>
      <c>
        <v>0</v>
      </c>
      <c>
        <v>0</v>
      </c>
      <c>
        <v>0</v>
      </c>
      <c>
        <v>3.604722</v>
      </c>
      <c>
        <v>0</v>
      </c>
      <c>
        <v>0</v>
      </c>
    </row>
    <row>
      <c>
        <is>
          <t>1606558</t>
        </is>
      </c>
      <c>
        <v>1</v>
      </c>
      <c>
        <is>
          <t>İZMİR</t>
        </is>
      </c>
      <c>
        <v>ÇEŞME</v>
      </c>
      <c>
        <is>
          <t>L-247 35-18-L00247_8146450 a6b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00:57:26</t>
        </is>
      </c>
      <c>
        <is>
          <t>12.12.2020 02:53:56</t>
        </is>
      </c>
      <c>
        <v>1.941666666</v>
      </c>
      <c>
        <v>0</v>
      </c>
      <c>
        <v>18</v>
      </c>
      <c>
        <v>0</v>
      </c>
      <c>
        <v>0</v>
      </c>
      <c>
        <v>0</v>
      </c>
      <c>
        <v>34.95</v>
      </c>
      <c>
        <v>0</v>
      </c>
      <c>
        <v>0</v>
      </c>
    </row>
    <row>
      <c>
        <is>
          <t>1607415</t>
        </is>
      </c>
      <c>
        <v>1</v>
      </c>
      <c>
        <is>
          <t>İZMİR</t>
        </is>
      </c>
      <c>
        <v>ÇEŞME</v>
      </c>
      <c>
        <is>
          <t>L-231 35-18-L00231_950440521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16:32:42</t>
        </is>
      </c>
      <c>
        <is>
          <t>12.12.2020 21:20:54</t>
        </is>
      </c>
      <c>
        <v>4.803333333</v>
      </c>
      <c>
        <v>0</v>
      </c>
      <c>
        <v>1</v>
      </c>
      <c>
        <v>0</v>
      </c>
      <c>
        <v>0</v>
      </c>
      <c>
        <v>0</v>
      </c>
      <c>
        <v>4.803333</v>
      </c>
      <c>
        <v>0</v>
      </c>
      <c>
        <v>0</v>
      </c>
    </row>
    <row>
      <c>
        <is>
          <t>1608135</t>
        </is>
      </c>
      <c>
        <v>1</v>
      </c>
      <c>
        <is>
          <t>İZMİR</t>
        </is>
      </c>
      <c>
        <v>ÇEŞME</v>
      </c>
      <c>
        <is>
          <t>L-241 35-18-L00241_950440812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11:26:24</t>
        </is>
      </c>
      <c>
        <is>
          <t>13.12.2020 12:02:25</t>
        </is>
      </c>
      <c>
        <v>0.600277777</v>
      </c>
      <c>
        <v>0</v>
      </c>
      <c>
        <v>1</v>
      </c>
      <c>
        <v>0</v>
      </c>
      <c>
        <v>0</v>
      </c>
      <c>
        <v>0</v>
      </c>
      <c>
        <v>0.600278</v>
      </c>
      <c>
        <v>0</v>
      </c>
      <c>
        <v>0</v>
      </c>
    </row>
    <row>
      <c>
        <is>
          <t>1609643</t>
        </is>
      </c>
      <c>
        <v>1</v>
      </c>
      <c>
        <is>
          <t>İZMİR</t>
        </is>
      </c>
      <c>
        <v>ÇEŞME</v>
      </c>
      <c>
        <is>
          <t>L-231 35-18-L00231_950440522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07:43:00</t>
        </is>
      </c>
      <c>
        <is>
          <t>16.12.2020 09:12:00</t>
        </is>
      </c>
      <c>
        <v>25.483333333</v>
      </c>
      <c>
        <v>0</v>
      </c>
      <c>
        <v>2</v>
      </c>
      <c>
        <v>0</v>
      </c>
      <c>
        <v>0</v>
      </c>
      <c>
        <v>0</v>
      </c>
      <c>
        <v>50.966667</v>
      </c>
      <c>
        <v>0</v>
      </c>
      <c>
        <v>0</v>
      </c>
    </row>
    <row>
      <c>
        <is>
          <t>1610414</t>
        </is>
      </c>
      <c>
        <v>1</v>
      </c>
      <c>
        <is>
          <t>İZMİR</t>
        </is>
      </c>
      <c>
        <v>ÇEŞME</v>
      </c>
      <c>
        <is>
          <t>L-240 PTT TRAFO 35-18-L00240_6348110_56370833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10:03:02</t>
        </is>
      </c>
      <c>
        <is>
          <t>17.12.2020 12:57:08</t>
        </is>
      </c>
      <c>
        <v>2.901666666</v>
      </c>
      <c>
        <v>0</v>
      </c>
      <c>
        <v>107</v>
      </c>
      <c>
        <v>0</v>
      </c>
      <c>
        <v>0</v>
      </c>
      <c>
        <v>0</v>
      </c>
      <c>
        <v>310.478333</v>
      </c>
      <c>
        <v>0</v>
      </c>
      <c>
        <v>0</v>
      </c>
    </row>
    <row>
      <c>
        <is>
          <t>1626406</t>
        </is>
      </c>
      <c>
        <v>1</v>
      </c>
      <c>
        <is>
          <t>İZMİR</t>
        </is>
      </c>
      <c>
        <v>ÇEŞME</v>
      </c>
      <c>
        <is>
          <t>L-253 35-18-L00253_DAĞITIM TRAFO L-253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12:50:00</t>
        </is>
      </c>
      <c>
        <is>
          <t>29.12.2020 14:46:50</t>
        </is>
      </c>
      <c>
        <v>1.947222222</v>
      </c>
      <c>
        <v>2</v>
      </c>
      <c>
        <v>40</v>
      </c>
      <c>
        <v>0</v>
      </c>
      <c>
        <v>0</v>
      </c>
      <c>
        <v>3.894444</v>
      </c>
      <c>
        <v>77.888889</v>
      </c>
      <c>
        <v>0</v>
      </c>
      <c>
        <v>0</v>
      </c>
    </row>
    <row>
      <c>
        <is>
          <t>1605038</t>
        </is>
      </c>
      <c>
        <v>1</v>
      </c>
      <c>
        <is>
          <t>İZMİR</t>
        </is>
      </c>
      <c>
        <v>ÇEŞME</v>
      </c>
      <c>
        <is>
          <t>L-231 35-18-L00231_7172988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13:35:04</t>
        </is>
      </c>
      <c>
        <is>
          <t>10.12.2020 21:26:33</t>
        </is>
      </c>
      <c>
        <v>7.858055555</v>
      </c>
      <c>
        <v>0</v>
      </c>
      <c>
        <v>32</v>
      </c>
      <c>
        <v>0</v>
      </c>
      <c>
        <v>0</v>
      </c>
      <c>
        <v>0</v>
      </c>
      <c>
        <v>251.457778</v>
      </c>
      <c>
        <v>0</v>
      </c>
      <c>
        <v>0</v>
      </c>
    </row>
    <row>
      <c>
        <is>
          <t>1609258</t>
        </is>
      </c>
      <c>
        <v>1</v>
      </c>
      <c>
        <is>
          <t>İZMİR</t>
        </is>
      </c>
      <c>
        <v>ÇEŞME</v>
      </c>
      <c>
        <is>
          <t>L-247 35-18-L00247_11725555 b1b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13:29:00</t>
        </is>
      </c>
      <c>
        <is>
          <t>14.12.2020 16:34:56</t>
        </is>
      </c>
      <c>
        <v>3.098888888</v>
      </c>
      <c>
        <v>0</v>
      </c>
      <c>
        <v>6</v>
      </c>
      <c>
        <v>0</v>
      </c>
      <c>
        <v>0</v>
      </c>
      <c>
        <v>0</v>
      </c>
      <c>
        <v>18.593333</v>
      </c>
      <c>
        <v>0</v>
      </c>
      <c>
        <v>0</v>
      </c>
    </row>
    <row>
      <c>
        <is>
          <t>1623845</t>
        </is>
      </c>
      <c>
        <v>1</v>
      </c>
      <c>
        <is>
          <t>İZMİR</t>
        </is>
      </c>
      <c>
        <v>ÇEŞME</v>
      </c>
      <c>
        <is>
          <t>L-236 35-18-L00236_950436698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08:04:56</t>
        </is>
      </c>
      <c>
        <is>
          <t>24.12.2020 09:37:19</t>
        </is>
      </c>
      <c>
        <v>1.539722222</v>
      </c>
      <c>
        <v>0</v>
      </c>
      <c>
        <v>1</v>
      </c>
      <c>
        <v>0</v>
      </c>
      <c>
        <v>0</v>
      </c>
      <c>
        <v>0</v>
      </c>
      <c>
        <v>1.539722</v>
      </c>
      <c>
        <v>0</v>
      </c>
      <c>
        <v>0</v>
      </c>
    </row>
    <row>
      <c>
        <is>
          <t>1623105</t>
        </is>
      </c>
      <c>
        <v>1</v>
      </c>
      <c>
        <is>
          <t>İZMİR</t>
        </is>
      </c>
      <c>
        <v>ÇEŞME</v>
      </c>
      <c>
        <is>
          <t>L-248 35-18-L00248_950466410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13:21:09</t>
        </is>
      </c>
      <c>
        <is>
          <t>22.12.2020 19:59:53</t>
        </is>
      </c>
      <c>
        <v>6.645555555</v>
      </c>
      <c>
        <v>0</v>
      </c>
      <c>
        <v>1</v>
      </c>
      <c>
        <v>0</v>
      </c>
      <c>
        <v>0</v>
      </c>
      <c>
        <v>0</v>
      </c>
      <c>
        <v>6.645556</v>
      </c>
      <c>
        <v>0</v>
      </c>
      <c>
        <v>0</v>
      </c>
    </row>
    <row>
      <c>
        <is>
          <t>1603431</t>
        </is>
      </c>
      <c>
        <v>1</v>
      </c>
      <c>
        <is>
          <t>İZMİR</t>
        </is>
      </c>
      <c>
        <v>ÇEŞME</v>
      </c>
      <c>
        <is>
          <t>L-230 (45 KABİN) 35-18-L00230_HatBaşıAyırıcı_53138466 L03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08:18:53</t>
        </is>
      </c>
      <c>
        <is>
          <t>08.12.2020 11:38:55</t>
        </is>
      </c>
      <c>
        <v>3.333888888</v>
      </c>
      <c>
        <v>0</v>
      </c>
      <c>
        <v>11</v>
      </c>
      <c>
        <v>2</v>
      </c>
      <c>
        <v>38</v>
      </c>
      <c>
        <v>0</v>
      </c>
      <c>
        <v>36.672778</v>
      </c>
      <c>
        <v>6.667778</v>
      </c>
      <c>
        <v>126.687778</v>
      </c>
    </row>
    <row>
      <c>
        <is>
          <t>1606642</t>
        </is>
      </c>
      <c>
        <v>1</v>
      </c>
      <c>
        <is>
          <t>İZMİR</t>
        </is>
      </c>
      <c>
        <v>KARABAĞLAR</v>
      </c>
      <c>
        <is>
          <t>K-4701 35-01-K04701_911377842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06:26:28</t>
        </is>
      </c>
      <c>
        <is>
          <t>12.12.2020 09:32:48</t>
        </is>
      </c>
      <c>
        <v>3.105555555</v>
      </c>
      <c>
        <v>0</v>
      </c>
      <c>
        <v>4</v>
      </c>
      <c>
        <v>0</v>
      </c>
      <c>
        <v>0</v>
      </c>
      <c>
        <v>0</v>
      </c>
      <c>
        <v>12.422222</v>
      </c>
      <c>
        <v>0</v>
      </c>
      <c>
        <v>0</v>
      </c>
    </row>
    <row>
      <c>
        <is>
          <t>1601640</t>
        </is>
      </c>
      <c>
        <v>1</v>
      </c>
      <c>
        <is>
          <t>İZMİR</t>
        </is>
      </c>
      <c>
        <v>KARABAĞLAR</v>
      </c>
      <c>
        <is>
          <t>K-4345 35-01-K04345_35-01-K04345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20:37:39</t>
        </is>
      </c>
      <c>
        <is>
          <t>05.12.2020 20:49:00</t>
        </is>
      </c>
      <c>
        <v>0.189166666</v>
      </c>
      <c>
        <v>2</v>
      </c>
      <c>
        <v>731</v>
      </c>
      <c>
        <v>0</v>
      </c>
      <c>
        <v>0</v>
      </c>
      <c>
        <v>0.378333</v>
      </c>
      <c>
        <v>138.280833</v>
      </c>
      <c>
        <v>0</v>
      </c>
      <c>
        <v>0</v>
      </c>
    </row>
    <row>
      <c>
        <is>
          <t>1602668</t>
        </is>
      </c>
      <c>
        <v>1</v>
      </c>
      <c>
        <is>
          <t>İZMİR</t>
        </is>
      </c>
      <c>
        <v>KARABAĞLAR</v>
      </c>
      <c>
        <is>
          <t>BOZYAKA TM 35-01-A00007_BOZYAKA-2 K14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08:30:15</t>
        </is>
      </c>
      <c>
        <is>
          <t>07.12.2020 09:26:00</t>
        </is>
      </c>
      <c>
        <v>0.929198055</v>
      </c>
      <c>
        <v>1</v>
      </c>
      <c>
        <v>319</v>
      </c>
      <c>
        <v>0</v>
      </c>
      <c>
        <v>0</v>
      </c>
      <c>
        <v>0.929198</v>
      </c>
      <c>
        <v>296.41418</v>
      </c>
      <c>
        <v>0</v>
      </c>
      <c>
        <v>0</v>
      </c>
    </row>
    <row>
      <c>
        <is>
          <t>1599759</t>
        </is>
      </c>
      <c>
        <v>1</v>
      </c>
      <c>
        <is>
          <t>İZMİR</t>
        </is>
      </c>
      <c>
        <v>KARABAĞLAR</v>
      </c>
      <c>
        <is>
          <t>K-920 35-01-K00920_TRAFO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14:19:00</t>
        </is>
      </c>
      <c>
        <is>
          <t>02.12.2020 14:32:52</t>
        </is>
      </c>
      <c>
        <v>0.231111111</v>
      </c>
      <c>
        <v>1</v>
      </c>
      <c>
        <v>1368</v>
      </c>
      <c>
        <v>0</v>
      </c>
      <c>
        <v>0</v>
      </c>
      <c>
        <v>0.231111</v>
      </c>
      <c>
        <v>316.16</v>
      </c>
      <c>
        <v>0</v>
      </c>
      <c>
        <v>0</v>
      </c>
    </row>
    <row>
      <c>
        <is>
          <t>1610514</t>
        </is>
      </c>
      <c>
        <v>1</v>
      </c>
      <c>
        <is>
          <t>İZMİR</t>
        </is>
      </c>
      <c>
        <v>KARABAĞLAR</v>
      </c>
      <c>
        <is>
          <t>K-920 35-01-K00920_913467242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11:57:12</t>
        </is>
      </c>
      <c>
        <is>
          <t>17.12.2020 22:09:12</t>
        </is>
      </c>
      <c>
        <v>10.2</v>
      </c>
      <c>
        <v>0</v>
      </c>
      <c>
        <v>5</v>
      </c>
      <c>
        <v>0</v>
      </c>
      <c>
        <v>0</v>
      </c>
      <c>
        <v>0</v>
      </c>
      <c>
        <v>51</v>
      </c>
      <c>
        <v>0</v>
      </c>
      <c>
        <v>0</v>
      </c>
    </row>
    <row>
      <c>
        <is>
          <t>1624556</t>
        </is>
      </c>
      <c>
        <v>1</v>
      </c>
      <c>
        <is>
          <t>İZMİR</t>
        </is>
      </c>
      <c>
        <v>KARABAĞLAR</v>
      </c>
      <c>
        <is>
          <t>K-3866 35-01-K03866_912557324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11:53:21</t>
        </is>
      </c>
      <c>
        <is>
          <t>25.12.2020 13:30:18</t>
        </is>
      </c>
      <c>
        <v>1.615833333</v>
      </c>
      <c>
        <v>0</v>
      </c>
      <c>
        <v>9</v>
      </c>
      <c>
        <v>0</v>
      </c>
      <c>
        <v>0</v>
      </c>
      <c>
        <v>0</v>
      </c>
      <c>
        <v>14.5425</v>
      </c>
      <c>
        <v>0</v>
      </c>
      <c>
        <v>0</v>
      </c>
    </row>
    <row>
      <c>
        <is>
          <t>1625226</t>
        </is>
      </c>
      <c>
        <v>1</v>
      </c>
      <c>
        <is>
          <t>İZMİR</t>
        </is>
      </c>
      <c>
        <v>KARABAĞLAR</v>
      </c>
      <c>
        <is>
          <t>K-1353 35-01-K01353_A_56365796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21:47:16</t>
        </is>
      </c>
      <c>
        <is>
          <t>27.12.2020 00:36:30</t>
        </is>
      </c>
      <c>
        <v>2.820555555</v>
      </c>
      <c>
        <v>0</v>
      </c>
      <c>
        <v>143</v>
      </c>
      <c>
        <v>0</v>
      </c>
      <c>
        <v>0</v>
      </c>
      <c>
        <v>0</v>
      </c>
      <c>
        <v>403.339444</v>
      </c>
      <c>
        <v>0</v>
      </c>
      <c>
        <v>0</v>
      </c>
    </row>
    <row>
      <c>
        <is>
          <t>1603674</t>
        </is>
      </c>
      <c>
        <v>1</v>
      </c>
      <c>
        <is>
          <t>İZMİR</t>
        </is>
      </c>
      <c>
        <v>KARABAĞLAR</v>
      </c>
      <c>
        <is>
          <t>K-3628 35-01-K03628_911377825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11:52:14</t>
        </is>
      </c>
      <c>
        <is>
          <t>08.12.2020 14:23:08</t>
        </is>
      </c>
      <c>
        <v>2.515</v>
      </c>
      <c>
        <v>0</v>
      </c>
      <c>
        <v>1</v>
      </c>
      <c>
        <v>0</v>
      </c>
      <c>
        <v>0</v>
      </c>
      <c>
        <v>0</v>
      </c>
      <c>
        <v>2.515</v>
      </c>
      <c>
        <v>0</v>
      </c>
      <c>
        <v>0</v>
      </c>
    </row>
    <row>
      <c>
        <is>
          <t>1609181</t>
        </is>
      </c>
      <c>
        <v>1</v>
      </c>
      <c>
        <is>
          <t>İZMİR</t>
        </is>
      </c>
      <c>
        <v>KARABAĞLAR</v>
      </c>
      <c>
        <is>
          <t>M-1396 35-01-M01396_911301913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11:56:00</t>
        </is>
      </c>
      <c>
        <is>
          <t>14.12.2020 14:12:53</t>
        </is>
      </c>
      <c>
        <v>2.281388888</v>
      </c>
      <c>
        <v>0</v>
      </c>
      <c>
        <v>11</v>
      </c>
      <c>
        <v>0</v>
      </c>
      <c>
        <v>0</v>
      </c>
      <c>
        <v>0</v>
      </c>
      <c>
        <v>25.095278</v>
      </c>
      <c>
        <v>0</v>
      </c>
      <c>
        <v>0</v>
      </c>
    </row>
    <row>
      <c>
        <is>
          <t>1606913</t>
        </is>
      </c>
      <c>
        <v>1</v>
      </c>
      <c>
        <is>
          <t>İZMİR</t>
        </is>
      </c>
      <c>
        <v>KARABAĞLAR</v>
      </c>
      <c>
        <is>
          <t>K-2012 35-01-K02012_B_56382739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12:52:00</t>
        </is>
      </c>
      <c>
        <is>
          <t>12.12.2020 13:30:13</t>
        </is>
      </c>
      <c>
        <v>0.636944444</v>
      </c>
      <c>
        <v>0</v>
      </c>
      <c>
        <v>76</v>
      </c>
      <c>
        <v>0</v>
      </c>
      <c>
        <v>0</v>
      </c>
      <c>
        <v>0</v>
      </c>
      <c>
        <v>48.407778</v>
      </c>
      <c>
        <v>0</v>
      </c>
      <c>
        <v>0</v>
      </c>
    </row>
    <row>
      <c>
        <is>
          <t>1623835</t>
        </is>
      </c>
      <c>
        <v>1</v>
      </c>
      <c>
        <is>
          <t>İZMİR</t>
        </is>
      </c>
      <c>
        <v>KARABAĞLAR</v>
      </c>
      <c>
        <is>
          <t>M-1484 35-01-M01484_913383158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07:19:00</t>
        </is>
      </c>
      <c>
        <is>
          <t>24.12.2020 14:12:58</t>
        </is>
      </c>
      <c>
        <v>6.899444444</v>
      </c>
      <c>
        <v>0</v>
      </c>
      <c>
        <v>7</v>
      </c>
      <c>
        <v>0</v>
      </c>
      <c>
        <v>0</v>
      </c>
      <c>
        <v>0</v>
      </c>
      <c>
        <v>48.296111</v>
      </c>
      <c>
        <v>0</v>
      </c>
      <c>
        <v>0</v>
      </c>
    </row>
    <row>
      <c>
        <is>
          <t>1623755</t>
        </is>
      </c>
      <c>
        <v>1</v>
      </c>
      <c>
        <is>
          <t>İZMİR</t>
        </is>
      </c>
      <c>
        <v>KARABAĞLAR</v>
      </c>
      <c>
        <is>
          <t>M-1484 35-01-M01484_913383158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20:29:42</t>
        </is>
      </c>
      <c>
        <is>
          <t>23.12.2020 21:46:03</t>
        </is>
      </c>
      <c>
        <v>1.2725</v>
      </c>
      <c>
        <v>0</v>
      </c>
      <c>
        <v>7</v>
      </c>
      <c>
        <v>0</v>
      </c>
      <c>
        <v>0</v>
      </c>
      <c>
        <v>0</v>
      </c>
      <c>
        <v>8.9075</v>
      </c>
      <c>
        <v>0</v>
      </c>
      <c>
        <v>0</v>
      </c>
    </row>
    <row>
      <c>
        <is>
          <t>1626848</t>
        </is>
      </c>
      <c>
        <v>1</v>
      </c>
      <c>
        <is>
          <t>İZMİR</t>
        </is>
      </c>
      <c>
        <v>GÜZELBAHÇE</v>
      </c>
      <c>
        <is>
          <t>K-2965 35-10-K02965_912252457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12:13:00</t>
        </is>
      </c>
      <c>
        <is>
          <t>30.12.2020 18:11:21</t>
        </is>
      </c>
      <c>
        <v>5.9725</v>
      </c>
      <c>
        <v>0</v>
      </c>
      <c>
        <v>2</v>
      </c>
      <c>
        <v>0</v>
      </c>
      <c>
        <v>0</v>
      </c>
      <c>
        <v>0</v>
      </c>
      <c>
        <v>11.945</v>
      </c>
      <c>
        <v>0</v>
      </c>
      <c>
        <v>0</v>
      </c>
    </row>
    <row>
      <c>
        <is>
          <t>1610462</t>
        </is>
      </c>
      <c>
        <v>1</v>
      </c>
      <c>
        <is>
          <t>İZMİR</t>
        </is>
      </c>
      <c>
        <v>GÜZELBAHÇE</v>
      </c>
      <c>
        <is>
          <t>K-2965 35-10-K02965_912208413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11:19:10</t>
        </is>
      </c>
      <c>
        <is>
          <t>17.12.2020 18:18:52</t>
        </is>
      </c>
      <c>
        <v>6.995</v>
      </c>
      <c>
        <v>0</v>
      </c>
      <c>
        <v>1</v>
      </c>
      <c>
        <v>0</v>
      </c>
      <c>
        <v>0</v>
      </c>
      <c>
        <v>0</v>
      </c>
      <c>
        <v>6.995</v>
      </c>
      <c>
        <v>0</v>
      </c>
      <c>
        <v>0</v>
      </c>
    </row>
    <row>
      <c>
        <is>
          <t>1623082</t>
        </is>
      </c>
      <c>
        <v>1</v>
      </c>
      <c>
        <is>
          <t>İZMİR</t>
        </is>
      </c>
      <c>
        <v>GÜZELBAHÇE</v>
      </c>
      <c>
        <is>
          <t>K-2965 35-10-K02965_98108152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12:57:00</t>
        </is>
      </c>
      <c>
        <is>
          <t>22.12.2020 17:03:05</t>
        </is>
      </c>
      <c>
        <v>4.101388888</v>
      </c>
      <c>
        <v>0</v>
      </c>
      <c>
        <v>7</v>
      </c>
      <c>
        <v>0</v>
      </c>
      <c>
        <v>0</v>
      </c>
      <c>
        <v>0</v>
      </c>
      <c>
        <v>28.709722</v>
      </c>
      <c>
        <v>0</v>
      </c>
      <c>
        <v>0</v>
      </c>
    </row>
    <row>
      <c>
        <is>
          <t>1622569</t>
        </is>
      </c>
      <c>
        <v>1</v>
      </c>
      <c>
        <is>
          <t>İZMİR</t>
        </is>
      </c>
      <c>
        <v>GÜZELBAHÇE</v>
      </c>
      <c>
        <is>
          <t>K-2965 35-10-K02965_98108152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12:53:05</t>
        </is>
      </c>
      <c>
        <is>
          <t>21.12.2020 21:20:38</t>
        </is>
      </c>
      <c>
        <v>8.459166666</v>
      </c>
      <c>
        <v>0</v>
      </c>
      <c>
        <v>7</v>
      </c>
      <c>
        <v>0</v>
      </c>
      <c>
        <v>0</v>
      </c>
      <c>
        <v>0</v>
      </c>
      <c>
        <v>59.214167</v>
      </c>
      <c>
        <v>0</v>
      </c>
      <c>
        <v>0</v>
      </c>
    </row>
    <row>
      <c>
        <is>
          <t>1611290</t>
        </is>
      </c>
      <c>
        <v>1</v>
      </c>
      <c>
        <is>
          <t>İZMİR</t>
        </is>
      </c>
      <c>
        <v>GÜZELBAHÇE</v>
      </c>
      <c>
        <is>
          <t>K-2965 35-10-K02965_98082003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15:27:00</t>
        </is>
      </c>
      <c>
        <is>
          <t>18.12.2020 16:47:50</t>
        </is>
      </c>
      <c>
        <v>1.347222222</v>
      </c>
      <c>
        <v>0</v>
      </c>
      <c>
        <v>7</v>
      </c>
      <c>
        <v>0</v>
      </c>
      <c>
        <v>0</v>
      </c>
      <c>
        <v>0</v>
      </c>
      <c>
        <v>9.430556</v>
      </c>
      <c>
        <v>0</v>
      </c>
      <c>
        <v>0</v>
      </c>
    </row>
    <row>
      <c>
        <is>
          <t>1611171</t>
        </is>
      </c>
      <c>
        <v>1</v>
      </c>
      <c>
        <is>
          <t>İZMİR</t>
        </is>
      </c>
      <c>
        <v>GÜZELBAHÇE</v>
      </c>
      <c>
        <is>
          <t>K-2965 35-10-K02965_98082003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13:19:00</t>
        </is>
      </c>
      <c>
        <is>
          <t>18.12.2020 14:15:35</t>
        </is>
      </c>
      <c>
        <v>0.943055555</v>
      </c>
      <c>
        <v>0</v>
      </c>
      <c>
        <v>7</v>
      </c>
      <c>
        <v>0</v>
      </c>
      <c>
        <v>0</v>
      </c>
      <c>
        <v>0</v>
      </c>
      <c>
        <v>6.601389</v>
      </c>
      <c>
        <v>0</v>
      </c>
      <c>
        <v>0</v>
      </c>
    </row>
    <row>
      <c>
        <is>
          <t>1606788</t>
        </is>
      </c>
      <c>
        <v>1</v>
      </c>
      <c>
        <is>
          <t>İZMİR</t>
        </is>
      </c>
      <c>
        <v>KARABAĞLAR</v>
      </c>
      <c>
        <is>
          <t>K-2012 35-01-K02012_911404342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10:33:21</t>
        </is>
      </c>
      <c>
        <is>
          <t>12.12.2020 13:28:17</t>
        </is>
      </c>
      <c>
        <v>2.915555555</v>
      </c>
      <c>
        <v>0</v>
      </c>
      <c>
        <v>4</v>
      </c>
      <c>
        <v>0</v>
      </c>
      <c>
        <v>0</v>
      </c>
      <c>
        <v>0</v>
      </c>
      <c>
        <v>11.662222</v>
      </c>
      <c>
        <v>0</v>
      </c>
      <c>
        <v>0</v>
      </c>
    </row>
    <row>
      <c>
        <is>
          <t>1627292</t>
        </is>
      </c>
      <c>
        <v>1</v>
      </c>
      <c>
        <is>
          <t>İZMİR</t>
        </is>
      </c>
      <c>
        <v>KARABAĞLAR</v>
      </c>
      <c>
        <is>
          <t>K-4543 35-01-K04543_35-01-K04543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11:47:09</t>
        </is>
      </c>
      <c>
        <is>
          <t>31.12.2020 12:43:00</t>
        </is>
      </c>
      <c>
        <v>0.930833333</v>
      </c>
      <c>
        <v>1</v>
      </c>
      <c>
        <v>262</v>
      </c>
      <c>
        <v>0</v>
      </c>
      <c>
        <v>0</v>
      </c>
      <c>
        <v>0.930833</v>
      </c>
      <c>
        <v>243.878333</v>
      </c>
      <c>
        <v>0</v>
      </c>
      <c>
        <v>0</v>
      </c>
    </row>
    <row>
      <c>
        <is>
          <t>1625648</t>
        </is>
      </c>
      <c>
        <v>1</v>
      </c>
      <c>
        <is>
          <t>İZMİR</t>
        </is>
      </c>
      <c>
        <v>KARABAĞLAR</v>
      </c>
      <c>
        <is>
          <t>K-883 35-01-K00883_M_56367738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06:54:31</t>
        </is>
      </c>
      <c>
        <is>
          <t>28.12.2020 08:12:18</t>
        </is>
      </c>
      <c>
        <v>1.296388888</v>
      </c>
      <c>
        <v>0</v>
      </c>
      <c>
        <v>137</v>
      </c>
      <c>
        <v>0</v>
      </c>
      <c>
        <v>0</v>
      </c>
      <c>
        <v>0</v>
      </c>
      <c>
        <v>177.605278</v>
      </c>
      <c>
        <v>0</v>
      </c>
      <c>
        <v>0</v>
      </c>
    </row>
    <row>
      <c>
        <is>
          <t>1606745</t>
        </is>
      </c>
      <c>
        <v>1</v>
      </c>
      <c>
        <is>
          <t>İZMİR</t>
        </is>
      </c>
      <c>
        <v>KARABAĞLAR</v>
      </c>
      <c>
        <is>
          <t>K-4008 35-01-K04008_911191675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10:03:44</t>
        </is>
      </c>
      <c>
        <is>
          <t>12.12.2020 11:16:25</t>
        </is>
      </c>
      <c>
        <v>1.211388888</v>
      </c>
      <c>
        <v>0</v>
      </c>
      <c>
        <v>1</v>
      </c>
      <c>
        <v>0</v>
      </c>
      <c>
        <v>0</v>
      </c>
      <c>
        <v>0</v>
      </c>
      <c>
        <v>1.211389</v>
      </c>
      <c>
        <v>0</v>
      </c>
      <c>
        <v>0</v>
      </c>
    </row>
    <row>
      <c>
        <is>
          <t>1625164</t>
        </is>
      </c>
      <c>
        <v>1</v>
      </c>
      <c>
        <is>
          <t>İZMİR</t>
        </is>
      </c>
      <c>
        <v>KARABAĞLAR</v>
      </c>
      <c>
        <is>
          <t>K-3188 35-01-K03188_35-01-K03188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17:54:19</t>
        </is>
      </c>
      <c>
        <is>
          <t>26.12.2020 18:16:36</t>
        </is>
      </c>
      <c>
        <v>0.371388888</v>
      </c>
      <c>
        <v>1</v>
      </c>
      <c>
        <v>484</v>
      </c>
      <c>
        <v>0</v>
      </c>
      <c>
        <v>0</v>
      </c>
      <c>
        <v>0.371389</v>
      </c>
      <c>
        <v>179.752222</v>
      </c>
      <c>
        <v>0</v>
      </c>
      <c>
        <v>0</v>
      </c>
    </row>
    <row>
      <c>
        <is>
          <t>1625115</t>
        </is>
      </c>
      <c>
        <v>1</v>
      </c>
      <c>
        <is>
          <t>İZMİR</t>
        </is>
      </c>
      <c>
        <v>KARABAĞLAR</v>
      </c>
      <c>
        <is>
          <t>K-4304 35-01-K04304_911629699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15:48:35</t>
        </is>
      </c>
      <c>
        <is>
          <t>26.12.2020 18:03:21</t>
        </is>
      </c>
      <c>
        <v>2.246111111</v>
      </c>
      <c>
        <v>0</v>
      </c>
      <c>
        <v>4</v>
      </c>
      <c>
        <v>0</v>
      </c>
      <c>
        <v>0</v>
      </c>
      <c>
        <v>0</v>
      </c>
      <c>
        <v>8.984444</v>
      </c>
      <c>
        <v>0</v>
      </c>
      <c>
        <v>0</v>
      </c>
    </row>
    <row>
      <c>
        <is>
          <t>1604643</t>
        </is>
      </c>
      <c>
        <v>1</v>
      </c>
      <c>
        <is>
          <t>İZMİR</t>
        </is>
      </c>
      <c>
        <v>KARABAĞLAR</v>
      </c>
      <c>
        <is>
          <t>K-4304 35-01-K04304_K_56361208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22:37:05</t>
        </is>
      </c>
      <c>
        <is>
          <t>10.12.2020 00:45:27</t>
        </is>
      </c>
      <c>
        <v>2.139444444</v>
      </c>
      <c>
        <v>0</v>
      </c>
      <c>
        <v>313</v>
      </c>
      <c>
        <v>0</v>
      </c>
      <c>
        <v>0</v>
      </c>
      <c>
        <v>0</v>
      </c>
      <c>
        <v>669.646111</v>
      </c>
      <c>
        <v>0</v>
      </c>
      <c>
        <v>0</v>
      </c>
    </row>
    <row>
      <c>
        <is>
          <t>1600649</t>
        </is>
      </c>
      <c>
        <v>1</v>
      </c>
      <c>
        <is>
          <t>İZMİR</t>
        </is>
      </c>
      <c>
        <v>KARABAĞLAR</v>
      </c>
      <c>
        <is>
          <t>KAVACIK TR-1 35-01-L00001_B_56382490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09:22:08</t>
        </is>
      </c>
      <c>
        <is>
          <t>04.12.2020 17:07:34</t>
        </is>
      </c>
      <c>
        <v>7.757116666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193.927917</v>
      </c>
    </row>
    <row>
      <c>
        <is>
          <t>1623902</t>
        </is>
      </c>
      <c>
        <v>1</v>
      </c>
      <c>
        <is>
          <t>İZMİR</t>
        </is>
      </c>
      <c>
        <v>KARABAĞLAR</v>
      </c>
      <c>
        <is>
          <t>K-1402 35-01-K01402_D_56366128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09:27:51</t>
        </is>
      </c>
      <c>
        <is>
          <t>24.12.2020 10:35:23</t>
        </is>
      </c>
      <c>
        <v>1.125555555</v>
      </c>
      <c>
        <v>0</v>
      </c>
      <c>
        <v>99</v>
      </c>
      <c>
        <v>0</v>
      </c>
      <c>
        <v>0</v>
      </c>
      <c>
        <v>0</v>
      </c>
      <c>
        <v>111.43</v>
      </c>
      <c>
        <v>0</v>
      </c>
      <c>
        <v>0</v>
      </c>
    </row>
    <row>
      <c>
        <is>
          <t>1610609</t>
        </is>
      </c>
      <c>
        <v>1</v>
      </c>
      <c>
        <is>
          <t>İZMİR</t>
        </is>
      </c>
      <c>
        <v>KARABAĞLAR</v>
      </c>
      <c>
        <is>
          <t>K-1402 35-01-K01402_A_56364410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13:49:18</t>
        </is>
      </c>
      <c>
        <is>
          <t>17.12.2020 21:38:55</t>
        </is>
      </c>
      <c>
        <v>7.826944444</v>
      </c>
      <c>
        <v>0</v>
      </c>
      <c>
        <v>75</v>
      </c>
      <c>
        <v>0</v>
      </c>
      <c>
        <v>0</v>
      </c>
      <c>
        <v>0</v>
      </c>
      <c>
        <v>587.020833</v>
      </c>
      <c>
        <v>0</v>
      </c>
      <c>
        <v>0</v>
      </c>
    </row>
    <row>
      <c>
        <is>
          <t>1625357</t>
        </is>
      </c>
      <c>
        <v>1</v>
      </c>
      <c>
        <is>
          <t>İZMİR</t>
        </is>
      </c>
      <c>
        <v>KARABAĞLAR</v>
      </c>
      <c>
        <is>
          <t>K-1353 35-01-K01353_911363425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11:11:23</t>
        </is>
      </c>
      <c>
        <is>
          <t>27.12.2020 12:55:57</t>
        </is>
      </c>
      <c>
        <v>1.742777777</v>
      </c>
      <c>
        <v>0</v>
      </c>
      <c>
        <v>1</v>
      </c>
      <c>
        <v>0</v>
      </c>
      <c>
        <v>0</v>
      </c>
      <c>
        <v>0</v>
      </c>
      <c>
        <v>1.742778</v>
      </c>
      <c>
        <v>0</v>
      </c>
      <c>
        <v>0</v>
      </c>
    </row>
    <row>
      <c>
        <is>
          <t>1625811</t>
        </is>
      </c>
      <c>
        <v>1</v>
      </c>
      <c>
        <is>
          <t>İZMİR</t>
        </is>
      </c>
      <c>
        <v>KARABAĞLAR</v>
      </c>
      <c>
        <is>
          <t>K-1353 35-01-K01353_910986110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11:23:54</t>
        </is>
      </c>
      <c>
        <is>
          <t>28.12.2020 18:47:26</t>
        </is>
      </c>
      <c>
        <v>7.392222222</v>
      </c>
      <c>
        <v>0</v>
      </c>
      <c>
        <v>10</v>
      </c>
      <c>
        <v>0</v>
      </c>
      <c>
        <v>0</v>
      </c>
      <c>
        <v>0</v>
      </c>
      <c>
        <v>73.922222</v>
      </c>
      <c>
        <v>0</v>
      </c>
      <c>
        <v>0</v>
      </c>
    </row>
    <row>
      <c>
        <is>
          <t>1602841</t>
        </is>
      </c>
      <c>
        <v>1</v>
      </c>
      <c>
        <is>
          <t>İZMİR</t>
        </is>
      </c>
      <c>
        <v>GÜZELBAHÇE</v>
      </c>
      <c>
        <is>
          <t>K-1917 35-10-K01917_A_56355064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10:56:22</t>
        </is>
      </c>
      <c>
        <is>
          <t>07.12.2020 11:26:18</t>
        </is>
      </c>
      <c>
        <v>0.498888888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2.494444</v>
      </c>
    </row>
    <row>
      <c>
        <is>
          <t>1626632</t>
        </is>
      </c>
      <c>
        <v>1</v>
      </c>
      <c>
        <is>
          <t>İZMİR</t>
        </is>
      </c>
      <c>
        <v>GÜZELBAHÇE</v>
      </c>
      <c>
        <is>
          <t>K-1923 35-10-K01923_912725664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19:25:39</t>
        </is>
      </c>
      <c>
        <is>
          <t>29.12.2020 22:38:50</t>
        </is>
      </c>
      <c>
        <v>3.219722222</v>
      </c>
      <c>
        <v>0</v>
      </c>
      <c>
        <v>1</v>
      </c>
      <c>
        <v>0</v>
      </c>
      <c>
        <v>0</v>
      </c>
      <c>
        <v>0</v>
      </c>
      <c>
        <v>3.219722</v>
      </c>
      <c>
        <v>0</v>
      </c>
      <c>
        <v>0</v>
      </c>
    </row>
    <row>
      <c>
        <is>
          <t>1624256</t>
        </is>
      </c>
      <c>
        <v>1</v>
      </c>
      <c>
        <is>
          <t>İZMİR</t>
        </is>
      </c>
      <c>
        <v>GÜZELBAHÇE</v>
      </c>
      <c>
        <is>
          <t>M-2878(YATIRIM REZERVE) 35-10-M02878_915119575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18:54:12</t>
        </is>
      </c>
      <c>
        <is>
          <t>24.12.2020 19:38:07</t>
        </is>
      </c>
      <c>
        <v>0.731944444</v>
      </c>
      <c>
        <v>0</v>
      </c>
      <c>
        <v>3</v>
      </c>
      <c>
        <v>0</v>
      </c>
      <c>
        <v>0</v>
      </c>
      <c>
        <v>0</v>
      </c>
      <c>
        <v>2.195833</v>
      </c>
      <c>
        <v>0</v>
      </c>
      <c>
        <v>0</v>
      </c>
    </row>
    <row>
      <c>
        <is>
          <t>1624203</t>
        </is>
      </c>
      <c>
        <v>1</v>
      </c>
      <c>
        <is>
          <t>İZMİR</t>
        </is>
      </c>
      <c>
        <v>GÜZELBAHÇE</v>
      </c>
      <c>
        <is>
          <t>K-1927 35-10-K01927_912608672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16:56:51</t>
        </is>
      </c>
      <c>
        <is>
          <t>24.12.2020 17:21:59</t>
        </is>
      </c>
      <c>
        <v>0.418888888</v>
      </c>
      <c>
        <v>0</v>
      </c>
      <c>
        <v>3</v>
      </c>
      <c>
        <v>0</v>
      </c>
      <c>
        <v>0</v>
      </c>
      <c>
        <v>0</v>
      </c>
      <c>
        <v>1.256667</v>
      </c>
      <c>
        <v>0</v>
      </c>
      <c>
        <v>0</v>
      </c>
    </row>
    <row>
      <c>
        <is>
          <t>1624757</t>
        </is>
      </c>
      <c>
        <v>1</v>
      </c>
      <c>
        <is>
          <t>İZMİR</t>
        </is>
      </c>
      <c>
        <v>GÜZELBAHÇE</v>
      </c>
      <c>
        <is>
          <t>K-4575 35-10-K04575_912211844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16:46:44</t>
        </is>
      </c>
      <c>
        <is>
          <t>25.12.2020 17:53:03</t>
        </is>
      </c>
      <c>
        <v>1.105277777</v>
      </c>
      <c>
        <v>0</v>
      </c>
      <c>
        <v>1</v>
      </c>
      <c>
        <v>0</v>
      </c>
      <c>
        <v>0</v>
      </c>
      <c>
        <v>0</v>
      </c>
      <c>
        <v>1.105278</v>
      </c>
      <c>
        <v>0</v>
      </c>
      <c>
        <v>0</v>
      </c>
    </row>
    <row>
      <c>
        <is>
          <t>1599630</t>
        </is>
      </c>
      <c>
        <v>1</v>
      </c>
      <c>
        <is>
          <t>İZMİR</t>
        </is>
      </c>
      <c>
        <v>GÜZELBAHÇE</v>
      </c>
      <c>
        <is>
          <t>K-1905 35-10-K01905_913303435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12:00:53</t>
        </is>
      </c>
      <c>
        <is>
          <t>02.12.2020 13:08:09</t>
        </is>
      </c>
      <c>
        <v>1.121111111</v>
      </c>
      <c>
        <v>0</v>
      </c>
      <c>
        <v>4</v>
      </c>
      <c>
        <v>0</v>
      </c>
      <c>
        <v>0</v>
      </c>
      <c>
        <v>0</v>
      </c>
      <c>
        <v>4.484444</v>
      </c>
      <c>
        <v>0</v>
      </c>
      <c>
        <v>0</v>
      </c>
    </row>
    <row>
      <c>
        <is>
          <t>1609602</t>
        </is>
      </c>
      <c>
        <v>1</v>
      </c>
      <c>
        <is>
          <t>İZMİR</t>
        </is>
      </c>
      <c>
        <v>GÜZELBAHÇE</v>
      </c>
      <c>
        <is>
          <t>K-3946 35-10-K03946_35-10-K03946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21:15:09</t>
        </is>
      </c>
      <c>
        <is>
          <t>15.12.2020 00:27:01</t>
        </is>
      </c>
      <c>
        <v>3.197777777</v>
      </c>
      <c>
        <v>1</v>
      </c>
      <c>
        <v>90</v>
      </c>
      <c>
        <v>0</v>
      </c>
      <c>
        <v>0</v>
      </c>
      <c>
        <v>3.197778</v>
      </c>
      <c>
        <v>287.8</v>
      </c>
      <c>
        <v>0</v>
      </c>
      <c>
        <v>0</v>
      </c>
    </row>
    <row>
      <c>
        <is>
          <t>1605237</t>
        </is>
      </c>
      <c>
        <v>1</v>
      </c>
      <c>
        <is>
          <t>İZMİR</t>
        </is>
      </c>
      <c>
        <v>GÜZELBAHÇE</v>
      </c>
      <c>
        <is>
          <t>YELKİ TR-20 35-10-L00020_ KÖYLER-L03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16:40:21</t>
        </is>
      </c>
      <c>
        <is>
          <t>10.12.2020 17:09:00</t>
        </is>
      </c>
      <c>
        <v>0.4775</v>
      </c>
      <c>
        <v>20</v>
      </c>
      <c>
        <v>737</v>
      </c>
      <c>
        <v>22</v>
      </c>
      <c>
        <v>420</v>
      </c>
      <c>
        <v>9.55</v>
      </c>
      <c>
        <v>351.9175</v>
      </c>
      <c>
        <v>10.505</v>
      </c>
      <c>
        <v>200.55</v>
      </c>
    </row>
    <row>
      <c>
        <is>
          <t>1626888</t>
        </is>
      </c>
      <c>
        <v>1</v>
      </c>
      <c>
        <is>
          <t>İZMİR</t>
        </is>
      </c>
      <c>
        <v>GÜZELBAHÇE</v>
      </c>
      <c>
        <is>
          <t>M-2337 35-10-M02337_98003005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13:19:00</t>
        </is>
      </c>
      <c>
        <is>
          <t>30.12.2020 15:53:32</t>
        </is>
      </c>
      <c>
        <v>2.575555555</v>
      </c>
      <c>
        <v>0</v>
      </c>
      <c>
        <v>1</v>
      </c>
      <c>
        <v>0</v>
      </c>
      <c>
        <v>0</v>
      </c>
      <c>
        <v>0</v>
      </c>
      <c>
        <v>2.575556</v>
      </c>
      <c>
        <v>0</v>
      </c>
      <c>
        <v>0</v>
      </c>
    </row>
    <row>
      <c>
        <is>
          <t>1607957</t>
        </is>
      </c>
      <c>
        <v>1</v>
      </c>
      <c>
        <is>
          <t>İZMİR</t>
        </is>
      </c>
      <c>
        <v>GÜZELBAHÇE</v>
      </c>
      <c>
        <is>
          <t>YELKİ TR-3 (M-2344) 35-10-M02344_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08:52:00</t>
        </is>
      </c>
      <c>
        <is>
          <t>13.12.2020 09:28:35</t>
        </is>
      </c>
      <c>
        <v>0.609722222</v>
      </c>
      <c>
        <v>1</v>
      </c>
      <c>
        <v>354</v>
      </c>
      <c>
        <v>0</v>
      </c>
      <c>
        <v>0</v>
      </c>
      <c>
        <v>0.609722</v>
      </c>
      <c>
        <v>215.841667</v>
      </c>
      <c>
        <v>0</v>
      </c>
      <c>
        <v>0</v>
      </c>
    </row>
    <row>
      <c>
        <is>
          <t>1623759</t>
        </is>
      </c>
      <c>
        <v>1</v>
      </c>
      <c>
        <is>
          <t>İZMİR</t>
        </is>
      </c>
      <c>
        <v>GÜZELBAHÇE</v>
      </c>
      <c>
        <is>
          <t>K-2356 35-10-K02356_A_56382942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20:45:00</t>
        </is>
      </c>
      <c>
        <is>
          <t>23.12.2020 21:10:30</t>
        </is>
      </c>
      <c>
        <v>0.425</v>
      </c>
      <c>
        <v>0</v>
      </c>
      <c>
        <v>24</v>
      </c>
      <c>
        <v>0</v>
      </c>
      <c>
        <v>5</v>
      </c>
      <c>
        <v>0</v>
      </c>
      <c>
        <v>10.2</v>
      </c>
      <c>
        <v>0</v>
      </c>
      <c>
        <v>2.125</v>
      </c>
    </row>
    <row>
      <c>
        <is>
          <t>1623636</t>
        </is>
      </c>
      <c>
        <v>1</v>
      </c>
      <c>
        <is>
          <t>İZMİR</t>
        </is>
      </c>
      <c>
        <v>GÜZELBAHÇE</v>
      </c>
      <c>
        <is>
          <t>K-2356 35-10-K02356_35-10-K02356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15:15:39</t>
        </is>
      </c>
      <c>
        <is>
          <t>23.12.2020 15:33:32</t>
        </is>
      </c>
      <c>
        <v>0.298055555</v>
      </c>
      <c>
        <v>1</v>
      </c>
      <c>
        <v>75</v>
      </c>
      <c>
        <v>0</v>
      </c>
      <c>
        <v>5</v>
      </c>
      <c>
        <v>0.298056</v>
      </c>
      <c>
        <v>22.354167</v>
      </c>
      <c>
        <v>0</v>
      </c>
      <c>
        <v>1.490278</v>
      </c>
    </row>
    <row>
      <c>
        <is>
          <t>1611461</t>
        </is>
      </c>
      <c>
        <v>1</v>
      </c>
      <c>
        <is>
          <t>İZMİR</t>
        </is>
      </c>
      <c>
        <v>GÜZELBAHÇE</v>
      </c>
      <c>
        <is>
          <t>YELKİ DM-2/8 (M-2342) 35-10-M02342_B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20:23:54</t>
        </is>
      </c>
      <c>
        <is>
          <t>18.12.2020 21:13:00</t>
        </is>
      </c>
      <c>
        <v>0.818333333</v>
      </c>
      <c>
        <v>0</v>
      </c>
      <c>
        <v>31</v>
      </c>
      <c>
        <v>0</v>
      </c>
      <c>
        <v>0</v>
      </c>
      <c>
        <v>0</v>
      </c>
      <c>
        <v>25.368333</v>
      </c>
      <c>
        <v>0</v>
      </c>
      <c>
        <v>0</v>
      </c>
    </row>
    <row>
      <c>
        <is>
          <t>1621623</t>
        </is>
      </c>
      <c>
        <v>1</v>
      </c>
      <c>
        <is>
          <t>İZMİR</t>
        </is>
      </c>
      <c>
        <v>GÜZELBAHÇE</v>
      </c>
      <c>
        <is>
          <t>YELKİ DM-2/8 (M-2342) 35-10-M02342_912252023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10:19:00</t>
        </is>
      </c>
      <c>
        <is>
          <t>19.12.2020 14:43:30</t>
        </is>
      </c>
      <c>
        <v>4.408333333</v>
      </c>
      <c>
        <v>0</v>
      </c>
      <c>
        <v>1</v>
      </c>
      <c>
        <v>0</v>
      </c>
      <c>
        <v>0</v>
      </c>
      <c>
        <v>0</v>
      </c>
      <c>
        <v>4.408333</v>
      </c>
      <c>
        <v>0</v>
      </c>
      <c>
        <v>0</v>
      </c>
    </row>
    <row>
      <c>
        <is>
          <t>1601513</t>
        </is>
      </c>
      <c>
        <v>1</v>
      </c>
      <c>
        <is>
          <t>İZMİR</t>
        </is>
      </c>
      <c>
        <v>KARABAĞLAR</v>
      </c>
      <c>
        <is>
          <t>K-765 35-01-K00765_911562913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15:48:09</t>
        </is>
      </c>
      <c>
        <is>
          <t>05.12.2020 16:36:20</t>
        </is>
      </c>
      <c>
        <v>0.803055555</v>
      </c>
      <c>
        <v>0</v>
      </c>
      <c>
        <v>6</v>
      </c>
      <c>
        <v>0</v>
      </c>
      <c>
        <v>0</v>
      </c>
      <c>
        <v>0</v>
      </c>
      <c>
        <v>4.818333</v>
      </c>
      <c>
        <v>0</v>
      </c>
      <c>
        <v>0</v>
      </c>
    </row>
    <row>
      <c>
        <is>
          <t>1607429</t>
        </is>
      </c>
      <c>
        <v>1</v>
      </c>
      <c>
        <is>
          <t>İZMİR</t>
        </is>
      </c>
      <c>
        <v>KARABAĞLAR</v>
      </c>
      <c>
        <is>
          <t>K-548 35-01-K00548_911375392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16:43:20</t>
        </is>
      </c>
      <c>
        <is>
          <t>12.12.2020 22:24:02</t>
        </is>
      </c>
      <c>
        <v>5.678333333</v>
      </c>
      <c>
        <v>0</v>
      </c>
      <c>
        <v>3</v>
      </c>
      <c>
        <v>0</v>
      </c>
      <c>
        <v>0</v>
      </c>
      <c>
        <v>0</v>
      </c>
      <c>
        <v>17.035</v>
      </c>
      <c>
        <v>0</v>
      </c>
      <c>
        <v>0</v>
      </c>
    </row>
    <row>
      <c>
        <is>
          <t>1624037</t>
        </is>
      </c>
      <c>
        <v>1</v>
      </c>
      <c>
        <is>
          <t>İZMİR</t>
        </is>
      </c>
      <c>
        <v>GÜZELBAHÇE</v>
      </c>
      <c>
        <is>
          <t>K-1904 35-10-K01904_912174305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12:03:00</t>
        </is>
      </c>
      <c>
        <is>
          <t>24.12.2020 13:11:17</t>
        </is>
      </c>
      <c>
        <v>1.138055555</v>
      </c>
      <c>
        <v>0</v>
      </c>
      <c>
        <v>2</v>
      </c>
      <c>
        <v>0</v>
      </c>
      <c>
        <v>0</v>
      </c>
      <c>
        <v>0</v>
      </c>
      <c>
        <v>2.276111</v>
      </c>
      <c>
        <v>0</v>
      </c>
      <c>
        <v>0</v>
      </c>
    </row>
    <row>
      <c>
        <is>
          <t>1599687</t>
        </is>
      </c>
      <c>
        <v>1</v>
      </c>
      <c>
        <is>
          <t>İZMİR</t>
        </is>
      </c>
      <c>
        <v>GÜZELBAHÇE</v>
      </c>
      <c>
        <is>
          <t>GÜZELBAHÇE İM 35-10-A00001_MALTEPE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12:48:08</t>
        </is>
      </c>
      <c>
        <is>
          <t>02.12.2020 14:08:39</t>
        </is>
      </c>
      <c>
        <v>1.341944444</v>
      </c>
      <c>
        <v>7</v>
      </c>
      <c>
        <v>959</v>
      </c>
      <c>
        <v>3</v>
      </c>
      <c>
        <v>6</v>
      </c>
      <c>
        <v>9.393611</v>
      </c>
      <c>
        <v>1286.924722</v>
      </c>
      <c>
        <v>4.025833</v>
      </c>
      <c>
        <v>8.051667</v>
      </c>
    </row>
    <row>
      <c>
        <is>
          <t>1608522</t>
        </is>
      </c>
      <c>
        <v>1</v>
      </c>
      <c>
        <is>
          <t>İZMİR</t>
        </is>
      </c>
      <c>
        <v>KARABAĞLAR</v>
      </c>
      <c>
        <is>
          <t>M-2752 (YATIRIM REZERVE) 35-01-M02752_F f1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17:49:23</t>
        </is>
      </c>
      <c>
        <is>
          <t>13.12.2020 21:14:20</t>
        </is>
      </c>
      <c>
        <v>3.415833333</v>
      </c>
      <c>
        <v>0</v>
      </c>
      <c>
        <v>65</v>
      </c>
      <c>
        <v>0</v>
      </c>
      <c>
        <v>0</v>
      </c>
      <c>
        <v>0</v>
      </c>
      <c>
        <v>222.029167</v>
      </c>
      <c>
        <v>0</v>
      </c>
      <c>
        <v>0</v>
      </c>
    </row>
    <row>
      <c>
        <is>
          <t>1610588</t>
        </is>
      </c>
      <c>
        <v>1</v>
      </c>
      <c>
        <is>
          <t>İZMİR</t>
        </is>
      </c>
      <c>
        <v>KARABAĞLAR</v>
      </c>
      <c>
        <is>
          <t>M-2752 (YATIRIM REZERVE) 35-01-M02752_913362314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13:38:16</t>
        </is>
      </c>
      <c>
        <is>
          <t>17.12.2020 21:25:12</t>
        </is>
      </c>
      <c>
        <v>7.782222222</v>
      </c>
      <c>
        <v>0</v>
      </c>
      <c>
        <v>12</v>
      </c>
      <c>
        <v>0</v>
      </c>
      <c>
        <v>0</v>
      </c>
      <c>
        <v>0</v>
      </c>
      <c>
        <v>93.386667</v>
      </c>
      <c>
        <v>0</v>
      </c>
      <c>
        <v>0</v>
      </c>
    </row>
    <row>
      <c>
        <is>
          <t>1609953</t>
        </is>
      </c>
      <c>
        <v>1</v>
      </c>
      <c>
        <is>
          <t>İZMİR</t>
        </is>
      </c>
      <c>
        <v>KARABAĞLAR</v>
      </c>
      <c>
        <is>
          <t>M-2752 (YATIRIM REZERVE) 35-01-M02752_913362314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00:30:14</t>
        </is>
      </c>
      <c>
        <is>
          <t>16.12.2020 01:10:19</t>
        </is>
      </c>
      <c>
        <v>0.668055555</v>
      </c>
      <c>
        <v>0</v>
      </c>
      <c>
        <v>12</v>
      </c>
      <c>
        <v>0</v>
      </c>
      <c>
        <v>0</v>
      </c>
      <c>
        <v>0</v>
      </c>
      <c>
        <v>8.016667</v>
      </c>
      <c>
        <v>0</v>
      </c>
      <c>
        <v>0</v>
      </c>
    </row>
    <row>
      <c>
        <is>
          <t>1607614</t>
        </is>
      </c>
      <c>
        <v>1</v>
      </c>
      <c>
        <is>
          <t>İZMİR</t>
        </is>
      </c>
      <c>
        <v>KARABAĞLAR</v>
      </c>
      <c>
        <is>
          <t>K-1659 35-01-K01659_35-01-K01659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20:21:00</t>
        </is>
      </c>
      <c>
        <is>
          <t>12.12.2020 20:41:42</t>
        </is>
      </c>
      <c>
        <v>0.345</v>
      </c>
      <c>
        <v>1</v>
      </c>
      <c>
        <v>230</v>
      </c>
      <c>
        <v>0</v>
      </c>
      <c>
        <v>0</v>
      </c>
      <c>
        <v>0.345</v>
      </c>
      <c>
        <v>79.35</v>
      </c>
      <c>
        <v>0</v>
      </c>
      <c>
        <v>0</v>
      </c>
    </row>
    <row>
      <c>
        <is>
          <t>1601335</t>
        </is>
      </c>
      <c>
        <v>1</v>
      </c>
      <c>
        <is>
          <t>İZMİR</t>
        </is>
      </c>
      <c>
        <v>KARABAĞLAR</v>
      </c>
      <c>
        <is>
          <t>M-1223 35-01-M01223_B_56353957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10:19:58</t>
        </is>
      </c>
      <c>
        <is>
          <t>05.12.2020 11:34:01</t>
        </is>
      </c>
      <c>
        <v>1.234166666</v>
      </c>
      <c>
        <v>0</v>
      </c>
      <c>
        <v>143</v>
      </c>
      <c>
        <v>0</v>
      </c>
      <c>
        <v>0</v>
      </c>
      <c>
        <v>0</v>
      </c>
      <c>
        <v>176.485833</v>
      </c>
      <c>
        <v>0</v>
      </c>
      <c>
        <v>0</v>
      </c>
    </row>
    <row>
      <c>
        <is>
          <t>1607198</t>
        </is>
      </c>
      <c>
        <v>1</v>
      </c>
      <c>
        <is>
          <t>İZMİR</t>
        </is>
      </c>
      <c>
        <v>KARABAĞLAR</v>
      </c>
      <c>
        <is>
          <t>K-1463 35-01-K01463_911440434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13:05:57</t>
        </is>
      </c>
      <c>
        <is>
          <t>13.12.2020 00:06:40</t>
        </is>
      </c>
      <c>
        <v>11.011944444</v>
      </c>
      <c>
        <v>0</v>
      </c>
      <c>
        <v>2</v>
      </c>
      <c>
        <v>0</v>
      </c>
      <c>
        <v>0</v>
      </c>
      <c>
        <v>0</v>
      </c>
      <c>
        <v>22.023889</v>
      </c>
      <c>
        <v>0</v>
      </c>
      <c>
        <v>0</v>
      </c>
    </row>
    <row>
      <c>
        <is>
          <t>1625087</t>
        </is>
      </c>
      <c>
        <v>1</v>
      </c>
      <c>
        <is>
          <t>İZMİR</t>
        </is>
      </c>
      <c>
        <v>KARABAĞLAR</v>
      </c>
      <c>
        <is>
          <t>K-1463 35-01-K01463_35-01-K01463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14:31:49</t>
        </is>
      </c>
      <c>
        <is>
          <t>26.12.2020 15:40:40</t>
        </is>
      </c>
      <c>
        <v>1.1475</v>
      </c>
      <c>
        <v>1</v>
      </c>
      <c>
        <v>427</v>
      </c>
      <c>
        <v>0</v>
      </c>
      <c>
        <v>0</v>
      </c>
      <c>
        <v>1.1475</v>
      </c>
      <c>
        <v>489.9825</v>
      </c>
      <c>
        <v>0</v>
      </c>
      <c>
        <v>0</v>
      </c>
    </row>
    <row>
      <c>
        <is>
          <t>1607914</t>
        </is>
      </c>
      <c>
        <v>1</v>
      </c>
      <c>
        <is>
          <t>İZMİR</t>
        </is>
      </c>
      <c>
        <v>GÜZELBAHÇE</v>
      </c>
      <c>
        <is>
          <t>YELKİ İM 35-10-A00003_KAHRAMANDERE-1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06:36:05</t>
        </is>
      </c>
      <c>
        <is>
          <t>13.12.2020 08:53:22</t>
        </is>
      </c>
      <c>
        <v>2.288055555</v>
      </c>
      <c>
        <v>60</v>
      </c>
      <c>
        <v>7184</v>
      </c>
      <c>
        <v>30</v>
      </c>
      <c>
        <v>582</v>
      </c>
      <c>
        <v>137.283333</v>
      </c>
      <c>
        <v>16437.391107</v>
      </c>
      <c>
        <v>68.641667</v>
      </c>
      <c>
        <v>1331.648333</v>
      </c>
    </row>
    <row>
      <c>
        <is>
          <t>1611087</t>
        </is>
      </c>
      <c>
        <v>1</v>
      </c>
      <c>
        <is>
          <t>İZMİR</t>
        </is>
      </c>
      <c>
        <v>KARABAĞLAR</v>
      </c>
      <c>
        <is>
          <t>K-3187 35-01-K03187_911398223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11:29:20</t>
        </is>
      </c>
      <c>
        <is>
          <t>18.12.2020 12:58:55</t>
        </is>
      </c>
      <c>
        <v>1.493055555</v>
      </c>
      <c>
        <v>0</v>
      </c>
      <c>
        <v>1</v>
      </c>
      <c>
        <v>0</v>
      </c>
      <c>
        <v>0</v>
      </c>
      <c>
        <v>0</v>
      </c>
      <c>
        <v>1.493056</v>
      </c>
      <c>
        <v>0</v>
      </c>
      <c>
        <v>0</v>
      </c>
    </row>
    <row>
      <c>
        <is>
          <t>1625991</t>
        </is>
      </c>
      <c>
        <v>1</v>
      </c>
      <c>
        <is>
          <t>İZMİR</t>
        </is>
      </c>
      <c>
        <v>KARABAĞLAR</v>
      </c>
      <c>
        <is>
          <t>K-3592 (YATIRIM REZERVE) 35-01-K03592_910441903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15:48:31</t>
        </is>
      </c>
      <c>
        <is>
          <t>28.12.2020 21:02:56</t>
        </is>
      </c>
      <c>
        <v>5.240277777</v>
      </c>
      <c>
        <v>0</v>
      </c>
      <c>
        <v>2</v>
      </c>
      <c>
        <v>0</v>
      </c>
      <c>
        <v>0</v>
      </c>
      <c>
        <v>0</v>
      </c>
      <c>
        <v>10.480556</v>
      </c>
      <c>
        <v>0</v>
      </c>
      <c>
        <v>0</v>
      </c>
    </row>
    <row>
      <c>
        <is>
          <t>1624005</t>
        </is>
      </c>
      <c>
        <v>1</v>
      </c>
      <c>
        <is>
          <t>İZMİR</t>
        </is>
      </c>
      <c>
        <v>KARABAĞLAR</v>
      </c>
      <c>
        <is>
          <t>K-1281 35-01-K01281_E_65513349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11:29:19</t>
        </is>
      </c>
      <c>
        <is>
          <t>24.12.2020 14:30:44</t>
        </is>
      </c>
      <c>
        <v>3.023569444</v>
      </c>
      <c>
        <v>0</v>
      </c>
      <c>
        <v>64</v>
      </c>
      <c>
        <v>0</v>
      </c>
      <c>
        <v>0</v>
      </c>
      <c>
        <v>0</v>
      </c>
      <c>
        <v>193.508444</v>
      </c>
      <c>
        <v>0</v>
      </c>
      <c>
        <v>0</v>
      </c>
    </row>
    <row>
      <c>
        <is>
          <t>1602774</t>
        </is>
      </c>
      <c>
        <v>1</v>
      </c>
      <c>
        <is>
          <t>İZMİR</t>
        </is>
      </c>
      <c>
        <v>KARABAĞLAR</v>
      </c>
      <c>
        <is>
          <t>K-3640 35-01-K03640_A_56375718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10:08:30</t>
        </is>
      </c>
      <c>
        <is>
          <t>07.12.2020 10:59:24</t>
        </is>
      </c>
      <c>
        <v>0.848333333</v>
      </c>
      <c>
        <v>0</v>
      </c>
      <c>
        <v>85</v>
      </c>
      <c>
        <v>0</v>
      </c>
      <c>
        <v>0</v>
      </c>
      <c>
        <v>0</v>
      </c>
      <c>
        <v>72.108333</v>
      </c>
      <c>
        <v>0</v>
      </c>
      <c>
        <v>0</v>
      </c>
    </row>
    <row>
      <c>
        <is>
          <t>1622338</t>
        </is>
      </c>
      <c>
        <v>1</v>
      </c>
      <c>
        <is>
          <t>İZMİR</t>
        </is>
      </c>
      <c>
        <v>KARABAĞLAR</v>
      </c>
      <c>
        <is>
          <t>K-4269 35-01-K04269_F_56382213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22:34:15</t>
        </is>
      </c>
      <c>
        <is>
          <t>21.12.2020 01:59:12</t>
        </is>
      </c>
      <c>
        <v>3.415833333</v>
      </c>
      <c>
        <v>0</v>
      </c>
      <c>
        <v>87</v>
      </c>
      <c>
        <v>0</v>
      </c>
      <c>
        <v>0</v>
      </c>
      <c>
        <v>0</v>
      </c>
      <c>
        <v>297.1775</v>
      </c>
      <c>
        <v>0</v>
      </c>
      <c>
        <v>0</v>
      </c>
    </row>
    <row>
      <c>
        <is>
          <t>1622287</t>
        </is>
      </c>
      <c>
        <v>1</v>
      </c>
      <c>
        <is>
          <t>İZMİR</t>
        </is>
      </c>
      <c>
        <v>KARABAĞLAR</v>
      </c>
      <c>
        <is>
          <t>K-4269 35-01-K04269_F_56382213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19:43:56</t>
        </is>
      </c>
      <c>
        <is>
          <t>20.12.2020 21:48:02</t>
        </is>
      </c>
      <c>
        <v>2.068333333</v>
      </c>
      <c>
        <v>0</v>
      </c>
      <c>
        <v>87</v>
      </c>
      <c>
        <v>0</v>
      </c>
      <c>
        <v>0</v>
      </c>
      <c>
        <v>0</v>
      </c>
      <c>
        <v>179.945</v>
      </c>
      <c>
        <v>0</v>
      </c>
      <c>
        <v>0</v>
      </c>
    </row>
    <row>
      <c>
        <is>
          <t>1621667</t>
        </is>
      </c>
      <c>
        <v>1</v>
      </c>
      <c>
        <is>
          <t>İZMİR</t>
        </is>
      </c>
      <c>
        <v>KARABAĞLAR</v>
      </c>
      <c>
        <is>
          <t>K-4432 35-01-K04432_912011750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11:31:47</t>
        </is>
      </c>
      <c>
        <is>
          <t>19.12.2020 13:46:50</t>
        </is>
      </c>
      <c>
        <v>2.250833333</v>
      </c>
      <c>
        <v>0</v>
      </c>
      <c>
        <v>1</v>
      </c>
      <c>
        <v>0</v>
      </c>
      <c>
        <v>0</v>
      </c>
      <c>
        <v>0</v>
      </c>
      <c>
        <v>2.250833</v>
      </c>
      <c>
        <v>0</v>
      </c>
      <c>
        <v>0</v>
      </c>
    </row>
    <row>
      <c>
        <is>
          <t>1607411</t>
        </is>
      </c>
      <c>
        <v>1</v>
      </c>
      <c>
        <is>
          <t>İZMİR</t>
        </is>
      </c>
      <c>
        <v>KARABAĞLAR</v>
      </c>
      <c>
        <is>
          <t>K-4432 35-01-K04432_911365618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16:29:15</t>
        </is>
      </c>
      <c>
        <is>
          <t>12.12.2020 23:41:10</t>
        </is>
      </c>
      <c>
        <v>7.198611111</v>
      </c>
      <c>
        <v>0</v>
      </c>
      <c>
        <v>2</v>
      </c>
      <c>
        <v>0</v>
      </c>
      <c>
        <v>0</v>
      </c>
      <c>
        <v>0</v>
      </c>
      <c>
        <v>14.397222</v>
      </c>
      <c>
        <v>0</v>
      </c>
      <c>
        <v>0</v>
      </c>
    </row>
    <row>
      <c>
        <is>
          <t>1606803</t>
        </is>
      </c>
      <c>
        <v>1</v>
      </c>
      <c>
        <is>
          <t>İZMİR</t>
        </is>
      </c>
      <c>
        <v>KARABAĞLAR</v>
      </c>
      <c>
        <is>
          <t>K-4432 35-01-K04432_911403765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10:50:38</t>
        </is>
      </c>
      <c>
        <is>
          <t>12.12.2020 22:13:01</t>
        </is>
      </c>
      <c>
        <v>11.373055555</v>
      </c>
      <c>
        <v>0</v>
      </c>
      <c>
        <v>1</v>
      </c>
      <c>
        <v>0</v>
      </c>
      <c>
        <v>0</v>
      </c>
      <c>
        <v>0</v>
      </c>
      <c>
        <v>11.373056</v>
      </c>
      <c>
        <v>0</v>
      </c>
      <c>
        <v>0</v>
      </c>
    </row>
    <row>
      <c>
        <is>
          <t>1624892</t>
        </is>
      </c>
      <c>
        <v>1</v>
      </c>
      <c>
        <is>
          <t>İZMİR</t>
        </is>
      </c>
      <c>
        <v>GÜZELBAHÇE</v>
      </c>
      <c>
        <is>
          <t>M-2760(YATIRIM REZERVE) 35-10-M02760_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03:28:00</t>
        </is>
      </c>
      <c>
        <is>
          <t>26.12.2020 04:12:02</t>
        </is>
      </c>
      <c>
        <v>0.733888888</v>
      </c>
      <c>
        <v>0</v>
      </c>
      <c>
        <v>11</v>
      </c>
      <c>
        <v>5</v>
      </c>
      <c>
        <v>5</v>
      </c>
      <c>
        <v>0</v>
      </c>
      <c>
        <v>8.072778</v>
      </c>
      <c>
        <v>3.669444</v>
      </c>
      <c>
        <v>3.669444</v>
      </c>
    </row>
    <row>
      <c>
        <is>
          <t>1626031</t>
        </is>
      </c>
      <c>
        <v>1</v>
      </c>
      <c>
        <is>
          <t>İZMİR</t>
        </is>
      </c>
      <c>
        <v>GÜZELBAHÇE</v>
      </c>
      <c>
        <is>
          <t>PAYAMLI TR-1 35-10-L00056_95000093695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16:36:04</t>
        </is>
      </c>
      <c>
        <is>
          <t>28.12.2020 18:18:34</t>
        </is>
      </c>
      <c>
        <v>1.708333333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3.416667</v>
      </c>
    </row>
    <row>
      <c>
        <is>
          <t>1605290</t>
        </is>
      </c>
      <c>
        <v>1</v>
      </c>
      <c>
        <is>
          <t>İZMİR</t>
        </is>
      </c>
      <c>
        <v>GÜZELBAHÇE</v>
      </c>
      <c>
        <is>
          <t>PAYAMLI TR-1 35-10-L00056_915119926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15:04:53</t>
        </is>
      </c>
      <c>
        <is>
          <t>10.12.2020 18:57:59</t>
        </is>
      </c>
      <c>
        <v>3.885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3.885</v>
      </c>
    </row>
    <row>
      <c>
        <is>
          <t>1611009</t>
        </is>
      </c>
      <c>
        <v>1</v>
      </c>
      <c>
        <is>
          <t>İZMİR</t>
        </is>
      </c>
      <c>
        <v>KARABAĞLAR</v>
      </c>
      <c>
        <is>
          <t>K-1452 35-01-K01452_C k1452/c1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10:25:22</t>
        </is>
      </c>
      <c>
        <is>
          <t>18.12.2020 12:20:20</t>
        </is>
      </c>
      <c>
        <v>1.916111111</v>
      </c>
      <c>
        <v>0</v>
      </c>
      <c>
        <v>89</v>
      </c>
      <c>
        <v>0</v>
      </c>
      <c>
        <v>0</v>
      </c>
      <c>
        <v>0</v>
      </c>
      <c>
        <v>170.533889</v>
      </c>
      <c>
        <v>0</v>
      </c>
      <c>
        <v>0</v>
      </c>
    </row>
    <row>
      <c>
        <is>
          <t>1625068</t>
        </is>
      </c>
      <c>
        <v>1</v>
      </c>
      <c>
        <is>
          <t>İZMİR</t>
        </is>
      </c>
      <c>
        <v>KARABAĞLAR</v>
      </c>
      <c>
        <is>
          <t>K-1452 35-01-K01452_A a1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13:46:38</t>
        </is>
      </c>
      <c>
        <is>
          <t>26.12.2020 16:00:56</t>
        </is>
      </c>
      <c>
        <v>2.238333333</v>
      </c>
      <c>
        <v>0</v>
      </c>
      <c>
        <v>84</v>
      </c>
      <c>
        <v>0</v>
      </c>
      <c>
        <v>0</v>
      </c>
      <c>
        <v>0</v>
      </c>
      <c>
        <v>188.02</v>
      </c>
      <c>
        <v>0</v>
      </c>
      <c>
        <v>0</v>
      </c>
    </row>
    <row>
      <c>
        <is>
          <t>1600836</t>
        </is>
      </c>
      <c>
        <v>1</v>
      </c>
      <c>
        <is>
          <t>İZMİR</t>
        </is>
      </c>
      <c>
        <v>KARABAĞLAR</v>
      </c>
      <c>
        <is>
          <t>K-3798 35-01-K03798_911314985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11:47:47</t>
        </is>
      </c>
      <c>
        <is>
          <t>04.12.2020 12:37:05</t>
        </is>
      </c>
      <c>
        <v>0.821666666</v>
      </c>
      <c>
        <v>0</v>
      </c>
      <c>
        <v>9</v>
      </c>
      <c>
        <v>0</v>
      </c>
      <c>
        <v>0</v>
      </c>
      <c>
        <v>0</v>
      </c>
      <c>
        <v>7.395</v>
      </c>
      <c>
        <v>0</v>
      </c>
      <c>
        <v>0</v>
      </c>
    </row>
    <row>
      <c>
        <is>
          <t>1622335</t>
        </is>
      </c>
      <c>
        <v>1</v>
      </c>
      <c>
        <is>
          <t>İZMİR</t>
        </is>
      </c>
      <c>
        <v>KARABAĞLAR</v>
      </c>
      <c>
        <is>
          <t>K-2324 35-01-K02324_911443052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22:15:57</t>
        </is>
      </c>
      <c>
        <is>
          <t>21.12.2020 02:48:19</t>
        </is>
      </c>
      <c>
        <v>4.539444444</v>
      </c>
      <c>
        <v>0</v>
      </c>
      <c>
        <v>1</v>
      </c>
      <c>
        <v>0</v>
      </c>
      <c>
        <v>0</v>
      </c>
      <c>
        <v>0</v>
      </c>
      <c>
        <v>4.539444</v>
      </c>
      <c>
        <v>0</v>
      </c>
      <c>
        <v>0</v>
      </c>
    </row>
    <row>
      <c>
        <is>
          <t>1600262</t>
        </is>
      </c>
      <c>
        <v>1</v>
      </c>
      <c>
        <is>
          <t>İZMİR</t>
        </is>
      </c>
      <c>
        <v>KARABAĞLAR</v>
      </c>
      <c>
        <is>
          <t>K-3592 (YATIRIM REZERVE) 35-01-K03592_912297117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03.12.2020 13:20:00</t>
        </is>
      </c>
      <c>
        <is>
          <t>03.12.2020 21:37:08</t>
        </is>
      </c>
      <c>
        <v>8.285555555</v>
      </c>
      <c>
        <v>0</v>
      </c>
      <c>
        <v>1</v>
      </c>
      <c>
        <v>0</v>
      </c>
      <c>
        <v>0</v>
      </c>
      <c>
        <v>0</v>
      </c>
      <c>
        <v>8.285556</v>
      </c>
      <c>
        <v>0</v>
      </c>
      <c>
        <v>0</v>
      </c>
    </row>
    <row>
      <c>
        <is>
          <t>1604172</t>
        </is>
      </c>
      <c>
        <v>1</v>
      </c>
      <c>
        <is>
          <t>İZMİR</t>
        </is>
      </c>
      <c>
        <v>KARABAĞLAR</v>
      </c>
      <c>
        <is>
          <t>K-1665 35-01-K01665__72373212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08:56:45</t>
        </is>
      </c>
      <c>
        <is>
          <t>09.12.2020 15:30:09</t>
        </is>
      </c>
      <c>
        <v>6.556666666</v>
      </c>
      <c>
        <v>0</v>
      </c>
      <c>
        <v>170</v>
      </c>
      <c>
        <v>0</v>
      </c>
      <c>
        <v>0</v>
      </c>
      <c>
        <v>0</v>
      </c>
      <c>
        <v>1114.633333</v>
      </c>
      <c>
        <v>0</v>
      </c>
      <c>
        <v>0</v>
      </c>
    </row>
    <row>
      <c>
        <is>
          <t>1599277</t>
        </is>
      </c>
      <c>
        <v>1</v>
      </c>
      <c>
        <is>
          <t>İZMİR</t>
        </is>
      </c>
      <c>
        <v>KARABAĞLAR</v>
      </c>
      <c>
        <is>
          <t>K-1206 35-01-K01206_B_56361766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15:26:00</t>
        </is>
      </c>
      <c>
        <is>
          <t>01.12.2020 17:51:19</t>
        </is>
      </c>
      <c>
        <v>2.421944444</v>
      </c>
      <c>
        <v>0</v>
      </c>
      <c>
        <v>220</v>
      </c>
      <c>
        <v>0</v>
      </c>
      <c>
        <v>0</v>
      </c>
      <c>
        <v>0</v>
      </c>
      <c>
        <v>532.827778</v>
      </c>
      <c>
        <v>0</v>
      </c>
      <c>
        <v>0</v>
      </c>
    </row>
    <row>
      <c>
        <is>
          <t>1604976</t>
        </is>
      </c>
      <c>
        <v>1</v>
      </c>
      <c>
        <is>
          <t>İZMİR</t>
        </is>
      </c>
      <c>
        <v>KARABAĞLAR</v>
      </c>
      <c>
        <is>
          <t>K-3181 35-01-K03181_B B1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12:31:25</t>
        </is>
      </c>
      <c>
        <is>
          <t>10.12.2020 23:01:31</t>
        </is>
      </c>
      <c>
        <v>10.501666666</v>
      </c>
      <c>
        <v>0</v>
      </c>
      <c>
        <v>186</v>
      </c>
      <c>
        <v>0</v>
      </c>
      <c>
        <v>0</v>
      </c>
      <c>
        <v>0</v>
      </c>
      <c>
        <v>1953.31</v>
      </c>
      <c>
        <v>0</v>
      </c>
      <c>
        <v>0</v>
      </c>
    </row>
    <row>
      <c>
        <is>
          <t>1601391</t>
        </is>
      </c>
      <c>
        <v>1</v>
      </c>
      <c>
        <is>
          <t>İZMİR</t>
        </is>
      </c>
      <c>
        <v>SEFERİHİSAR</v>
      </c>
      <c>
        <is>
          <t>KAVAKDERE DM 35-14-M00339_KAVAKDERE KÖY-M08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11:59:18</t>
        </is>
      </c>
      <c>
        <is>
          <t>05.12.2020 12:20:02</t>
        </is>
      </c>
      <c>
        <v>0.345555555</v>
      </c>
      <c>
        <v>0</v>
      </c>
      <c>
        <v>27</v>
      </c>
      <c>
        <v>33</v>
      </c>
      <c>
        <v>1214</v>
      </c>
      <c>
        <v>0</v>
      </c>
      <c>
        <v>9.33</v>
      </c>
      <c>
        <v>11.403333</v>
      </c>
      <c>
        <v>419.504444</v>
      </c>
    </row>
    <row>
      <c>
        <is>
          <t>1601817</t>
        </is>
      </c>
      <c>
        <v>1</v>
      </c>
      <c>
        <is>
          <t>İZMİR</t>
        </is>
      </c>
      <c>
        <v>ÇEŞME</v>
      </c>
      <c>
        <is>
          <t>L-179 35-18-L00179_950437588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09:52:47</t>
        </is>
      </c>
      <c>
        <is>
          <t>06.12.2020 15:27:20</t>
        </is>
      </c>
      <c>
        <v>5.575833333</v>
      </c>
      <c>
        <v>0</v>
      </c>
      <c>
        <v>2</v>
      </c>
      <c>
        <v>0</v>
      </c>
      <c>
        <v>0</v>
      </c>
      <c>
        <v>0</v>
      </c>
      <c>
        <v>11.151667</v>
      </c>
      <c>
        <v>0</v>
      </c>
      <c>
        <v>0</v>
      </c>
    </row>
    <row>
      <c>
        <is>
          <t>1602961</t>
        </is>
      </c>
      <c>
        <v>1</v>
      </c>
      <c>
        <is>
          <t>İZMİR</t>
        </is>
      </c>
      <c>
        <v>ÇEŞME</v>
      </c>
      <c>
        <is>
          <t>L-179 35-18-L00179_950437601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13:43:11</t>
        </is>
      </c>
      <c>
        <is>
          <t>07.12.2020 16:01:31</t>
        </is>
      </c>
      <c>
        <v>2.305555555</v>
      </c>
      <c>
        <v>0</v>
      </c>
      <c>
        <v>1</v>
      </c>
      <c>
        <v>0</v>
      </c>
      <c>
        <v>0</v>
      </c>
      <c>
        <v>0</v>
      </c>
      <c>
        <v>2.305556</v>
      </c>
      <c>
        <v>0</v>
      </c>
      <c>
        <v>0</v>
      </c>
    </row>
    <row>
      <c>
        <is>
          <t>1604617</t>
        </is>
      </c>
      <c>
        <v>1</v>
      </c>
      <c>
        <is>
          <t>İZMİR</t>
        </is>
      </c>
      <c>
        <v>ÇEŞME</v>
      </c>
      <c>
        <is>
          <t>L-178 35-18-L00178_950442662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20:09:31</t>
        </is>
      </c>
      <c>
        <is>
          <t>09.12.2020 23:17:57</t>
        </is>
      </c>
      <c>
        <v>3.140555555</v>
      </c>
      <c>
        <v>0</v>
      </c>
      <c>
        <v>11</v>
      </c>
      <c>
        <v>0</v>
      </c>
      <c>
        <v>0</v>
      </c>
      <c>
        <v>0</v>
      </c>
      <c>
        <v>34.546111</v>
      </c>
      <c>
        <v>0</v>
      </c>
      <c>
        <v>0</v>
      </c>
    </row>
    <row>
      <c>
        <is>
          <t>1599829</t>
        </is>
      </c>
      <c>
        <v>1</v>
      </c>
      <c>
        <is>
          <t>İZMİR</t>
        </is>
      </c>
      <c>
        <v>KARABAĞLAR</v>
      </c>
      <c>
        <is>
          <t>K-1391 35-01-K01391_A_56366091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15:13:01</t>
        </is>
      </c>
      <c>
        <is>
          <t>02.12.2020 17:57:21</t>
        </is>
      </c>
      <c>
        <v>2.738888888</v>
      </c>
      <c>
        <v>0</v>
      </c>
      <c>
        <v>12</v>
      </c>
      <c>
        <v>0</v>
      </c>
      <c>
        <v>0</v>
      </c>
      <c>
        <v>0</v>
      </c>
      <c>
        <v>32.866667</v>
      </c>
      <c>
        <v>0</v>
      </c>
      <c>
        <v>0</v>
      </c>
    </row>
    <row>
      <c>
        <is>
          <t>1627356</t>
        </is>
      </c>
      <c>
        <v>1</v>
      </c>
      <c>
        <is>
          <t>İZMİR</t>
        </is>
      </c>
      <c>
        <v>ÇEŞME</v>
      </c>
      <c>
        <is>
          <t>L-490 35-18-L00490_950429232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14:02:10</t>
        </is>
      </c>
      <c>
        <is>
          <t>31.12.2020 16:09:14</t>
        </is>
      </c>
      <c>
        <v>2.117777777</v>
      </c>
      <c>
        <v>0</v>
      </c>
      <c>
        <v>1</v>
      </c>
      <c>
        <v>0</v>
      </c>
      <c>
        <v>0</v>
      </c>
      <c>
        <v>0</v>
      </c>
      <c>
        <v>2.117778</v>
      </c>
      <c>
        <v>0</v>
      </c>
      <c>
        <v>0</v>
      </c>
    </row>
    <row>
      <c>
        <is>
          <t>1625846</t>
        </is>
      </c>
      <c>
        <v>1</v>
      </c>
      <c>
        <is>
          <t>İZMİR</t>
        </is>
      </c>
      <c>
        <v>KARABAĞLAR</v>
      </c>
      <c>
        <is>
          <t>K-914 35-01-K00914_910313474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12:19:42</t>
        </is>
      </c>
      <c>
        <is>
          <t>28.12.2020 14:11:14</t>
        </is>
      </c>
      <c>
        <v>1.858888888</v>
      </c>
      <c>
        <v>0</v>
      </c>
      <c>
        <v>1</v>
      </c>
      <c>
        <v>0</v>
      </c>
      <c>
        <v>0</v>
      </c>
      <c>
        <v>0</v>
      </c>
      <c>
        <v>1.858889</v>
      </c>
      <c>
        <v>0</v>
      </c>
      <c>
        <v>0</v>
      </c>
    </row>
    <row>
      <c>
        <is>
          <t>1626296</t>
        </is>
      </c>
      <c>
        <v>1</v>
      </c>
      <c>
        <is>
          <t>İZMİR</t>
        </is>
      </c>
      <c>
        <v>KARABAĞLAR</v>
      </c>
      <c>
        <is>
          <t>K-914 35-01-K00914_911374560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09:23:04</t>
        </is>
      </c>
      <c>
        <is>
          <t>29.12.2020 11:22:50</t>
        </is>
      </c>
      <c>
        <v>1.996111111</v>
      </c>
      <c>
        <v>0</v>
      </c>
      <c>
        <v>1</v>
      </c>
      <c>
        <v>0</v>
      </c>
      <c>
        <v>0</v>
      </c>
      <c>
        <v>0</v>
      </c>
      <c>
        <v>1.996111</v>
      </c>
      <c>
        <v>0</v>
      </c>
      <c>
        <v>0</v>
      </c>
    </row>
    <row>
      <c>
        <is>
          <t>1611245</t>
        </is>
      </c>
      <c>
        <v>1</v>
      </c>
      <c>
        <is>
          <t>İZMİR</t>
        </is>
      </c>
      <c>
        <v>ÇEŞME</v>
      </c>
      <c>
        <is>
          <t>L-169 35-18-L00169_950442870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12:57:00</t>
        </is>
      </c>
      <c>
        <is>
          <t>18.12.2020 16:05:23</t>
        </is>
      </c>
      <c>
        <v>3.139722222</v>
      </c>
      <c>
        <v>0</v>
      </c>
      <c>
        <v>5</v>
      </c>
      <c>
        <v>0</v>
      </c>
      <c>
        <v>0</v>
      </c>
      <c>
        <v>0</v>
      </c>
      <c>
        <v>15.698611</v>
      </c>
      <c>
        <v>0</v>
      </c>
      <c>
        <v>0</v>
      </c>
    </row>
    <row>
      <c>
        <is>
          <t>1625859</t>
        </is>
      </c>
      <c>
        <v>1</v>
      </c>
      <c>
        <is>
          <t>İZMİR</t>
        </is>
      </c>
      <c>
        <v>ÇEŞME</v>
      </c>
      <c>
        <is>
          <t>L-169 35-18-L00169_950442874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12:38:45</t>
        </is>
      </c>
      <c>
        <is>
          <t>28.12.2020 14:38:56</t>
        </is>
      </c>
      <c>
        <v>2.003055555</v>
      </c>
      <c>
        <v>0</v>
      </c>
      <c>
        <v>1</v>
      </c>
      <c>
        <v>0</v>
      </c>
      <c>
        <v>0</v>
      </c>
      <c>
        <v>0</v>
      </c>
      <c>
        <v>2.003056</v>
      </c>
      <c>
        <v>0</v>
      </c>
      <c>
        <v>0</v>
      </c>
    </row>
    <row>
      <c>
        <is>
          <t>1623569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13:19:21</t>
        </is>
      </c>
      <c>
        <is>
          <t>23.12.2020 13:39:02</t>
        </is>
      </c>
      <c>
        <v>0.328055555</v>
      </c>
      <c>
        <v>35</v>
      </c>
      <c>
        <v>0</v>
      </c>
      <c>
        <v>0</v>
      </c>
      <c>
        <v>0</v>
      </c>
      <c>
        <v>11.481944</v>
      </c>
      <c>
        <v>0</v>
      </c>
      <c>
        <v>0</v>
      </c>
      <c>
        <v>0</v>
      </c>
    </row>
    <row>
      <c>
        <is>
          <t>1610162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13:30:44</t>
        </is>
      </c>
      <c>
        <is>
          <t>16.12.2020 13:36:00</t>
        </is>
      </c>
      <c>
        <v>0.087777777</v>
      </c>
      <c>
        <v>35</v>
      </c>
      <c>
        <v>0</v>
      </c>
      <c>
        <v>0</v>
      </c>
      <c>
        <v>0</v>
      </c>
      <c>
        <v>3.072222</v>
      </c>
      <c>
        <v>0</v>
      </c>
      <c>
        <v>0</v>
      </c>
      <c>
        <v>0</v>
      </c>
    </row>
    <row>
      <c>
        <is>
          <t>1609369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15:05:03</t>
        </is>
      </c>
      <c>
        <is>
          <t>14.12.2020 15:23:51</t>
        </is>
      </c>
      <c>
        <v>0.313333333</v>
      </c>
      <c>
        <v>35</v>
      </c>
      <c>
        <v>0</v>
      </c>
      <c>
        <v>0</v>
      </c>
      <c>
        <v>0</v>
      </c>
      <c>
        <v>10.966667</v>
      </c>
      <c>
        <v>0</v>
      </c>
      <c>
        <v>0</v>
      </c>
      <c>
        <v>0</v>
      </c>
    </row>
    <row>
      <c>
        <is>
          <t>1623007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11:11:13</t>
        </is>
      </c>
      <c>
        <is>
          <t>22.12.2020 11:21:23</t>
        </is>
      </c>
      <c>
        <v>0.169444444</v>
      </c>
      <c>
        <v>35</v>
      </c>
      <c>
        <v>0</v>
      </c>
      <c>
        <v>0</v>
      </c>
      <c>
        <v>0</v>
      </c>
      <c>
        <v>5.930556</v>
      </c>
      <c>
        <v>0</v>
      </c>
      <c>
        <v>0</v>
      </c>
      <c>
        <v>0</v>
      </c>
    </row>
    <row>
      <c>
        <is>
          <t>1601791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09:12:27</t>
        </is>
      </c>
      <c>
        <is>
          <t>06.12.2020 09:20:01</t>
        </is>
      </c>
      <c>
        <v>0.126111111</v>
      </c>
      <c>
        <v>35</v>
      </c>
      <c>
        <v>0</v>
      </c>
      <c>
        <v>0</v>
      </c>
      <c>
        <v>0</v>
      </c>
      <c>
        <v>4.413889</v>
      </c>
      <c>
        <v>0</v>
      </c>
      <c>
        <v>0</v>
      </c>
      <c>
        <v>0</v>
      </c>
    </row>
    <row>
      <c>
        <is>
          <t>1607174</t>
        </is>
      </c>
      <c>
        <v>1</v>
      </c>
      <c>
        <is>
          <t>MANİSA</t>
        </is>
      </c>
      <c>
        <v>YUNUSEMRE</v>
      </c>
      <c>
        <is>
          <t>MURADİYE DM-5/6 KÖK 45-71-M00245_İŞLER METAL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13:06:55</t>
        </is>
      </c>
      <c>
        <is>
          <t>12.12.2020 14:07:23</t>
        </is>
      </c>
      <c>
        <v>1.007777777</v>
      </c>
      <c>
        <v>11</v>
      </c>
      <c>
        <v>1</v>
      </c>
      <c>
        <v>0</v>
      </c>
      <c>
        <v>0</v>
      </c>
      <c>
        <v>11.085556</v>
      </c>
      <c>
        <v>1.007778</v>
      </c>
      <c>
        <v>0</v>
      </c>
      <c>
        <v>0</v>
      </c>
    </row>
    <row>
      <c>
        <is>
          <t>1604296</t>
        </is>
      </c>
      <c>
        <v>1</v>
      </c>
      <c>
        <is>
          <t>İZMİR</t>
        </is>
      </c>
      <c>
        <v>ÇEŞME</v>
      </c>
      <c>
        <is>
          <t>L-247 35-18-L00247_H a4b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11:36:40</t>
        </is>
      </c>
      <c>
        <is>
          <t>09.12.2020 22:10:46</t>
        </is>
      </c>
      <c>
        <v>10.568333333</v>
      </c>
      <c>
        <v>0</v>
      </c>
      <c>
        <v>39</v>
      </c>
      <c>
        <v>0</v>
      </c>
      <c>
        <v>0</v>
      </c>
      <c>
        <v>0</v>
      </c>
      <c>
        <v>412.165</v>
      </c>
      <c>
        <v>0</v>
      </c>
      <c>
        <v>0</v>
      </c>
    </row>
    <row>
      <c>
        <is>
          <t>1605046</t>
        </is>
      </c>
      <c>
        <v>1</v>
      </c>
      <c>
        <is>
          <t>İZMİR</t>
        </is>
      </c>
      <c>
        <v>ÇEŞME</v>
      </c>
      <c>
        <is>
          <t>L-247 35-18-L00247_H a4b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13:40:03</t>
        </is>
      </c>
      <c>
        <is>
          <t>10.12.2020 16:12:21</t>
        </is>
      </c>
      <c>
        <v>2.538333333</v>
      </c>
      <c>
        <v>0</v>
      </c>
      <c>
        <v>39</v>
      </c>
      <c>
        <v>0</v>
      </c>
      <c>
        <v>0</v>
      </c>
      <c>
        <v>0</v>
      </c>
      <c>
        <v>98.995</v>
      </c>
      <c>
        <v>0</v>
      </c>
      <c>
        <v>0</v>
      </c>
    </row>
    <row>
      <c>
        <is>
          <t>1604901</t>
        </is>
      </c>
      <c>
        <v>1</v>
      </c>
      <c>
        <is>
          <t>İZMİR</t>
        </is>
      </c>
      <c>
        <v>ÇEŞME</v>
      </c>
      <c>
        <is>
          <t>L-247 35-18-L00247_H a11b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11:06:11</t>
        </is>
      </c>
      <c>
        <is>
          <t>10.12.2020 13:29:08</t>
        </is>
      </c>
      <c>
        <v>2.3825</v>
      </c>
      <c>
        <v>0</v>
      </c>
      <c>
        <v>60</v>
      </c>
      <c>
        <v>0</v>
      </c>
      <c>
        <v>0</v>
      </c>
      <c>
        <v>0</v>
      </c>
      <c>
        <v>142.95</v>
      </c>
      <c>
        <v>0</v>
      </c>
      <c>
        <v>0</v>
      </c>
    </row>
    <row>
      <c>
        <is>
          <t>1625079</t>
        </is>
      </c>
      <c>
        <v>1</v>
      </c>
      <c>
        <is>
          <t>İZMİR</t>
        </is>
      </c>
      <c>
        <v>ÇEŞME</v>
      </c>
      <c>
        <is>
          <t>L-247 35-18-L00247_950440818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14:21:13</t>
        </is>
      </c>
      <c>
        <is>
          <t>26.12.2020 15:56:51</t>
        </is>
      </c>
      <c>
        <v>1.593888888</v>
      </c>
      <c>
        <v>0</v>
      </c>
      <c>
        <v>1</v>
      </c>
      <c>
        <v>0</v>
      </c>
      <c>
        <v>0</v>
      </c>
      <c>
        <v>0</v>
      </c>
      <c>
        <v>1.593889</v>
      </c>
      <c>
        <v>0</v>
      </c>
      <c>
        <v>0</v>
      </c>
    </row>
    <row>
      <c>
        <is>
          <t>1627244</t>
        </is>
      </c>
      <c>
        <v>1</v>
      </c>
      <c>
        <is>
          <t>İZMİR</t>
        </is>
      </c>
      <c>
        <v>ÇEŞME</v>
      </c>
      <c>
        <is>
          <t>L-248 35-18-L00248_950463625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10:46:58</t>
        </is>
      </c>
      <c>
        <is>
          <t>31.12.2020 11:54:47</t>
        </is>
      </c>
      <c>
        <v>1.130277777</v>
      </c>
      <c>
        <v>0</v>
      </c>
      <c>
        <v>1</v>
      </c>
      <c>
        <v>0</v>
      </c>
      <c>
        <v>0</v>
      </c>
      <c>
        <v>0</v>
      </c>
      <c>
        <v>1.130278</v>
      </c>
      <c>
        <v>0</v>
      </c>
      <c>
        <v>0</v>
      </c>
    </row>
    <row>
      <c>
        <is>
          <t>1623092</t>
        </is>
      </c>
      <c>
        <v>1</v>
      </c>
      <c>
        <is>
          <t>İZMİR</t>
        </is>
      </c>
      <c>
        <v>GÜZELBAHÇE</v>
      </c>
      <c>
        <is>
          <t>M-1201 35-10-M01201_D_56376119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13:09:07</t>
        </is>
      </c>
      <c>
        <is>
          <t>22.12.2020 14:17:24</t>
        </is>
      </c>
      <c>
        <v>1.138055555</v>
      </c>
      <c>
        <v>0</v>
      </c>
      <c>
        <v>3</v>
      </c>
      <c>
        <v>0</v>
      </c>
      <c>
        <v>0</v>
      </c>
      <c>
        <v>0</v>
      </c>
      <c>
        <v>3.414167</v>
      </c>
      <c>
        <v>0</v>
      </c>
      <c>
        <v>0</v>
      </c>
    </row>
    <row>
      <c>
        <is>
          <t>1625051</t>
        </is>
      </c>
      <c>
        <v>1</v>
      </c>
      <c>
        <is>
          <t>MANİSA</t>
        </is>
      </c>
      <c>
        <v>SELENDİ</v>
      </c>
      <c>
        <is>
          <t>ÇIKRIKÇI TR-1 45-81-M00206_945630726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13:13:50</t>
        </is>
      </c>
      <c>
        <is>
          <t>26.12.2020 14:19:24</t>
        </is>
      </c>
      <c>
        <v>1.092777777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1.092778</v>
      </c>
    </row>
    <row>
      <c>
        <is>
          <t>1611431</t>
        </is>
      </c>
      <c>
        <v>1</v>
      </c>
      <c>
        <is>
          <t>İZMİR</t>
        </is>
      </c>
      <c>
        <v>ÇEŞME</v>
      </c>
      <c>
        <is>
          <t>L-406 35-18-L00406_950439874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19:08:51</t>
        </is>
      </c>
      <c>
        <is>
          <t>19.12.2020 01:55:36</t>
        </is>
      </c>
      <c>
        <v>6.779166666</v>
      </c>
      <c>
        <v>0</v>
      </c>
      <c>
        <v>1</v>
      </c>
      <c>
        <v>0</v>
      </c>
      <c>
        <v>0</v>
      </c>
      <c>
        <v>0</v>
      </c>
      <c>
        <v>6.779167</v>
      </c>
      <c>
        <v>0</v>
      </c>
      <c>
        <v>0</v>
      </c>
    </row>
    <row>
      <c>
        <is>
          <t>1623255</t>
        </is>
      </c>
      <c>
        <v>1</v>
      </c>
      <c>
        <is>
          <t>İZMİR</t>
        </is>
      </c>
      <c>
        <v>ÇEŞME</v>
      </c>
      <c>
        <is>
          <t>L-406 35-18-L00406_950439978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16:46:33</t>
        </is>
      </c>
      <c>
        <is>
          <t>22.12.2020 20:01:10</t>
        </is>
      </c>
      <c>
        <v>3.243611111</v>
      </c>
      <c>
        <v>0</v>
      </c>
      <c>
        <v>1</v>
      </c>
      <c>
        <v>0</v>
      </c>
      <c>
        <v>0</v>
      </c>
      <c>
        <v>0</v>
      </c>
      <c>
        <v>3.243611</v>
      </c>
      <c>
        <v>0</v>
      </c>
      <c>
        <v>0</v>
      </c>
    </row>
    <row>
      <c>
        <is>
          <t>1599351</t>
        </is>
      </c>
      <c>
        <v>1</v>
      </c>
      <c>
        <is>
          <t>İZMİR</t>
        </is>
      </c>
      <c>
        <v>ÇEŞME</v>
      </c>
      <c>
        <is>
          <t>L-406 35-18-L00406_950466977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17:34:18</t>
        </is>
      </c>
      <c>
        <is>
          <t>01.12.2020 20:12:59</t>
        </is>
      </c>
      <c>
        <v>2.644722222</v>
      </c>
      <c>
        <v>0</v>
      </c>
      <c>
        <v>1</v>
      </c>
      <c>
        <v>0</v>
      </c>
      <c>
        <v>0</v>
      </c>
      <c>
        <v>0</v>
      </c>
      <c>
        <v>2.644722</v>
      </c>
      <c>
        <v>0</v>
      </c>
      <c>
        <v>0</v>
      </c>
    </row>
    <row>
      <c>
        <is>
          <t>1622165</t>
        </is>
      </c>
      <c>
        <v>1</v>
      </c>
      <c>
        <is>
          <t>İZMİR</t>
        </is>
      </c>
      <c>
        <v>ÇEŞME</v>
      </c>
      <c>
        <is>
          <t>L-248 35-18-L00248_950440844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15:29:35</t>
        </is>
      </c>
      <c>
        <is>
          <t>21.12.2020 03:41:45</t>
        </is>
      </c>
      <c>
        <v>12.202777777</v>
      </c>
      <c>
        <v>0</v>
      </c>
      <c>
        <v>1</v>
      </c>
      <c>
        <v>0</v>
      </c>
      <c>
        <v>0</v>
      </c>
      <c>
        <v>0</v>
      </c>
      <c>
        <v>12.202778</v>
      </c>
      <c>
        <v>0</v>
      </c>
      <c>
        <v>0</v>
      </c>
    </row>
    <row>
      <c>
        <is>
          <t>1626278</t>
        </is>
      </c>
      <c>
        <v>1</v>
      </c>
      <c>
        <is>
          <t>İZMİR</t>
        </is>
      </c>
      <c>
        <v>GÜZELBAHÇE</v>
      </c>
      <c>
        <is>
          <t>M-2760(YATIRIM REZERVE) 35-10-M02760_-M01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09:51:51</t>
        </is>
      </c>
      <c>
        <is>
          <t>29.12.2020 19:21:00</t>
        </is>
      </c>
      <c>
        <v>9.485833333</v>
      </c>
      <c>
        <v>0</v>
      </c>
      <c>
        <v>11</v>
      </c>
      <c>
        <v>5</v>
      </c>
      <c>
        <v>5</v>
      </c>
      <c>
        <v>0</v>
      </c>
      <c>
        <v>104.344167</v>
      </c>
      <c>
        <v>47.429167</v>
      </c>
      <c>
        <v>47.429167</v>
      </c>
    </row>
    <row>
      <c>
        <is>
          <t>1600036</t>
        </is>
      </c>
      <c>
        <v>1</v>
      </c>
      <c>
        <is>
          <t>İZMİR</t>
        </is>
      </c>
      <c>
        <v>GÜZELBAHÇE</v>
      </c>
      <c>
        <is>
          <t>YELKİ TR-4 35-10-L00004_35-10-L00004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09:19:56</t>
        </is>
      </c>
      <c>
        <is>
          <t>03.12.2020 14:22:00</t>
        </is>
      </c>
      <c>
        <v>5.034314722</v>
      </c>
      <c>
        <v>1</v>
      </c>
      <c>
        <v>97</v>
      </c>
      <c>
        <v>0</v>
      </c>
      <c>
        <v>41</v>
      </c>
      <c>
        <v>5.034315</v>
      </c>
      <c>
        <v>488.328528</v>
      </c>
      <c>
        <v>0</v>
      </c>
      <c>
        <v>206.406904</v>
      </c>
    </row>
    <row>
      <c>
        <is>
          <t>1600245</t>
        </is>
      </c>
      <c>
        <v>1</v>
      </c>
      <c>
        <is>
          <t>İZMİR</t>
        </is>
      </c>
      <c>
        <v>GÜZELBAHÇE</v>
      </c>
      <c>
        <is>
          <t>YELKİ TR-16 35-10-L00016_TRAFO-L01 L01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13:01:59</t>
        </is>
      </c>
      <c>
        <is>
          <t>03.12.2020 13:12:00</t>
        </is>
      </c>
      <c>
        <v>0.166861111</v>
      </c>
      <c>
        <v>2</v>
      </c>
      <c>
        <v>166</v>
      </c>
      <c>
        <v>0</v>
      </c>
      <c>
        <v>0</v>
      </c>
      <c>
        <v>0.333722</v>
      </c>
      <c>
        <v>27.698944</v>
      </c>
      <c>
        <v>0</v>
      </c>
      <c>
        <v>0</v>
      </c>
    </row>
    <row>
      <c>
        <is>
          <t>1623670</t>
        </is>
      </c>
      <c>
        <v>1</v>
      </c>
      <c>
        <is>
          <t>İZMİR</t>
        </is>
      </c>
      <c>
        <v>GÜZELBAHÇE</v>
      </c>
      <c>
        <is>
          <t>K-4007 35-10-K04007_H k4007/h1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16:26:18</t>
        </is>
      </c>
      <c>
        <is>
          <t>23.12.2020 17:57:24</t>
        </is>
      </c>
      <c>
        <v>1.518333333</v>
      </c>
      <c>
        <v>0</v>
      </c>
      <c>
        <v>5</v>
      </c>
      <c>
        <v>0</v>
      </c>
      <c>
        <v>0</v>
      </c>
      <c>
        <v>0</v>
      </c>
      <c>
        <v>7.591667</v>
      </c>
      <c>
        <v>0</v>
      </c>
      <c>
        <v>0</v>
      </c>
    </row>
    <row>
      <c>
        <is>
          <t>1611513</t>
        </is>
      </c>
      <c>
        <v>1</v>
      </c>
      <c>
        <is>
          <t>İZMİR</t>
        </is>
      </c>
      <c>
        <v>GÜZELBAHÇE</v>
      </c>
      <c>
        <is>
          <t>M-1491 35-10-M01491_ÖZEL SDP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22:19:21</t>
        </is>
      </c>
      <c>
        <is>
          <t>18.12.2020 23:49:00</t>
        </is>
      </c>
      <c>
        <v>1.494166666</v>
      </c>
      <c>
        <v>0</v>
      </c>
      <c>
        <v>42</v>
      </c>
      <c>
        <v>0</v>
      </c>
      <c>
        <v>0</v>
      </c>
      <c>
        <v>0</v>
      </c>
      <c>
        <v>62.755</v>
      </c>
      <c>
        <v>0</v>
      </c>
      <c>
        <v>0</v>
      </c>
    </row>
    <row>
      <c>
        <is>
          <t>1625600</t>
        </is>
      </c>
      <c>
        <v>1</v>
      </c>
      <c>
        <is>
          <t>İZMİR</t>
        </is>
      </c>
      <c>
        <v>GÜZELBAHÇE</v>
      </c>
      <c>
        <is>
          <t>K-4570 35-10-K04570_98124737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00:13:52</t>
        </is>
      </c>
      <c>
        <is>
          <t>28.12.2020 00:52:56</t>
        </is>
      </c>
      <c>
        <v>0.651111111</v>
      </c>
      <c>
        <v>0</v>
      </c>
      <c>
        <v>1</v>
      </c>
      <c>
        <v>0</v>
      </c>
      <c>
        <v>0</v>
      </c>
      <c>
        <v>0</v>
      </c>
      <c>
        <v>0.651111</v>
      </c>
      <c>
        <v>0</v>
      </c>
      <c>
        <v>0</v>
      </c>
    </row>
    <row>
      <c>
        <is>
          <t>1600065</t>
        </is>
      </c>
      <c>
        <v>1</v>
      </c>
      <c>
        <is>
          <t>İZMİR</t>
        </is>
      </c>
      <c>
        <v>KARABAĞLAR</v>
      </c>
      <c>
        <is>
          <t>K-2802 35-01-K02802_B_56352622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09:24:43</t>
        </is>
      </c>
      <c>
        <is>
          <t>03.12.2020 10:13:36</t>
        </is>
      </c>
      <c>
        <v>0.814722222</v>
      </c>
      <c>
        <v>0</v>
      </c>
      <c>
        <v>106</v>
      </c>
      <c>
        <v>0</v>
      </c>
      <c>
        <v>0</v>
      </c>
      <c>
        <v>0</v>
      </c>
      <c>
        <v>86.360556</v>
      </c>
      <c>
        <v>0</v>
      </c>
      <c>
        <v>0</v>
      </c>
    </row>
    <row>
      <c>
        <is>
          <t>1600097</t>
        </is>
      </c>
      <c>
        <v>1</v>
      </c>
      <c>
        <is>
          <t>İZMİR</t>
        </is>
      </c>
      <c>
        <v>KARABAĞLAR</v>
      </c>
      <c>
        <is>
          <t>M-1209 35-01-M01209_B_56354976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09:59:00</t>
        </is>
      </c>
      <c>
        <is>
          <t>03.12.2020 10:45:26</t>
        </is>
      </c>
      <c>
        <v>0.773888888</v>
      </c>
      <c>
        <v>0</v>
      </c>
      <c>
        <v>168</v>
      </c>
      <c>
        <v>0</v>
      </c>
      <c>
        <v>0</v>
      </c>
      <c>
        <v>0</v>
      </c>
      <c>
        <v>130.013333</v>
      </c>
      <c>
        <v>0</v>
      </c>
      <c>
        <v>0</v>
      </c>
    </row>
    <row>
      <c>
        <is>
          <t>1610941</t>
        </is>
      </c>
      <c>
        <v>1</v>
      </c>
      <c>
        <is>
          <t>İZMİR</t>
        </is>
      </c>
      <c>
        <v>KARABAĞLAR</v>
      </c>
      <c>
        <is>
          <t>M-1228 35-01-M01228_912987209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09:22:00</t>
        </is>
      </c>
      <c>
        <is>
          <t>18.12.2020 17:55:52</t>
        </is>
      </c>
      <c>
        <v>8.564444444</v>
      </c>
      <c>
        <v>0</v>
      </c>
      <c>
        <v>1</v>
      </c>
      <c>
        <v>0</v>
      </c>
      <c>
        <v>0</v>
      </c>
      <c>
        <v>0</v>
      </c>
      <c>
        <v>8.564444</v>
      </c>
      <c>
        <v>0</v>
      </c>
      <c>
        <v>0</v>
      </c>
    </row>
    <row>
      <c>
        <is>
          <t>1623754</t>
        </is>
      </c>
      <c>
        <v>1</v>
      </c>
      <c>
        <is>
          <t>İZMİR</t>
        </is>
      </c>
      <c>
        <v>GÜZELBAHÇE</v>
      </c>
      <c>
        <is>
          <t>K-2356 35-10-K02356_913333209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20:16:19</t>
        </is>
      </c>
      <c>
        <is>
          <t>23.12.2020 21:07:17</t>
        </is>
      </c>
      <c>
        <v>0.849444444</v>
      </c>
      <c>
        <v>0</v>
      </c>
      <c>
        <v>1</v>
      </c>
      <c>
        <v>0</v>
      </c>
      <c>
        <v>0</v>
      </c>
      <c>
        <v>0</v>
      </c>
      <c>
        <v>0.849444</v>
      </c>
      <c>
        <v>0</v>
      </c>
      <c>
        <v>0</v>
      </c>
    </row>
    <row>
      <c>
        <is>
          <t>1626919</t>
        </is>
      </c>
      <c>
        <v>1</v>
      </c>
      <c>
        <is>
          <t>İZMİR</t>
        </is>
      </c>
      <c>
        <v>GÜZELBAHÇE</v>
      </c>
      <c>
        <is>
          <t>YELKİ TR-6 (M-2343) 35-10-M02343_98048126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30.12.2020 13:55:44</t>
        </is>
      </c>
      <c>
        <is>
          <t>30.12.2020 19:51:34</t>
        </is>
      </c>
      <c>
        <v>5.930555555</v>
      </c>
      <c>
        <v>0</v>
      </c>
      <c>
        <v>1</v>
      </c>
      <c>
        <v>0</v>
      </c>
      <c>
        <v>0</v>
      </c>
      <c>
        <v>0</v>
      </c>
      <c>
        <v>5.930556</v>
      </c>
      <c>
        <v>0</v>
      </c>
      <c>
        <v>0</v>
      </c>
    </row>
    <row>
      <c>
        <is>
          <t>1623423</t>
        </is>
      </c>
      <c>
        <v>1</v>
      </c>
      <c>
        <is>
          <t>İZMİR</t>
        </is>
      </c>
      <c>
        <v>GAZİEMİR</v>
      </c>
      <c>
        <is>
          <t>K-3419 35-08-K03419_99174032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09:15:00</t>
        </is>
      </c>
      <c>
        <is>
          <t>23.12.2020 13:10:41</t>
        </is>
      </c>
      <c>
        <v>3.928055555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3.928056</v>
      </c>
    </row>
    <row>
      <c>
        <is>
          <t>1624595</t>
        </is>
      </c>
      <c>
        <v>1</v>
      </c>
      <c>
        <is>
          <t>İZMİR</t>
        </is>
      </c>
      <c>
        <v>MENDERES</v>
      </c>
      <c>
        <is>
          <t>KÜNER TR-3 35-22-M00226_955286751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12:48:00</t>
        </is>
      </c>
      <c>
        <is>
          <t>25.12.2020 14:19:53</t>
        </is>
      </c>
      <c>
        <v>1.531388888</v>
      </c>
      <c>
        <v>0</v>
      </c>
      <c>
        <v>1</v>
      </c>
      <c>
        <v>0</v>
      </c>
      <c>
        <v>0</v>
      </c>
      <c>
        <v>0</v>
      </c>
      <c>
        <v>1.531389</v>
      </c>
      <c>
        <v>0</v>
      </c>
      <c>
        <v>0</v>
      </c>
    </row>
    <row>
      <c>
        <is>
          <t>1607404</t>
        </is>
      </c>
      <c>
        <v>1</v>
      </c>
      <c>
        <is>
          <t>MANİSA</t>
        </is>
      </c>
      <c>
        <v>YUNUSEMRE</v>
      </c>
      <c>
        <is>
          <t>TURGUTALP KÖK 45-71-M00260_SULTANYAYLASI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16:16:14</t>
        </is>
      </c>
      <c>
        <is>
          <t>12.12.2020 21:12:31</t>
        </is>
      </c>
      <c>
        <v>4.938055555</v>
      </c>
      <c>
        <v>0</v>
      </c>
      <c>
        <v>0</v>
      </c>
      <c>
        <v>6</v>
      </c>
      <c>
        <v>197</v>
      </c>
      <c>
        <v>0</v>
      </c>
      <c>
        <v>0</v>
      </c>
      <c>
        <v>29.628333</v>
      </c>
      <c>
        <v>972.796944</v>
      </c>
    </row>
    <row>
      <c>
        <is>
          <t>1607626</t>
        </is>
      </c>
      <c>
        <v>1</v>
      </c>
      <c>
        <is>
          <t>MANİSA</t>
        </is>
      </c>
      <c>
        <v>YUNUSEMRE</v>
      </c>
      <c>
        <is>
          <t>SULTAN YAYLASI TR-2 45-71-M01767_Ayırıcı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21:49:19</t>
        </is>
      </c>
      <c>
        <is>
          <t>12.12.2020 23:50:48</t>
        </is>
      </c>
      <c>
        <v>2.024722222</v>
      </c>
      <c>
        <v>0</v>
      </c>
      <c>
        <v>0</v>
      </c>
      <c>
        <v>1</v>
      </c>
      <c>
        <v>74</v>
      </c>
      <c>
        <v>0</v>
      </c>
      <c>
        <v>0</v>
      </c>
      <c>
        <v>2.024722</v>
      </c>
      <c>
        <v>149.829444</v>
      </c>
    </row>
    <row>
      <c>
        <is>
          <t>1622988</t>
        </is>
      </c>
      <c>
        <v>1</v>
      </c>
      <c>
        <is>
          <t>MANİSA</t>
        </is>
      </c>
      <c>
        <v>ŞEHZADELER</v>
      </c>
      <c>
        <is>
          <t>ÇAVUŞOĞLU TR-1 45-71-M01820_953193846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10:42:46</t>
        </is>
      </c>
      <c>
        <is>
          <t>23.12.2020 19:14:15</t>
        </is>
      </c>
      <c>
        <v>32.524722222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32.524722</v>
      </c>
    </row>
    <row>
      <c>
        <is>
          <t>1621829</t>
        </is>
      </c>
      <c>
        <v>1</v>
      </c>
      <c>
        <is>
          <t>MANİSA</t>
        </is>
      </c>
      <c>
        <v>ŞEHZADELER</v>
      </c>
      <c>
        <is>
          <t>ÇAVUŞOĞLU TR-1 45-71-M01820_Ayırıcı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17:04:50</t>
        </is>
      </c>
      <c>
        <is>
          <t>19.12.2020 18:53:00</t>
        </is>
      </c>
      <c>
        <v>1.802777777</v>
      </c>
      <c>
        <v>0</v>
      </c>
      <c>
        <v>0</v>
      </c>
      <c>
        <v>2</v>
      </c>
      <c>
        <v>81</v>
      </c>
      <c>
        <v>0</v>
      </c>
      <c>
        <v>0</v>
      </c>
      <c>
        <v>3.605556</v>
      </c>
      <c>
        <v>146.025</v>
      </c>
    </row>
    <row>
      <c>
        <is>
          <t>1608889</t>
        </is>
      </c>
      <c>
        <v>1</v>
      </c>
      <c>
        <is>
          <t>İZMİR</t>
        </is>
      </c>
      <c>
        <v>KARABAĞLAR</v>
      </c>
      <c>
        <is>
          <t>K-3090 TANSAŞ HATAY MAĞZ. 35-01-K03090Ö_-K03 K03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07:31:46</t>
        </is>
      </c>
      <c>
        <is>
          <t>14.12.2020 09:14:20</t>
        </is>
      </c>
      <c>
        <v>1.709444444</v>
      </c>
      <c>
        <v>1</v>
      </c>
      <c>
        <v>0</v>
      </c>
      <c>
        <v>0</v>
      </c>
      <c>
        <v>0</v>
      </c>
      <c>
        <v>1.709444</v>
      </c>
      <c>
        <v>0</v>
      </c>
      <c>
        <v>0</v>
      </c>
      <c>
        <v>0</v>
      </c>
    </row>
    <row>
      <c>
        <is>
          <t>1604225</t>
        </is>
      </c>
      <c>
        <v>1</v>
      </c>
      <c>
        <is>
          <t>İZMİR</t>
        </is>
      </c>
      <c>
        <v>KARABAĞLAR</v>
      </c>
      <c>
        <is>
          <t>K-3023 35-01-K03023_35-01-K03023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09:53:15</t>
        </is>
      </c>
      <c>
        <is>
          <t>09.12.2020 11:41:00</t>
        </is>
      </c>
      <c>
        <v>1.795833333</v>
      </c>
      <c>
        <v>1</v>
      </c>
      <c>
        <v>970</v>
      </c>
      <c>
        <v>0</v>
      </c>
      <c>
        <v>0</v>
      </c>
      <c>
        <v>1.795833</v>
      </c>
      <c>
        <v>1741.958333</v>
      </c>
      <c>
        <v>0</v>
      </c>
      <c>
        <v>0</v>
      </c>
    </row>
    <row>
      <c>
        <is>
          <t>1621813</t>
        </is>
      </c>
      <c>
        <v>1</v>
      </c>
      <c>
        <is>
          <t>İZMİR</t>
        </is>
      </c>
      <c>
        <v>GÜZELBAHÇE</v>
      </c>
      <c>
        <is>
          <t>K-4183 35-10-K04183_35-10-K04183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16:07:36</t>
        </is>
      </c>
      <c>
        <is>
          <t>19.12.2020 16:47:30</t>
        </is>
      </c>
      <c>
        <v>0.665</v>
      </c>
      <c>
        <v>1</v>
      </c>
      <c>
        <v>44</v>
      </c>
      <c>
        <v>0</v>
      </c>
      <c>
        <v>0</v>
      </c>
      <c>
        <v>0.665</v>
      </c>
      <c>
        <v>29.26</v>
      </c>
      <c>
        <v>0</v>
      </c>
      <c>
        <v>0</v>
      </c>
    </row>
    <row>
      <c>
        <is>
          <t>1609178</t>
        </is>
      </c>
      <c>
        <v>1</v>
      </c>
      <c>
        <is>
          <t>İZMİR</t>
        </is>
      </c>
      <c>
        <v>GÜZELBAHÇE</v>
      </c>
      <c>
        <is>
          <t>K-3946 35-10-K03946_915117055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11:36:20</t>
        </is>
      </c>
      <c>
        <is>
          <t>14.12.2020 13:32:52</t>
        </is>
      </c>
      <c>
        <v>1.942222222</v>
      </c>
      <c>
        <v>0</v>
      </c>
      <c>
        <v>1</v>
      </c>
      <c>
        <v>0</v>
      </c>
      <c>
        <v>0</v>
      </c>
      <c>
        <v>0</v>
      </c>
      <c>
        <v>1.942222</v>
      </c>
      <c>
        <v>0</v>
      </c>
      <c>
        <v>0</v>
      </c>
    </row>
    <row>
      <c>
        <is>
          <t>1608339</t>
        </is>
      </c>
      <c>
        <v>1</v>
      </c>
      <c>
        <is>
          <t>İZMİR</t>
        </is>
      </c>
      <c>
        <v>GÜZELBAHÇE</v>
      </c>
      <c>
        <is>
          <t>K-3946 35-10-K03946_915117055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14:54:32</t>
        </is>
      </c>
      <c>
        <is>
          <t>13.12.2020 16:42:42</t>
        </is>
      </c>
      <c>
        <v>1.802777777</v>
      </c>
      <c>
        <v>0</v>
      </c>
      <c>
        <v>1</v>
      </c>
      <c>
        <v>0</v>
      </c>
      <c>
        <v>0</v>
      </c>
      <c>
        <v>0</v>
      </c>
      <c>
        <v>1.802778</v>
      </c>
      <c>
        <v>0</v>
      </c>
      <c>
        <v>0</v>
      </c>
    </row>
    <row>
      <c>
        <is>
          <t>1605676</t>
        </is>
      </c>
      <c>
        <v>1</v>
      </c>
      <c>
        <is>
          <t>İZMİR</t>
        </is>
      </c>
      <c>
        <v>GÜZELBAHÇE</v>
      </c>
      <c>
        <is>
          <t>M-2878(YATIRIM REZERVE) 35-10-M02878_B k1903c4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08:22:25</t>
        </is>
      </c>
      <c>
        <is>
          <t>11.12.2020 09:26:58</t>
        </is>
      </c>
      <c>
        <v>1.075833333</v>
      </c>
      <c>
        <v>0</v>
      </c>
      <c>
        <v>33</v>
      </c>
      <c>
        <v>0</v>
      </c>
      <c>
        <v>0</v>
      </c>
      <c>
        <v>0</v>
      </c>
      <c>
        <v>35.5025</v>
      </c>
      <c>
        <v>0</v>
      </c>
      <c>
        <v>0</v>
      </c>
    </row>
    <row>
      <c>
        <is>
          <t>1599771</t>
        </is>
      </c>
      <c>
        <v>1</v>
      </c>
      <c>
        <is>
          <t>İZMİR</t>
        </is>
      </c>
      <c>
        <v>GÜZELBAHÇE</v>
      </c>
      <c>
        <is>
          <t>K-1906 35-10-K01906_97823628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14:32:00</t>
        </is>
      </c>
      <c>
        <is>
          <t>02.12.2020 15:25:26</t>
        </is>
      </c>
      <c>
        <v>0.890555555</v>
      </c>
      <c>
        <v>0</v>
      </c>
      <c>
        <v>11</v>
      </c>
      <c>
        <v>0</v>
      </c>
      <c>
        <v>0</v>
      </c>
      <c>
        <v>0</v>
      </c>
      <c>
        <v>9.796111</v>
      </c>
      <c>
        <v>0</v>
      </c>
      <c>
        <v>0</v>
      </c>
    </row>
    <row>
      <c>
        <is>
          <t>1607996</t>
        </is>
      </c>
      <c>
        <v>1</v>
      </c>
      <c>
        <is>
          <t>İZMİR</t>
        </is>
      </c>
      <c>
        <v>GÜZELBAHÇE</v>
      </c>
      <c>
        <is>
          <t>K-1906 35-10-K01906_915117685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09:29:17</t>
        </is>
      </c>
      <c>
        <is>
          <t>13.12.2020 11:04:38</t>
        </is>
      </c>
      <c>
        <v>1.589166666</v>
      </c>
      <c>
        <v>0</v>
      </c>
      <c>
        <v>1</v>
      </c>
      <c>
        <v>0</v>
      </c>
      <c>
        <v>0</v>
      </c>
      <c>
        <v>0</v>
      </c>
      <c>
        <v>1.589167</v>
      </c>
      <c>
        <v>0</v>
      </c>
      <c>
        <v>0</v>
      </c>
    </row>
    <row>
      <c>
        <is>
          <t>1608743</t>
        </is>
      </c>
      <c>
        <v>1</v>
      </c>
      <c>
        <is>
          <t>İZMİR</t>
        </is>
      </c>
      <c>
        <v>GÜZELBAHÇE</v>
      </c>
      <c>
        <is>
          <t>K-1906 35-10-K01906_912600611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22:35:39</t>
        </is>
      </c>
      <c>
        <is>
          <t>14.12.2020 00:15:00</t>
        </is>
      </c>
      <c>
        <v>1.655833333</v>
      </c>
      <c>
        <v>0</v>
      </c>
      <c>
        <v>1</v>
      </c>
      <c>
        <v>0</v>
      </c>
      <c>
        <v>0</v>
      </c>
      <c>
        <v>0</v>
      </c>
      <c>
        <v>1.655833</v>
      </c>
      <c>
        <v>0</v>
      </c>
      <c>
        <v>0</v>
      </c>
    </row>
    <row>
      <c>
        <is>
          <t>1611037</t>
        </is>
      </c>
      <c>
        <v>1</v>
      </c>
      <c>
        <is>
          <t>İZMİR</t>
        </is>
      </c>
      <c>
        <v>GÜZELBAHÇE</v>
      </c>
      <c>
        <is>
          <t>K-1927 35-10-K01927_97975225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10:36:36</t>
        </is>
      </c>
      <c>
        <is>
          <t>18.12.2020 16:40:59</t>
        </is>
      </c>
      <c>
        <v>6.073055555</v>
      </c>
      <c>
        <v>0</v>
      </c>
      <c>
        <v>1</v>
      </c>
      <c>
        <v>0</v>
      </c>
      <c>
        <v>0</v>
      </c>
      <c>
        <v>0</v>
      </c>
      <c>
        <v>6.073056</v>
      </c>
      <c>
        <v>0</v>
      </c>
      <c>
        <v>0</v>
      </c>
    </row>
    <row>
      <c>
        <is>
          <t>1610919</t>
        </is>
      </c>
      <c>
        <v>1</v>
      </c>
      <c>
        <is>
          <t>İZMİR</t>
        </is>
      </c>
      <c>
        <v>GÜZELBAHÇE</v>
      </c>
      <c>
        <is>
          <t>K-1927 35-10-K01927_97975225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09:03:15</t>
        </is>
      </c>
      <c>
        <is>
          <t>18.12.2020 09:59:02</t>
        </is>
      </c>
      <c>
        <v>0.929722222</v>
      </c>
      <c>
        <v>0</v>
      </c>
      <c>
        <v>1</v>
      </c>
      <c>
        <v>0</v>
      </c>
      <c>
        <v>0</v>
      </c>
      <c>
        <v>0</v>
      </c>
      <c>
        <v>0.929722</v>
      </c>
      <c>
        <v>0</v>
      </c>
      <c>
        <v>0</v>
      </c>
    </row>
    <row>
      <c>
        <is>
          <t>1603504</t>
        </is>
      </c>
      <c>
        <v>1</v>
      </c>
      <c>
        <is>
          <t>İZMİR</t>
        </is>
      </c>
      <c>
        <v>GÜZELBAHÇE</v>
      </c>
      <c>
        <is>
          <t>M-2001 GÜZELBAHÇE ÇAMLI KÖK 35-10-M02001_M-2501-M03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09:19:24</t>
        </is>
      </c>
      <c>
        <is>
          <t>08.12.2020 10:00:00</t>
        </is>
      </c>
      <c>
        <v>0.676666666</v>
      </c>
      <c>
        <v>0</v>
      </c>
      <c>
        <v>0</v>
      </c>
      <c>
        <v>10</v>
      </c>
      <c>
        <v>342</v>
      </c>
      <c>
        <v>0</v>
      </c>
      <c>
        <v>0</v>
      </c>
      <c>
        <v>6.766667</v>
      </c>
      <c>
        <v>231.42</v>
      </c>
    </row>
    <row>
      <c>
        <is>
          <t>1608150</t>
        </is>
      </c>
      <c>
        <v>1</v>
      </c>
      <c>
        <is>
          <t>İZMİR</t>
        </is>
      </c>
      <c>
        <v>KARABAĞLAR</v>
      </c>
      <c>
        <is>
          <t>K-4457 35-01-K04457_911714206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11:42:47</t>
        </is>
      </c>
      <c>
        <is>
          <t>13.12.2020 13:36:25</t>
        </is>
      </c>
      <c>
        <v>1.893888888</v>
      </c>
      <c>
        <v>0</v>
      </c>
      <c>
        <v>2</v>
      </c>
      <c>
        <v>0</v>
      </c>
      <c>
        <v>0</v>
      </c>
      <c>
        <v>0</v>
      </c>
      <c>
        <v>3.787778</v>
      </c>
      <c>
        <v>0</v>
      </c>
      <c>
        <v>0</v>
      </c>
    </row>
    <row>
      <c>
        <is>
          <t>1606811</t>
        </is>
      </c>
      <c>
        <v>1</v>
      </c>
      <c>
        <is>
          <t>İZMİR</t>
        </is>
      </c>
      <c>
        <v>KARABAĞLAR</v>
      </c>
      <c>
        <is>
          <t>K-530 35-01-K00530_911335981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10:52:26</t>
        </is>
      </c>
      <c>
        <is>
          <t>12.12.2020 13:05:01</t>
        </is>
      </c>
      <c>
        <v>2.209722222</v>
      </c>
      <c>
        <v>0</v>
      </c>
      <c>
        <v>3</v>
      </c>
      <c>
        <v>0</v>
      </c>
      <c>
        <v>0</v>
      </c>
      <c>
        <v>0</v>
      </c>
      <c>
        <v>6.629167</v>
      </c>
      <c>
        <v>0</v>
      </c>
      <c>
        <v>0</v>
      </c>
    </row>
    <row>
      <c>
        <is>
          <t>1600143</t>
        </is>
      </c>
      <c>
        <v>1</v>
      </c>
      <c>
        <is>
          <t>İZMİR</t>
        </is>
      </c>
      <c>
        <v>KARABAĞLAR</v>
      </c>
      <c>
        <is>
          <t>K-1014 35-01-K01014_911251378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10:45:03</t>
        </is>
      </c>
      <c>
        <is>
          <t>03.12.2020 22:06:55</t>
        </is>
      </c>
      <c>
        <v>11.364444444</v>
      </c>
      <c>
        <v>0</v>
      </c>
      <c>
        <v>4</v>
      </c>
      <c>
        <v>0</v>
      </c>
      <c>
        <v>0</v>
      </c>
      <c>
        <v>0</v>
      </c>
      <c>
        <v>45.457778</v>
      </c>
      <c>
        <v>0</v>
      </c>
      <c>
        <v>0</v>
      </c>
    </row>
    <row>
      <c>
        <is>
          <t>1608562</t>
        </is>
      </c>
      <c>
        <v>1</v>
      </c>
      <c>
        <is>
          <t>İZMİR</t>
        </is>
      </c>
      <c>
        <v>GAZİEMİR</v>
      </c>
      <c>
        <is>
          <t>K-1620 35-08-K01620_913368462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18:10:19</t>
        </is>
      </c>
      <c>
        <is>
          <t>14.12.2020 01:39:46</t>
        </is>
      </c>
      <c>
        <v>7.490833333</v>
      </c>
      <c>
        <v>0</v>
      </c>
      <c>
        <v>9</v>
      </c>
      <c>
        <v>0</v>
      </c>
      <c>
        <v>0</v>
      </c>
      <c>
        <v>0</v>
      </c>
      <c>
        <v>67.4175</v>
      </c>
      <c>
        <v>0</v>
      </c>
      <c>
        <v>0</v>
      </c>
    </row>
    <row>
      <c>
        <is>
          <t>1600259</t>
        </is>
      </c>
      <c>
        <v>1</v>
      </c>
      <c>
        <is>
          <t>İZMİR</t>
        </is>
      </c>
      <c>
        <v>KARABAĞLAR</v>
      </c>
      <c>
        <is>
          <t>M-2672(YATIRIM REZERVE) 35-01-M02672_911537600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03.12.2020 13:18:00</t>
        </is>
      </c>
      <c>
        <is>
          <t>03.12.2020 18:12:11</t>
        </is>
      </c>
      <c>
        <v>4.903055555</v>
      </c>
      <c>
        <v>0</v>
      </c>
      <c>
        <v>14</v>
      </c>
      <c>
        <v>0</v>
      </c>
      <c>
        <v>0</v>
      </c>
      <c>
        <v>0</v>
      </c>
      <c>
        <v>68.642778</v>
      </c>
      <c>
        <v>0</v>
      </c>
      <c>
        <v>0</v>
      </c>
    </row>
    <row>
      <c>
        <is>
          <t>1623091</t>
        </is>
      </c>
      <c>
        <v>1</v>
      </c>
      <c>
        <is>
          <t>İZMİR</t>
        </is>
      </c>
      <c>
        <v>KARABAĞLAR</v>
      </c>
      <c>
        <is>
          <t>K-1560 35-01-K01560_35-01-K01560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13:13:00</t>
        </is>
      </c>
      <c>
        <is>
          <t>22.12.2020 14:50:01</t>
        </is>
      </c>
      <c>
        <v>1.616944444</v>
      </c>
      <c>
        <v>1</v>
      </c>
      <c>
        <v>1379</v>
      </c>
      <c>
        <v>0</v>
      </c>
      <c>
        <v>0</v>
      </c>
      <c>
        <v>1.616944</v>
      </c>
      <c>
        <v>2229.766388</v>
      </c>
      <c>
        <v>0</v>
      </c>
      <c>
        <v>0</v>
      </c>
    </row>
    <row>
      <c>
        <is>
          <t>1621885</t>
        </is>
      </c>
      <c>
        <v>1</v>
      </c>
      <c>
        <is>
          <t>İZMİR</t>
        </is>
      </c>
      <c>
        <v>ÇEŞME</v>
      </c>
      <c>
        <is>
          <t>L-105 35-18-L00105_OVACIK KÖYÜ VE VERİCİLER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18:30:43</t>
        </is>
      </c>
      <c>
        <is>
          <t>19.12.2020 19:33:39</t>
        </is>
      </c>
      <c>
        <v>1.048888888</v>
      </c>
      <c>
        <v>11</v>
      </c>
      <c>
        <v>1204</v>
      </c>
      <c>
        <v>7</v>
      </c>
      <c>
        <v>45</v>
      </c>
      <c>
        <v>11.537778</v>
      </c>
      <c>
        <v>1262.862221</v>
      </c>
      <c>
        <v>7.342222</v>
      </c>
      <c>
        <v>47.2</v>
      </c>
    </row>
    <row>
      <c>
        <is>
          <t>1624342</t>
        </is>
      </c>
      <c>
        <v>1</v>
      </c>
      <c>
        <is>
          <t>İZMİR</t>
        </is>
      </c>
      <c>
        <v>ÇEŞME</v>
      </c>
      <c>
        <is>
          <t>L-90 RAINBOW DM 35-18-L00090_BELKENT SİTESİ (L-100) ÇELEBİ (L-101)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01:35:02</t>
        </is>
      </c>
      <c>
        <is>
          <t>25.12.2020 02:09:00</t>
        </is>
      </c>
      <c>
        <v>0.566111111</v>
      </c>
      <c>
        <v>4</v>
      </c>
      <c>
        <v>193</v>
      </c>
      <c>
        <v>2</v>
      </c>
      <c>
        <v>22</v>
      </c>
      <c>
        <v>2.264444</v>
      </c>
      <c>
        <v>109.259444</v>
      </c>
      <c>
        <v>1.132222</v>
      </c>
      <c>
        <v>12.454444</v>
      </c>
    </row>
    <row>
      <c>
        <is>
          <t>1625641</t>
        </is>
      </c>
      <c>
        <v>1</v>
      </c>
      <c>
        <is>
          <t>İZMİR</t>
        </is>
      </c>
      <c>
        <v>ÇEŞME</v>
      </c>
      <c>
        <is>
          <t>L-15 35-18-L00015_-L01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06:05:10</t>
        </is>
      </c>
      <c>
        <is>
          <t>28.12.2020 06:31:00</t>
        </is>
      </c>
      <c>
        <v>0.430555555</v>
      </c>
      <c>
        <v>34</v>
      </c>
      <c>
        <v>3183</v>
      </c>
      <c>
        <v>1</v>
      </c>
      <c>
        <v>14</v>
      </c>
      <c>
        <v>14.638889</v>
      </c>
      <c>
        <v>1370.458332</v>
      </c>
      <c>
        <v>0.430556</v>
      </c>
      <c>
        <v>6.027778</v>
      </c>
    </row>
    <row>
      <c>
        <is>
          <t>1605384</t>
        </is>
      </c>
      <c>
        <v>1</v>
      </c>
      <c>
        <is>
          <t>İZMİR</t>
        </is>
      </c>
      <c>
        <v>ÇEŞME</v>
      </c>
      <c>
        <is>
          <t>L-10 KARADAĞ DM 35-18-L00010_L-105-L03 L03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19:43:51</t>
        </is>
      </c>
      <c>
        <is>
          <t>10.12.2020 20:57:25</t>
        </is>
      </c>
      <c>
        <v>1.226111111</v>
      </c>
      <c>
        <v>5</v>
      </c>
      <c>
        <v>836</v>
      </c>
      <c>
        <v>0</v>
      </c>
      <c>
        <v>0</v>
      </c>
      <c>
        <v>6.130556</v>
      </c>
      <c>
        <v>1025.028889</v>
      </c>
      <c>
        <v>0</v>
      </c>
      <c>
        <v>0</v>
      </c>
    </row>
    <row>
      <c>
        <is>
          <t>1606544</t>
        </is>
      </c>
      <c>
        <v>1</v>
      </c>
      <c>
        <is>
          <t>İZMİR</t>
        </is>
      </c>
      <c>
        <v>ÇEŞME</v>
      </c>
      <c>
        <is>
          <t>L-10 KARADAĞ DM 35-18-L00010_L-105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00:10:00</t>
        </is>
      </c>
      <c>
        <is>
          <t>12.12.2020 00:32:00</t>
        </is>
      </c>
      <c>
        <v>0.366666666</v>
      </c>
      <c>
        <v>5</v>
      </c>
      <c>
        <v>836</v>
      </c>
      <c>
        <v>0</v>
      </c>
      <c>
        <v>0</v>
      </c>
      <c>
        <v>1.833333</v>
      </c>
      <c>
        <v>306.533333</v>
      </c>
      <c>
        <v>0</v>
      </c>
      <c>
        <v>0</v>
      </c>
    </row>
    <row>
      <c>
        <is>
          <t>1601468</t>
        </is>
      </c>
      <c>
        <v>1</v>
      </c>
      <c>
        <is>
          <t>İZMİR</t>
        </is>
      </c>
      <c>
        <v>ÇEŞME</v>
      </c>
      <c>
        <is>
          <t>L-103 35-18-L00103_950439565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14:10:11</t>
        </is>
      </c>
      <c>
        <is>
          <t>06.12.2020 00:50:42</t>
        </is>
      </c>
      <c>
        <v>10.675277777</v>
      </c>
      <c>
        <v>0</v>
      </c>
      <c>
        <v>1</v>
      </c>
      <c>
        <v>0</v>
      </c>
      <c>
        <v>0</v>
      </c>
      <c>
        <v>0</v>
      </c>
      <c>
        <v>10.675278</v>
      </c>
      <c>
        <v>0</v>
      </c>
      <c>
        <v>0</v>
      </c>
    </row>
    <row>
      <c>
        <is>
          <t>1623697</t>
        </is>
      </c>
      <c>
        <v>1</v>
      </c>
      <c>
        <is>
          <t>İZMİR</t>
        </is>
      </c>
      <c>
        <v>ÇEŞME</v>
      </c>
      <c>
        <is>
          <t>L-14 SEVTUR 35-18-L00014_7196389_56394158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17:00:06</t>
        </is>
      </c>
      <c>
        <is>
          <t>23.12.2020 18:03:44</t>
        </is>
      </c>
      <c>
        <v>1.060555555</v>
      </c>
      <c>
        <v>0</v>
      </c>
      <c>
        <v>40</v>
      </c>
      <c>
        <v>0</v>
      </c>
      <c>
        <v>0</v>
      </c>
      <c>
        <v>0</v>
      </c>
      <c>
        <v>42.422222</v>
      </c>
      <c>
        <v>0</v>
      </c>
      <c>
        <v>0</v>
      </c>
    </row>
    <row>
      <c>
        <is>
          <t>1622399</t>
        </is>
      </c>
      <c>
        <v>1</v>
      </c>
      <c>
        <is>
          <t>İZMİR</t>
        </is>
      </c>
      <c>
        <v>ÇEŞME</v>
      </c>
      <c>
        <is>
          <t>L-67 SAĞLIKÇILAR 35-18-L00067_950466000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08:43:25</t>
        </is>
      </c>
      <c>
        <is>
          <t>21.12.2020 12:06:57</t>
        </is>
      </c>
      <c>
        <v>3.392222222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3.392222</v>
      </c>
    </row>
    <row>
      <c>
        <is>
          <t>1610612</t>
        </is>
      </c>
      <c>
        <v>1</v>
      </c>
      <c>
        <is>
          <t>İZMİR</t>
        </is>
      </c>
      <c>
        <v>ÇEŞME</v>
      </c>
      <c>
        <is>
          <t>L-90 RAINBOW DM 35-18-L00090_DAĞITIM TRAFO L-90 RAINBOW DM-L06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13:14:41</t>
        </is>
      </c>
      <c>
        <is>
          <t>17.12.2020 14:45:49</t>
        </is>
      </c>
      <c>
        <v>1.518888888</v>
      </c>
      <c>
        <v>2</v>
      </c>
      <c>
        <v>515</v>
      </c>
      <c>
        <v>0</v>
      </c>
      <c>
        <v>4</v>
      </c>
      <c>
        <v>3.037778</v>
      </c>
      <c>
        <v>782.227777</v>
      </c>
      <c>
        <v>0</v>
      </c>
      <c>
        <v>6.075556</v>
      </c>
    </row>
    <row>
      <c>
        <is>
          <t>1625116</t>
        </is>
      </c>
      <c>
        <v>1</v>
      </c>
      <c>
        <is>
          <t>İZMİR</t>
        </is>
      </c>
      <c>
        <v>ÇEŞME</v>
      </c>
      <c>
        <is>
          <t>L-108 (AKARCA TR-1) 35-18-L00108_6672778_56377177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15:48:36</t>
        </is>
      </c>
      <c>
        <is>
          <t>26.12.2020 17:51:01</t>
        </is>
      </c>
      <c>
        <v>2.040277777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14.281944</v>
      </c>
    </row>
    <row>
      <c>
        <is>
          <t>1601634</t>
        </is>
      </c>
      <c>
        <v>1</v>
      </c>
      <c>
        <is>
          <t>İZMİR</t>
        </is>
      </c>
      <c>
        <v>ÇEŞME</v>
      </c>
      <c>
        <is>
          <t>L-90 RAINBOW DM 35-18-L00090_ÇEVREYOLU L-97 L-96 L-95 L-93 L01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20:21:46</t>
        </is>
      </c>
      <c>
        <is>
          <t>05.12.2020 21:22:16</t>
        </is>
      </c>
      <c>
        <v>1.008333333</v>
      </c>
      <c>
        <v>10</v>
      </c>
      <c>
        <v>2182</v>
      </c>
      <c>
        <v>0</v>
      </c>
      <c>
        <v>0</v>
      </c>
      <c>
        <v>10.083333</v>
      </c>
      <c>
        <v>2200.183333</v>
      </c>
      <c>
        <v>0</v>
      </c>
      <c>
        <v>0</v>
      </c>
    </row>
    <row>
      <c>
        <is>
          <t>1601016</t>
        </is>
      </c>
      <c>
        <v>1</v>
      </c>
      <c>
        <is>
          <t>İZMİR</t>
        </is>
      </c>
      <c>
        <v>ÇEŞME</v>
      </c>
      <c>
        <is>
          <t>L-105 35-18-L00105_35-18-L00105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15:22:47</t>
        </is>
      </c>
      <c>
        <is>
          <t>04.12.2020 18:19:00</t>
        </is>
      </c>
      <c>
        <v>2.936944444</v>
      </c>
      <c>
        <v>0</v>
      </c>
      <c>
        <v>83</v>
      </c>
      <c>
        <v>1</v>
      </c>
      <c>
        <v>30</v>
      </c>
      <c>
        <v>0</v>
      </c>
      <c>
        <v>243.766389</v>
      </c>
      <c>
        <v>2.936944</v>
      </c>
      <c>
        <v>88.108333</v>
      </c>
    </row>
    <row>
      <c>
        <is>
          <t>1599673</t>
        </is>
      </c>
      <c>
        <v>1</v>
      </c>
      <c>
        <is>
          <t>İZMİR</t>
        </is>
      </c>
      <c>
        <v>ÇEŞME</v>
      </c>
      <c>
        <is>
          <t>L-90 RAINBOW DM 35-18-L00090_35-18-L00090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12:49:54</t>
        </is>
      </c>
      <c>
        <is>
          <t>02.12.2020 13:37:53</t>
        </is>
      </c>
      <c>
        <v>0.799722222</v>
      </c>
      <c>
        <v>2</v>
      </c>
      <c>
        <v>508</v>
      </c>
      <c>
        <v>0</v>
      </c>
      <c>
        <v>4</v>
      </c>
      <c>
        <v>1.599444</v>
      </c>
      <c>
        <v>406.258889</v>
      </c>
      <c>
        <v>0</v>
      </c>
      <c>
        <v>3.198889</v>
      </c>
    </row>
    <row>
      <c>
        <is>
          <t>1601078</t>
        </is>
      </c>
      <c>
        <v>1</v>
      </c>
      <c>
        <is>
          <t>İZMİR</t>
        </is>
      </c>
      <c>
        <v>ÇEŞME</v>
      </c>
      <c>
        <is>
          <t>L-119 OVACIK 35-18-L00119_950461799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16:53:05</t>
        </is>
      </c>
      <c>
        <is>
          <t>05.12.2020 01:43:56</t>
        </is>
      </c>
      <c>
        <v>8.8475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8.8475</v>
      </c>
    </row>
    <row>
      <c>
        <is>
          <t>1603650</t>
        </is>
      </c>
      <c>
        <v>1</v>
      </c>
      <c>
        <is>
          <t>İZMİR</t>
        </is>
      </c>
      <c>
        <v>ÇEŞME</v>
      </c>
      <c>
        <is>
          <t>L-200 35-18-L00200_950452084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11:30:11</t>
        </is>
      </c>
      <c>
        <is>
          <t>08.12.2020 13:03:59</t>
        </is>
      </c>
      <c>
        <v>1.563333333</v>
      </c>
      <c>
        <v>0</v>
      </c>
      <c>
        <v>1</v>
      </c>
      <c>
        <v>0</v>
      </c>
      <c>
        <v>0</v>
      </c>
      <c>
        <v>0</v>
      </c>
      <c>
        <v>1.563333</v>
      </c>
      <c>
        <v>0</v>
      </c>
      <c>
        <v>0</v>
      </c>
    </row>
    <row>
      <c>
        <is>
          <t>1603285</t>
        </is>
      </c>
      <c>
        <v>1</v>
      </c>
      <c>
        <is>
          <t>İZMİR</t>
        </is>
      </c>
      <c>
        <v>ÇEŞME</v>
      </c>
      <c>
        <is>
          <t>L-6 35-18-L00006_950439822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20:01:51</t>
        </is>
      </c>
      <c>
        <is>
          <t>07.12.2020 22:35:50</t>
        </is>
      </c>
      <c>
        <v>2.566388888</v>
      </c>
      <c>
        <v>0</v>
      </c>
      <c>
        <v>1</v>
      </c>
      <c>
        <v>0</v>
      </c>
      <c>
        <v>0</v>
      </c>
      <c>
        <v>0</v>
      </c>
      <c>
        <v>2.566389</v>
      </c>
      <c>
        <v>0</v>
      </c>
      <c>
        <v>0</v>
      </c>
    </row>
    <row>
      <c>
        <is>
          <t>1605504</t>
        </is>
      </c>
      <c>
        <v>1</v>
      </c>
      <c>
        <is>
          <t>İZMİR</t>
        </is>
      </c>
      <c>
        <v>ÇEŞME</v>
      </c>
      <c>
        <is>
          <t>L-310 35-18-L00310_950437995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18:52:38</t>
        </is>
      </c>
      <c>
        <is>
          <t>11.12.2020 01:45:53</t>
        </is>
      </c>
      <c>
        <v>6.8875</v>
      </c>
      <c>
        <v>0</v>
      </c>
      <c>
        <v>1</v>
      </c>
      <c>
        <v>0</v>
      </c>
      <c>
        <v>0</v>
      </c>
      <c>
        <v>0</v>
      </c>
      <c>
        <v>6.8875</v>
      </c>
      <c>
        <v>0</v>
      </c>
      <c>
        <v>0</v>
      </c>
    </row>
    <row>
      <c>
        <is>
          <t>1622293</t>
        </is>
      </c>
      <c>
        <v>1</v>
      </c>
      <c>
        <is>
          <t>İZMİR</t>
        </is>
      </c>
      <c>
        <v>ÇEŞME</v>
      </c>
      <c>
        <is>
          <t>L-281 35-18-L00281_35-18-L00281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20:04:34</t>
        </is>
      </c>
      <c>
        <is>
          <t>20.12.2020 21:05:26</t>
        </is>
      </c>
      <c>
        <v>1.014444444</v>
      </c>
      <c>
        <v>1</v>
      </c>
      <c>
        <v>233</v>
      </c>
      <c>
        <v>0</v>
      </c>
      <c>
        <v>0</v>
      </c>
      <c>
        <v>1.014444</v>
      </c>
      <c>
        <v>236.365555</v>
      </c>
      <c>
        <v>0</v>
      </c>
      <c>
        <v>0</v>
      </c>
    </row>
    <row>
      <c>
        <is>
          <t>1625001</t>
        </is>
      </c>
      <c>
        <v>1</v>
      </c>
      <c>
        <is>
          <t>İZMİR</t>
        </is>
      </c>
      <c>
        <v>ÇEŞME</v>
      </c>
      <c>
        <is>
          <t>L-280 35-18-L00280_95000020821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11:18:35</t>
        </is>
      </c>
      <c>
        <is>
          <t>26.12.2020 12:46:21</t>
        </is>
      </c>
      <c>
        <v>1.462777777</v>
      </c>
      <c>
        <v>0</v>
      </c>
      <c>
        <v>1</v>
      </c>
      <c>
        <v>0</v>
      </c>
      <c>
        <v>0</v>
      </c>
      <c>
        <v>0</v>
      </c>
      <c>
        <v>1.462778</v>
      </c>
      <c>
        <v>0</v>
      </c>
      <c>
        <v>0</v>
      </c>
    </row>
    <row>
      <c>
        <is>
          <t>1623889</t>
        </is>
      </c>
      <c>
        <v>1</v>
      </c>
      <c>
        <is>
          <t>İZMİR</t>
        </is>
      </c>
      <c>
        <v>ÇEŞME</v>
      </c>
      <c>
        <is>
          <t>L-310 35-18-L00310_L-470-L02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09:24:00</t>
        </is>
      </c>
      <c>
        <is>
          <t>24.12.2020 15:50:00</t>
        </is>
      </c>
      <c>
        <v>6.433333333</v>
      </c>
      <c>
        <v>2</v>
      </c>
      <c>
        <v>297</v>
      </c>
      <c>
        <v>0</v>
      </c>
      <c>
        <v>0</v>
      </c>
      <c>
        <v>12.866667</v>
      </c>
      <c>
        <v>1910.7</v>
      </c>
      <c>
        <v>0</v>
      </c>
      <c>
        <v>0</v>
      </c>
    </row>
    <row>
      <c>
        <is>
          <t>1624253</t>
        </is>
      </c>
      <c>
        <v>1</v>
      </c>
      <c>
        <is>
          <t>İZMİR</t>
        </is>
      </c>
      <c>
        <v>ÇEŞME</v>
      </c>
      <c>
        <is>
          <t>L-281 35-18-L00281__72373024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18:31:00</t>
        </is>
      </c>
      <c>
        <is>
          <t>24.12.2020 19:31:46</t>
        </is>
      </c>
      <c>
        <v>1.012777777</v>
      </c>
      <c>
        <v>0</v>
      </c>
      <c>
        <v>93</v>
      </c>
      <c>
        <v>0</v>
      </c>
      <c>
        <v>0</v>
      </c>
      <c>
        <v>0</v>
      </c>
      <c>
        <v>94.188333</v>
      </c>
      <c>
        <v>0</v>
      </c>
      <c>
        <v>0</v>
      </c>
    </row>
    <row>
      <c>
        <is>
          <t>1623481</t>
        </is>
      </c>
      <c>
        <v>1</v>
      </c>
      <c>
        <is>
          <t>İZMİR</t>
        </is>
      </c>
      <c>
        <v>ÇEŞME</v>
      </c>
      <c>
        <is>
          <t>L-330 DENİZKIZI-1 35-18-L00330_11302371_56357814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10:18:00</t>
        </is>
      </c>
      <c>
        <is>
          <t>23.12.2020 11:49:41</t>
        </is>
      </c>
      <c>
        <v>1.528055555</v>
      </c>
      <c>
        <v>0</v>
      </c>
      <c>
        <v>53</v>
      </c>
      <c>
        <v>0</v>
      </c>
      <c>
        <v>0</v>
      </c>
      <c>
        <v>0</v>
      </c>
      <c>
        <v>80.986944</v>
      </c>
      <c>
        <v>0</v>
      </c>
      <c>
        <v>0</v>
      </c>
    </row>
    <row>
      <c>
        <is>
          <t>1600771</t>
        </is>
      </c>
      <c>
        <v>1</v>
      </c>
      <c>
        <is>
          <t>İZMİR</t>
        </is>
      </c>
      <c>
        <v>ÇEŞME</v>
      </c>
      <c>
        <is>
          <t>L-310 35-18-L00310_6027451_56369861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11:07:00</t>
        </is>
      </c>
      <c>
        <is>
          <t>04.12.2020 11:33:04</t>
        </is>
      </c>
      <c>
        <v>0.434444444</v>
      </c>
      <c>
        <v>0</v>
      </c>
      <c>
        <v>84</v>
      </c>
      <c>
        <v>0</v>
      </c>
      <c>
        <v>0</v>
      </c>
      <c>
        <v>0</v>
      </c>
      <c>
        <v>36.493333</v>
      </c>
      <c>
        <v>0</v>
      </c>
      <c>
        <v>0</v>
      </c>
    </row>
    <row>
      <c>
        <is>
          <t>1627144</t>
        </is>
      </c>
      <c>
        <v>1</v>
      </c>
      <c>
        <is>
          <t>İZMİR</t>
        </is>
      </c>
      <c>
        <v>GÜZELBAHÇE</v>
      </c>
      <c>
        <is>
          <t>K-4183 35-10-K04183_35-10-K04183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07:23:32</t>
        </is>
      </c>
      <c>
        <is>
          <t>31.12.2020 08:47:39</t>
        </is>
      </c>
      <c>
        <v>1.401944444</v>
      </c>
      <c>
        <v>1</v>
      </c>
      <c>
        <v>44</v>
      </c>
      <c>
        <v>0</v>
      </c>
      <c>
        <v>0</v>
      </c>
      <c>
        <v>1.401944</v>
      </c>
      <c>
        <v>61.685556</v>
      </c>
      <c>
        <v>0</v>
      </c>
      <c>
        <v>0</v>
      </c>
    </row>
    <row>
      <c>
        <is>
          <t>1606892</t>
        </is>
      </c>
      <c>
        <v>1</v>
      </c>
      <c>
        <is>
          <t>İZMİR</t>
        </is>
      </c>
      <c>
        <v>GÜZELBAHÇE</v>
      </c>
      <c>
        <is>
          <t>K-3946 35-10-K03946_915110487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12:17:14</t>
        </is>
      </c>
      <c>
        <is>
          <t>12.12.2020 13:11:09</t>
        </is>
      </c>
      <c>
        <v>0.898611111</v>
      </c>
      <c>
        <v>0</v>
      </c>
      <c>
        <v>2</v>
      </c>
      <c>
        <v>0</v>
      </c>
      <c>
        <v>0</v>
      </c>
      <c>
        <v>0</v>
      </c>
      <c>
        <v>1.797222</v>
      </c>
      <c>
        <v>0</v>
      </c>
      <c>
        <v>0</v>
      </c>
    </row>
    <row>
      <c>
        <is>
          <t>1608216</t>
        </is>
      </c>
      <c>
        <v>1</v>
      </c>
      <c>
        <is>
          <t>İZMİR</t>
        </is>
      </c>
      <c>
        <v>GÜZELBAHÇE</v>
      </c>
      <c>
        <is>
          <t>K-3946 35-10-K03946_915117055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12:40:27</t>
        </is>
      </c>
      <c>
        <is>
          <t>13.12.2020 14:01:21</t>
        </is>
      </c>
      <c>
        <v>1.348333333</v>
      </c>
      <c>
        <v>0</v>
      </c>
      <c>
        <v>1</v>
      </c>
      <c>
        <v>0</v>
      </c>
      <c>
        <v>0</v>
      </c>
      <c>
        <v>0</v>
      </c>
      <c>
        <v>1.348333</v>
      </c>
      <c>
        <v>0</v>
      </c>
      <c>
        <v>0</v>
      </c>
    </row>
    <row>
      <c>
        <is>
          <t>1626639</t>
        </is>
      </c>
      <c>
        <v>1</v>
      </c>
      <c>
        <is>
          <t>İZMİR</t>
        </is>
      </c>
      <c>
        <v>GÜZELBAHÇE</v>
      </c>
      <c>
        <is>
          <t>M-2337 35-10-M02337_97959951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19:44:53</t>
        </is>
      </c>
      <c>
        <is>
          <t>30.12.2020 01:58:23</t>
        </is>
      </c>
      <c>
        <v>6.225</v>
      </c>
      <c>
        <v>0</v>
      </c>
      <c>
        <v>1</v>
      </c>
      <c>
        <v>0</v>
      </c>
      <c>
        <v>0</v>
      </c>
      <c>
        <v>0</v>
      </c>
      <c>
        <v>6.225</v>
      </c>
      <c>
        <v>0</v>
      </c>
      <c>
        <v>0</v>
      </c>
    </row>
    <row>
      <c>
        <is>
          <t>1624231</t>
        </is>
      </c>
      <c>
        <v>1</v>
      </c>
      <c>
        <is>
          <t>İZMİR</t>
        </is>
      </c>
      <c>
        <v>GÜZELBAHÇE</v>
      </c>
      <c>
        <is>
          <t>M-2337 35-10-M02337_950023511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18:05:20</t>
        </is>
      </c>
      <c>
        <is>
          <t>24.12.2020 19:11:40</t>
        </is>
      </c>
      <c>
        <v>1.105555555</v>
      </c>
      <c>
        <v>0</v>
      </c>
      <c>
        <v>1</v>
      </c>
      <c>
        <v>0</v>
      </c>
      <c>
        <v>0</v>
      </c>
      <c>
        <v>0</v>
      </c>
      <c>
        <v>1.105556</v>
      </c>
      <c>
        <v>0</v>
      </c>
      <c>
        <v>0</v>
      </c>
    </row>
    <row>
      <c>
        <is>
          <t>1624869</t>
        </is>
      </c>
      <c>
        <v>1</v>
      </c>
      <c>
        <is>
          <t>İZMİR</t>
        </is>
      </c>
      <c>
        <v>GÜZELBAHÇE</v>
      </c>
      <c>
        <is>
          <t>M-2337 35-10-M02337_915108002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23:50:23</t>
        </is>
      </c>
      <c>
        <is>
          <t>26.12.2020 00:23:54</t>
        </is>
      </c>
      <c>
        <v>0.558611111</v>
      </c>
      <c>
        <v>0</v>
      </c>
      <c>
        <v>1</v>
      </c>
      <c>
        <v>0</v>
      </c>
      <c>
        <v>0</v>
      </c>
      <c>
        <v>0</v>
      </c>
      <c>
        <v>0.558611</v>
      </c>
      <c>
        <v>0</v>
      </c>
      <c>
        <v>0</v>
      </c>
    </row>
    <row>
      <c>
        <is>
          <t>1600260</t>
        </is>
      </c>
      <c>
        <v>1</v>
      </c>
      <c>
        <is>
          <t>İZMİR</t>
        </is>
      </c>
      <c>
        <v>KARABAĞLAR</v>
      </c>
      <c>
        <is>
          <t>K-4052 35-01-K04052_911600334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13:19:00</t>
        </is>
      </c>
      <c>
        <is>
          <t>03.12.2020 17:39:46</t>
        </is>
      </c>
      <c>
        <v>4.346111111</v>
      </c>
      <c>
        <v>0</v>
      </c>
      <c>
        <v>1</v>
      </c>
      <c>
        <v>0</v>
      </c>
      <c>
        <v>0</v>
      </c>
      <c>
        <v>0</v>
      </c>
      <c>
        <v>4.346111</v>
      </c>
      <c>
        <v>0</v>
      </c>
      <c>
        <v>0</v>
      </c>
    </row>
    <row>
      <c>
        <is>
          <t>1606076</t>
        </is>
      </c>
      <c>
        <v>1</v>
      </c>
      <c>
        <is>
          <t>İZMİR</t>
        </is>
      </c>
      <c>
        <v>KARABAĞLAR</v>
      </c>
      <c>
        <is>
          <t>K-4052 35-01-K04052_911358070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12:33:35</t>
        </is>
      </c>
      <c>
        <is>
          <t>11.12.2020 14:14:43</t>
        </is>
      </c>
      <c>
        <v>1.685555555</v>
      </c>
      <c>
        <v>0</v>
      </c>
      <c>
        <v>1</v>
      </c>
      <c>
        <v>0</v>
      </c>
      <c>
        <v>0</v>
      </c>
      <c>
        <v>0</v>
      </c>
      <c>
        <v>1.685556</v>
      </c>
      <c>
        <v>0</v>
      </c>
      <c>
        <v>0</v>
      </c>
    </row>
    <row>
      <c>
        <is>
          <t>1608120</t>
        </is>
      </c>
      <c>
        <v>1</v>
      </c>
      <c>
        <is>
          <t>İZMİR</t>
        </is>
      </c>
      <c>
        <v>KARABAĞLAR</v>
      </c>
      <c>
        <is>
          <t>K-1403 35-01-K01403_911468195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11:05:26</t>
        </is>
      </c>
      <c>
        <is>
          <t>13.12.2020 13:00:38</t>
        </is>
      </c>
      <c>
        <v>1.92</v>
      </c>
      <c>
        <v>0</v>
      </c>
      <c>
        <v>2</v>
      </c>
      <c>
        <v>0</v>
      </c>
      <c>
        <v>0</v>
      </c>
      <c>
        <v>0</v>
      </c>
      <c>
        <v>3.84</v>
      </c>
      <c>
        <v>0</v>
      </c>
      <c>
        <v>0</v>
      </c>
    </row>
    <row>
      <c>
        <is>
          <t>1624027</t>
        </is>
      </c>
      <c>
        <v>1</v>
      </c>
      <c>
        <is>
          <t>İZMİR</t>
        </is>
      </c>
      <c>
        <v>KARABAĞLAR</v>
      </c>
      <c>
        <is>
          <t>K-3874 35-01-K03874_911621874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12:04:41</t>
        </is>
      </c>
      <c>
        <is>
          <t>24.12.2020 14:07:47</t>
        </is>
      </c>
      <c>
        <v>2.051666666</v>
      </c>
      <c>
        <v>0</v>
      </c>
      <c>
        <v>3</v>
      </c>
      <c>
        <v>0</v>
      </c>
      <c>
        <v>0</v>
      </c>
      <c>
        <v>0</v>
      </c>
      <c>
        <v>6.155</v>
      </c>
      <c>
        <v>0</v>
      </c>
      <c>
        <v>0</v>
      </c>
    </row>
    <row>
      <c>
        <is>
          <t>1601310</t>
        </is>
      </c>
      <c>
        <v>1</v>
      </c>
      <c>
        <is>
          <t>İZMİR</t>
        </is>
      </c>
      <c>
        <v>KARABAĞLAR</v>
      </c>
      <c>
        <is>
          <t>M-1226 35-01-M01226_C_56357958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09:19:31</t>
        </is>
      </c>
      <c>
        <is>
          <t>05.12.2020 09:57:37</t>
        </is>
      </c>
      <c>
        <v>0.635</v>
      </c>
      <c>
        <v>0</v>
      </c>
      <c>
        <v>250</v>
      </c>
      <c>
        <v>0</v>
      </c>
      <c>
        <v>0</v>
      </c>
      <c>
        <v>0</v>
      </c>
      <c>
        <v>158.75</v>
      </c>
      <c>
        <v>0</v>
      </c>
      <c>
        <v>0</v>
      </c>
    </row>
    <row>
      <c>
        <is>
          <t>1601311</t>
        </is>
      </c>
      <c>
        <v>1</v>
      </c>
      <c>
        <is>
          <t>İZMİR</t>
        </is>
      </c>
      <c>
        <v>KARABAĞLAR</v>
      </c>
      <c>
        <is>
          <t>M-1226 35-01-M01226_A_56357542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09:33:31</t>
        </is>
      </c>
      <c>
        <is>
          <t>05.12.2020 09:59:26</t>
        </is>
      </c>
      <c>
        <v>0.431828611</v>
      </c>
      <c>
        <v>0</v>
      </c>
      <c>
        <v>102</v>
      </c>
      <c>
        <v>0</v>
      </c>
      <c>
        <v>0</v>
      </c>
      <c>
        <v>0</v>
      </c>
      <c>
        <v>44.046518</v>
      </c>
      <c>
        <v>0</v>
      </c>
      <c>
        <v>0</v>
      </c>
    </row>
    <row>
      <c>
        <is>
          <t>1600001</t>
        </is>
      </c>
      <c>
        <v>1</v>
      </c>
      <c>
        <is>
          <t>İZMİR</t>
        </is>
      </c>
      <c>
        <v>KARABAĞLAR</v>
      </c>
      <c>
        <is>
          <t>M-1226 35-01-M01226_C_56357958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08:40:58</t>
        </is>
      </c>
      <c>
        <is>
          <t>03.12.2020 11:54:40</t>
        </is>
      </c>
      <c>
        <v>3.228333333</v>
      </c>
      <c>
        <v>0</v>
      </c>
      <c>
        <v>250</v>
      </c>
      <c>
        <v>0</v>
      </c>
      <c>
        <v>0</v>
      </c>
      <c>
        <v>0</v>
      </c>
      <c>
        <v>807.083333</v>
      </c>
      <c>
        <v>0</v>
      </c>
      <c>
        <v>0</v>
      </c>
    </row>
    <row>
      <c>
        <is>
          <t>1626400</t>
        </is>
      </c>
      <c>
        <v>1</v>
      </c>
      <c>
        <is>
          <t>İZMİR</t>
        </is>
      </c>
      <c>
        <v>KARABAĞLAR</v>
      </c>
      <c>
        <is>
          <t>K-2438 35-01-K02438_910314892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12:40:44</t>
        </is>
      </c>
      <c>
        <is>
          <t>29.12.2020 14:17:21</t>
        </is>
      </c>
      <c>
        <v>1.610277777</v>
      </c>
      <c>
        <v>0</v>
      </c>
      <c>
        <v>4</v>
      </c>
      <c>
        <v>0</v>
      </c>
      <c>
        <v>0</v>
      </c>
      <c>
        <v>0</v>
      </c>
      <c>
        <v>6.441111</v>
      </c>
      <c>
        <v>0</v>
      </c>
      <c>
        <v>0</v>
      </c>
    </row>
    <row>
      <c>
        <is>
          <t>1604925</t>
        </is>
      </c>
      <c>
        <v>1</v>
      </c>
      <c>
        <is>
          <t>İZMİR</t>
        </is>
      </c>
      <c>
        <v>GÜZELBAHÇE</v>
      </c>
      <c>
        <is>
          <t>K-4492 35-10-K04492_98062399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11:01:54</t>
        </is>
      </c>
      <c>
        <is>
          <t>10.12.2020 12:28:00</t>
        </is>
      </c>
      <c>
        <v>1.435</v>
      </c>
      <c>
        <v>0</v>
      </c>
      <c>
        <v>7</v>
      </c>
      <c>
        <v>0</v>
      </c>
      <c>
        <v>0</v>
      </c>
      <c>
        <v>0</v>
      </c>
      <c>
        <v>10.045</v>
      </c>
      <c>
        <v>0</v>
      </c>
      <c>
        <v>0</v>
      </c>
    </row>
    <row>
      <c>
        <is>
          <t>1623068</t>
        </is>
      </c>
      <c>
        <v>1</v>
      </c>
      <c>
        <is>
          <t>İZMİR</t>
        </is>
      </c>
      <c>
        <v>GÜZELBAHÇE</v>
      </c>
      <c>
        <is>
          <t>GÜZELBAHÇE İM 35-10-A00001_MALTEPE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12:27:25</t>
        </is>
      </c>
      <c>
        <is>
          <t>22.12.2020 12:54:51</t>
        </is>
      </c>
      <c>
        <v>0.457222222</v>
      </c>
      <c>
        <v>7</v>
      </c>
      <c>
        <v>959</v>
      </c>
      <c>
        <v>3</v>
      </c>
      <c>
        <v>6</v>
      </c>
      <c>
        <v>3.200556</v>
      </c>
      <c>
        <v>438.476111</v>
      </c>
      <c>
        <v>1.371667</v>
      </c>
      <c>
        <v>2.743333</v>
      </c>
    </row>
    <row>
      <c>
        <is>
          <t>1622787</t>
        </is>
      </c>
      <c>
        <v>1</v>
      </c>
      <c>
        <is>
          <t>İZMİR</t>
        </is>
      </c>
      <c>
        <v>KARABAĞLAR</v>
      </c>
      <c>
        <is>
          <t>M-1228 35-01-M01228_913344151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18:51:46</t>
        </is>
      </c>
      <c>
        <is>
          <t>21.12.2020 20:18:06</t>
        </is>
      </c>
      <c>
        <v>1.438888888</v>
      </c>
      <c>
        <v>0</v>
      </c>
      <c>
        <v>8</v>
      </c>
      <c>
        <v>0</v>
      </c>
      <c>
        <v>0</v>
      </c>
      <c>
        <v>0</v>
      </c>
      <c>
        <v>11.511111</v>
      </c>
      <c>
        <v>0</v>
      </c>
      <c>
        <v>0</v>
      </c>
    </row>
    <row>
      <c>
        <is>
          <t>1607402</t>
        </is>
      </c>
      <c>
        <v>1</v>
      </c>
      <c>
        <is>
          <t>İZMİR</t>
        </is>
      </c>
      <c>
        <v>KARABAĞLAR</v>
      </c>
      <c>
        <is>
          <t>M-1228 35-01-M01228_912061087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16:25:16</t>
        </is>
      </c>
      <c>
        <is>
          <t>12.12.2020 21:56:04</t>
        </is>
      </c>
      <c>
        <v>5.513333333</v>
      </c>
      <c>
        <v>0</v>
      </c>
      <c>
        <v>5</v>
      </c>
      <c>
        <v>0</v>
      </c>
      <c>
        <v>0</v>
      </c>
      <c>
        <v>0</v>
      </c>
      <c>
        <v>27.566667</v>
      </c>
      <c>
        <v>0</v>
      </c>
      <c>
        <v>0</v>
      </c>
    </row>
    <row>
      <c>
        <is>
          <t>1599481</t>
        </is>
      </c>
      <c>
        <v>1</v>
      </c>
      <c>
        <is>
          <t>İZMİR</t>
        </is>
      </c>
      <c>
        <v>KARABAĞLAR</v>
      </c>
      <c>
        <is>
          <t>M-1226 35-01-M01226_C_56357958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08:31:51</t>
        </is>
      </c>
      <c>
        <is>
          <t>02.12.2020 10:39:29</t>
        </is>
      </c>
      <c>
        <v>2.127222222</v>
      </c>
      <c>
        <v>0</v>
      </c>
      <c>
        <v>250</v>
      </c>
      <c>
        <v>0</v>
      </c>
      <c>
        <v>0</v>
      </c>
      <c>
        <v>0</v>
      </c>
      <c>
        <v>531.805556</v>
      </c>
      <c>
        <v>0</v>
      </c>
      <c>
        <v>0</v>
      </c>
    </row>
    <row>
      <c>
        <is>
          <t>1607223</t>
        </is>
      </c>
      <c>
        <v>1</v>
      </c>
      <c>
        <is>
          <t>İZMİR</t>
        </is>
      </c>
      <c>
        <v>KARABAĞLAR</v>
      </c>
      <c>
        <is>
          <t>K-548 35-01-K00548_A_56355514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13:47:00</t>
        </is>
      </c>
      <c>
        <is>
          <t>12.12.2020 14:15:40</t>
        </is>
      </c>
      <c>
        <v>0.477777777</v>
      </c>
      <c>
        <v>0</v>
      </c>
      <c>
        <v>18</v>
      </c>
      <c>
        <v>0</v>
      </c>
      <c>
        <v>0</v>
      </c>
      <c>
        <v>0</v>
      </c>
      <c>
        <v>8.6</v>
      </c>
      <c>
        <v>0</v>
      </c>
      <c>
        <v>0</v>
      </c>
    </row>
    <row>
      <c>
        <is>
          <t>1606830</t>
        </is>
      </c>
      <c>
        <v>1</v>
      </c>
      <c>
        <is>
          <t>İZMİR</t>
        </is>
      </c>
      <c>
        <v>KARABAĞLAR</v>
      </c>
      <c>
        <is>
          <t>K-548 35-01-K00548_C_56355517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11:16:54</t>
        </is>
      </c>
      <c>
        <is>
          <t>12.12.2020 14:11:34</t>
        </is>
      </c>
      <c>
        <v>2.911111111</v>
      </c>
      <c>
        <v>0</v>
      </c>
      <c>
        <v>163</v>
      </c>
      <c>
        <v>0</v>
      </c>
      <c>
        <v>0</v>
      </c>
      <c>
        <v>0</v>
      </c>
      <c>
        <v>474.511111</v>
      </c>
      <c>
        <v>0</v>
      </c>
      <c>
        <v>0</v>
      </c>
    </row>
    <row>
      <c>
        <is>
          <t>1608489</t>
        </is>
      </c>
      <c>
        <v>1</v>
      </c>
      <c>
        <is>
          <t>İZMİR</t>
        </is>
      </c>
      <c>
        <v>KARABAĞLAR</v>
      </c>
      <c>
        <is>
          <t>K-548 35-01-K00548_911691907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17:33:00</t>
        </is>
      </c>
      <c>
        <is>
          <t>13.12.2020 18:21:11</t>
        </is>
      </c>
      <c>
        <v>0.803055555</v>
      </c>
      <c>
        <v>0</v>
      </c>
      <c>
        <v>2</v>
      </c>
      <c>
        <v>0</v>
      </c>
      <c>
        <v>0</v>
      </c>
      <c>
        <v>0</v>
      </c>
      <c>
        <v>1.606111</v>
      </c>
      <c>
        <v>0</v>
      </c>
      <c>
        <v>0</v>
      </c>
    </row>
    <row>
      <c>
        <is>
          <t>1624116</t>
        </is>
      </c>
      <c>
        <v>1</v>
      </c>
      <c>
        <is>
          <t>İZMİR</t>
        </is>
      </c>
      <c>
        <v>KARABAĞLAR</v>
      </c>
      <c>
        <is>
          <t>K-548 35-01-K00548_911691907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14:24:19</t>
        </is>
      </c>
      <c>
        <is>
          <t>24.12.2020 15:39:44</t>
        </is>
      </c>
      <c>
        <v>1.256944444</v>
      </c>
      <c>
        <v>0</v>
      </c>
      <c>
        <v>2</v>
      </c>
      <c>
        <v>0</v>
      </c>
      <c>
        <v>0</v>
      </c>
      <c>
        <v>0</v>
      </c>
      <c>
        <v>2.513889</v>
      </c>
      <c>
        <v>0</v>
      </c>
      <c>
        <v>0</v>
      </c>
    </row>
    <row>
      <c>
        <is>
          <t>1624182</t>
        </is>
      </c>
      <c>
        <v>1</v>
      </c>
      <c>
        <is>
          <t>İZMİR</t>
        </is>
      </c>
      <c>
        <v>KARABAĞLAR</v>
      </c>
      <c>
        <is>
          <t>K-548 35-01-K00548_911691907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16:15:50</t>
        </is>
      </c>
      <c>
        <is>
          <t>24.12.2020 17:18:16</t>
        </is>
      </c>
      <c>
        <v>1.040555555</v>
      </c>
      <c>
        <v>0</v>
      </c>
      <c>
        <v>2</v>
      </c>
      <c>
        <v>0</v>
      </c>
      <c>
        <v>0</v>
      </c>
      <c>
        <v>0</v>
      </c>
      <c>
        <v>2.081111</v>
      </c>
      <c>
        <v>0</v>
      </c>
      <c>
        <v>0</v>
      </c>
    </row>
    <row>
      <c>
        <is>
          <t>1600480</t>
        </is>
      </c>
      <c>
        <v>1</v>
      </c>
      <c>
        <is>
          <t>İZMİR</t>
        </is>
      </c>
      <c>
        <v>KARABAĞLAR</v>
      </c>
      <c>
        <is>
          <t>K-1174 35-01-K01174_B_56383464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18:24:17</t>
        </is>
      </c>
      <c>
        <is>
          <t>03.12.2020 19:18:23</t>
        </is>
      </c>
      <c>
        <v>0.901666666</v>
      </c>
      <c>
        <v>0</v>
      </c>
      <c>
        <v>73</v>
      </c>
      <c>
        <v>0</v>
      </c>
      <c>
        <v>0</v>
      </c>
      <c>
        <v>0</v>
      </c>
      <c>
        <v>65.821667</v>
      </c>
      <c>
        <v>0</v>
      </c>
      <c>
        <v>0</v>
      </c>
    </row>
    <row>
      <c>
        <is>
          <t>1608502</t>
        </is>
      </c>
      <c>
        <v>1</v>
      </c>
      <c>
        <is>
          <t>İZMİR</t>
        </is>
      </c>
      <c>
        <v>KARABAĞLAR</v>
      </c>
      <c>
        <is>
          <t>K-549 35-01-K00549_911384948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17:43:00</t>
        </is>
      </c>
      <c>
        <is>
          <t>13.12.2020 20:06:19</t>
        </is>
      </c>
      <c>
        <v>2.388611111</v>
      </c>
      <c>
        <v>0</v>
      </c>
      <c>
        <v>2</v>
      </c>
      <c>
        <v>0</v>
      </c>
      <c>
        <v>0</v>
      </c>
      <c>
        <v>0</v>
      </c>
      <c>
        <v>4.777222</v>
      </c>
      <c>
        <v>0</v>
      </c>
      <c>
        <v>0</v>
      </c>
    </row>
    <row>
      <c>
        <is>
          <t>1601197</t>
        </is>
      </c>
      <c>
        <v>1</v>
      </c>
      <c>
        <is>
          <t>İZMİR</t>
        </is>
      </c>
      <c>
        <v>ÇEŞME</v>
      </c>
      <c>
        <is>
          <t>L-332 SERKANKENT 35-18-L00332_9089624_56358035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21:48:21</t>
        </is>
      </c>
      <c>
        <is>
          <t>05.12.2020 02:58:15</t>
        </is>
      </c>
      <c>
        <v>5.165</v>
      </c>
      <c>
        <v>0</v>
      </c>
      <c>
        <v>66</v>
      </c>
      <c>
        <v>0</v>
      </c>
      <c>
        <v>0</v>
      </c>
      <c>
        <v>0</v>
      </c>
      <c>
        <v>340.89</v>
      </c>
      <c>
        <v>0</v>
      </c>
      <c>
        <v>0</v>
      </c>
    </row>
    <row>
      <c>
        <is>
          <t>1603483</t>
        </is>
      </c>
      <c>
        <v>1</v>
      </c>
      <c>
        <is>
          <t>İZMİR</t>
        </is>
      </c>
      <c>
        <v>ÇEŞME</v>
      </c>
      <c>
        <is>
          <t>L-526 SAĞLIKÇILAR 35-18-L00526_950465972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09:07:37</t>
        </is>
      </c>
      <c>
        <is>
          <t>08.12.2020 19:15:12</t>
        </is>
      </c>
      <c>
        <v>10.126388888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10.126389</v>
      </c>
    </row>
    <row>
      <c>
        <is>
          <t>1606024</t>
        </is>
      </c>
      <c>
        <v>1</v>
      </c>
      <c>
        <is>
          <t>İZMİR</t>
        </is>
      </c>
      <c>
        <v>ÇEŞME</v>
      </c>
      <c>
        <is>
          <t>L-121 35-18-L00121_9031340_56393495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11:57:15</t>
        </is>
      </c>
      <c>
        <is>
          <t>11.12.2020 20:47:36</t>
        </is>
      </c>
      <c>
        <v>8.839166666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35.356667</v>
      </c>
    </row>
    <row>
      <c>
        <is>
          <t>1627523</t>
        </is>
      </c>
      <c>
        <v>1</v>
      </c>
      <c>
        <is>
          <t>İZMİR</t>
        </is>
      </c>
      <c>
        <v>ÇEŞME</v>
      </c>
      <c>
        <is>
          <t>L-111 OVACIK 35-18-L00111_950439457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20:47:15</t>
        </is>
      </c>
      <c>
        <is>
          <t>31.12.2020 23:39:42</t>
        </is>
      </c>
      <c>
        <v>2.874166666</v>
      </c>
      <c>
        <v>0</v>
      </c>
      <c>
        <v>2</v>
      </c>
      <c>
        <v>0</v>
      </c>
      <c>
        <v>0</v>
      </c>
      <c>
        <v>0</v>
      </c>
      <c>
        <v>5.748333</v>
      </c>
      <c>
        <v>0</v>
      </c>
      <c>
        <v>0</v>
      </c>
    </row>
    <row>
      <c>
        <is>
          <t>1601560</t>
        </is>
      </c>
      <c>
        <v>1</v>
      </c>
      <c>
        <is>
          <t>İZMİR</t>
        </is>
      </c>
      <c>
        <v>ÇEŞME</v>
      </c>
      <c>
        <is>
          <t>SAĞLIKÇILAR DM 35-18-L00544_L-71 YUVAMKENT - L-72 OVAKENT-L06 L06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17:32:15</t>
        </is>
      </c>
      <c>
        <is>
          <t>05.12.2020 18:10:00</t>
        </is>
      </c>
      <c>
        <v>0.629166666</v>
      </c>
      <c>
        <v>0</v>
      </c>
      <c>
        <v>0</v>
      </c>
      <c>
        <v>25</v>
      </c>
      <c>
        <v>334</v>
      </c>
      <c>
        <v>0</v>
      </c>
      <c>
        <v>0</v>
      </c>
      <c>
        <v>15.729167</v>
      </c>
      <c>
        <v>210.141666</v>
      </c>
    </row>
    <row>
      <c>
        <is>
          <t>1600871</t>
        </is>
      </c>
      <c>
        <v>1</v>
      </c>
      <c>
        <is>
          <t>İZMİR</t>
        </is>
      </c>
      <c>
        <v>ÇEŞME</v>
      </c>
      <c>
        <is>
          <t>SAĞLIKÇILAR DM 35-18-L00544_L-71 YUVAMKENT - L-72 OVAKENT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12:27:23</t>
        </is>
      </c>
      <c>
        <is>
          <t>04.12.2020 18:10:56</t>
        </is>
      </c>
      <c>
        <v>5.725833333</v>
      </c>
      <c>
        <v>0</v>
      </c>
      <c>
        <v>0</v>
      </c>
      <c>
        <v>25</v>
      </c>
      <c>
        <v>334</v>
      </c>
      <c>
        <v>0</v>
      </c>
      <c>
        <v>0</v>
      </c>
      <c>
        <v>143.145833</v>
      </c>
      <c>
        <v>1912.428333</v>
      </c>
    </row>
    <row>
      <c>
        <is>
          <t>1610515</t>
        </is>
      </c>
      <c>
        <v>1</v>
      </c>
      <c>
        <is>
          <t>İZMİR</t>
        </is>
      </c>
      <c>
        <v>ÇEŞME</v>
      </c>
      <c>
        <is>
          <t>L-113 OVACIK 35-18-L00113_950439262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11:51:57</t>
        </is>
      </c>
      <c>
        <is>
          <t>17.12.2020 22:07:56</t>
        </is>
      </c>
      <c>
        <v>10.266388888</v>
      </c>
      <c>
        <v>0</v>
      </c>
      <c>
        <v>1</v>
      </c>
      <c>
        <v>0</v>
      </c>
      <c>
        <v>0</v>
      </c>
      <c>
        <v>0</v>
      </c>
      <c>
        <v>10.266389</v>
      </c>
      <c>
        <v>0</v>
      </c>
      <c>
        <v>0</v>
      </c>
    </row>
    <row>
      <c>
        <is>
          <t>1624207</t>
        </is>
      </c>
      <c>
        <v>1</v>
      </c>
      <c>
        <is>
          <t>İZMİR</t>
        </is>
      </c>
      <c>
        <v>ÇEŞME</v>
      </c>
      <c>
        <is>
          <t>L-236 35-18-L00236_950440761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17:11:26</t>
        </is>
      </c>
      <c>
        <is>
          <t>24.12.2020 22:55:56</t>
        </is>
      </c>
      <c>
        <v>5.741666666</v>
      </c>
      <c>
        <v>0</v>
      </c>
      <c>
        <v>1</v>
      </c>
      <c>
        <v>0</v>
      </c>
      <c>
        <v>0</v>
      </c>
      <c>
        <v>0</v>
      </c>
      <c>
        <v>5.741667</v>
      </c>
      <c>
        <v>0</v>
      </c>
      <c>
        <v>0</v>
      </c>
    </row>
    <row>
      <c>
        <is>
          <t>1627503</t>
        </is>
      </c>
      <c>
        <v>1</v>
      </c>
      <c>
        <is>
          <t>İZMİR</t>
        </is>
      </c>
      <c>
        <v>ÇEŞME</v>
      </c>
      <c>
        <is>
          <t>L-236 35-18-L00236_10007187_56362681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19:00:38</t>
        </is>
      </c>
      <c>
        <is>
          <t>31.12.2020 22:50:12</t>
        </is>
      </c>
      <c>
        <v>3.826111111</v>
      </c>
      <c>
        <v>0</v>
      </c>
      <c>
        <v>7</v>
      </c>
      <c>
        <v>0</v>
      </c>
      <c>
        <v>6</v>
      </c>
      <c>
        <v>0</v>
      </c>
      <c>
        <v>26.782778</v>
      </c>
      <c>
        <v>0</v>
      </c>
      <c>
        <v>22.956667</v>
      </c>
    </row>
    <row>
      <c>
        <is>
          <t>1610606</t>
        </is>
      </c>
      <c>
        <v>1</v>
      </c>
      <c>
        <is>
          <t>İZMİR</t>
        </is>
      </c>
      <c>
        <v>KARABAĞLAR</v>
      </c>
      <c>
        <is>
          <t>K-827 35-01-K00827_911733735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13:51:09</t>
        </is>
      </c>
      <c>
        <is>
          <t>17.12.2020 15:20:44</t>
        </is>
      </c>
      <c>
        <v>1.493055555</v>
      </c>
      <c>
        <v>0</v>
      </c>
      <c>
        <v>4</v>
      </c>
      <c>
        <v>0</v>
      </c>
      <c>
        <v>0</v>
      </c>
      <c>
        <v>0</v>
      </c>
      <c>
        <v>5.972222</v>
      </c>
      <c>
        <v>0</v>
      </c>
      <c>
        <v>0</v>
      </c>
    </row>
    <row>
      <c>
        <is>
          <t>1600275</t>
        </is>
      </c>
      <c>
        <v>1</v>
      </c>
      <c>
        <is>
          <t>İZMİR</t>
        </is>
      </c>
      <c>
        <v>GÜZELBAHÇE</v>
      </c>
      <c>
        <is>
          <t>YELKİ TR-22 35-10-L00022_35-10-L00022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10:47:00</t>
        </is>
      </c>
      <c>
        <is>
          <t>03.12.2020 10:58:00</t>
        </is>
      </c>
      <c>
        <v>0.183333333</v>
      </c>
      <c>
        <v>1</v>
      </c>
      <c>
        <v>91</v>
      </c>
      <c>
        <v>0</v>
      </c>
      <c>
        <v>0</v>
      </c>
      <c>
        <v>0.183333</v>
      </c>
      <c>
        <v>16.683333</v>
      </c>
      <c>
        <v>0</v>
      </c>
      <c>
        <v>0</v>
      </c>
    </row>
    <row>
      <c>
        <is>
          <t>1600293</t>
        </is>
      </c>
      <c>
        <v>1</v>
      </c>
      <c>
        <is>
          <t>İZMİR</t>
        </is>
      </c>
      <c>
        <v>GÜZELBAHÇE</v>
      </c>
      <c>
        <is>
          <t>KÜÇÜKKAYA TR-1 35-10-L00023_35-10-L00023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03.12.2020 14:16:00</t>
        </is>
      </c>
      <c>
        <is>
          <t>03.12.2020 15:15:00</t>
        </is>
      </c>
      <c>
        <v>0.983333333</v>
      </c>
      <c>
        <v>0</v>
      </c>
      <c>
        <v>0</v>
      </c>
      <c>
        <v>1</v>
      </c>
      <c>
        <v>67</v>
      </c>
      <c>
        <v>0</v>
      </c>
      <c>
        <v>0</v>
      </c>
      <c>
        <v>0.983333</v>
      </c>
      <c>
        <v>65.883333</v>
      </c>
    </row>
    <row>
      <c>
        <is>
          <t>1600441</t>
        </is>
      </c>
      <c>
        <v>1</v>
      </c>
      <c>
        <is>
          <t>İZMİR</t>
        </is>
      </c>
      <c>
        <v>GÜZELBAHÇE</v>
      </c>
      <c>
        <is>
          <t>KÜÇÜKKAYA TR-1 35-10-L00023_35-10-L00023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17:27:57</t>
        </is>
      </c>
      <c>
        <is>
          <t>03.12.2020 17:51:32</t>
        </is>
      </c>
      <c>
        <v>0.393055555</v>
      </c>
      <c>
        <v>0</v>
      </c>
      <c>
        <v>0</v>
      </c>
      <c>
        <v>1</v>
      </c>
      <c>
        <v>67</v>
      </c>
      <c>
        <v>0</v>
      </c>
      <c>
        <v>0</v>
      </c>
      <c>
        <v>0.393056</v>
      </c>
      <c>
        <v>26.334722</v>
      </c>
    </row>
    <row>
      <c>
        <is>
          <t>1623186</t>
        </is>
      </c>
      <c>
        <v>1</v>
      </c>
      <c>
        <is>
          <t>İZMİR</t>
        </is>
      </c>
      <c>
        <v>GAZİEMİR</v>
      </c>
      <c>
        <is>
          <t>K-3419 35-08-K03419_913309674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14:39:53</t>
        </is>
      </c>
      <c>
        <is>
          <t>22.12.2020 20:31:48</t>
        </is>
      </c>
      <c>
        <v>5.865277777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5.865278</v>
      </c>
    </row>
    <row>
      <c>
        <is>
          <t>1627418</t>
        </is>
      </c>
      <c>
        <v>1</v>
      </c>
      <c>
        <is>
          <t>İZMİR</t>
        </is>
      </c>
      <c>
        <v>KARABAĞLAR</v>
      </c>
      <c>
        <is>
          <t>K-3641 35-01-K03641_911343501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16:00:48</t>
        </is>
      </c>
      <c>
        <is>
          <t>31.12.2020 18:08:08</t>
        </is>
      </c>
      <c>
        <v>2.122222222</v>
      </c>
      <c>
        <v>0</v>
      </c>
      <c>
        <v>1</v>
      </c>
      <c>
        <v>0</v>
      </c>
      <c>
        <v>0</v>
      </c>
      <c>
        <v>0</v>
      </c>
      <c>
        <v>2.122222</v>
      </c>
      <c>
        <v>0</v>
      </c>
      <c>
        <v>0</v>
      </c>
    </row>
    <row>
      <c>
        <is>
          <t>1627545</t>
        </is>
      </c>
      <c>
        <v>1</v>
      </c>
      <c>
        <is>
          <t>İZMİR</t>
        </is>
      </c>
      <c>
        <v>ÇEŞME</v>
      </c>
      <c>
        <is>
          <t>L-236 35-18-L00236_10877375_56362645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23:09:55</t>
        </is>
      </c>
      <c>
        <is>
          <t>01.01.2021 00:15:14</t>
        </is>
      </c>
      <c>
        <v>1.088611111</v>
      </c>
      <c>
        <v>0</v>
      </c>
      <c>
        <v>24</v>
      </c>
      <c>
        <v>0</v>
      </c>
      <c>
        <v>0</v>
      </c>
      <c>
        <v>0</v>
      </c>
      <c>
        <v>26.126667</v>
      </c>
      <c>
        <v>0</v>
      </c>
      <c>
        <v>0</v>
      </c>
    </row>
    <row>
      <c>
        <is>
          <t>1605571</t>
        </is>
      </c>
      <c>
        <v>1</v>
      </c>
      <c>
        <is>
          <t>İZMİR</t>
        </is>
      </c>
      <c>
        <v>ÇEŞME</v>
      </c>
      <c>
        <is>
          <t>L-252 SİSSUS HASTANE 35-18-L00252_950440758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23:27:48</t>
        </is>
      </c>
      <c>
        <is>
          <t>11.12.2020 03:54:31</t>
        </is>
      </c>
      <c>
        <v>4.445277777</v>
      </c>
      <c>
        <v>0</v>
      </c>
      <c>
        <v>1</v>
      </c>
      <c>
        <v>0</v>
      </c>
      <c>
        <v>0</v>
      </c>
      <c>
        <v>0</v>
      </c>
      <c>
        <v>4.445278</v>
      </c>
      <c>
        <v>0</v>
      </c>
      <c>
        <v>0</v>
      </c>
    </row>
    <row>
      <c>
        <is>
          <t>1599894</t>
        </is>
      </c>
      <c>
        <v>1</v>
      </c>
      <c>
        <is>
          <t>İZMİR</t>
        </is>
      </c>
      <c>
        <v>ÇEŞME</v>
      </c>
      <c>
        <is>
          <t>L-252 SİSSUS HASTANE 35-18-L00252_7108294_56369867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09:00:00</t>
        </is>
      </c>
      <c>
        <is>
          <t>02.12.2020 16:12:00</t>
        </is>
      </c>
      <c>
        <v>7.2</v>
      </c>
      <c>
        <v>0</v>
      </c>
      <c>
        <v>33</v>
      </c>
      <c>
        <v>0</v>
      </c>
      <c>
        <v>0</v>
      </c>
      <c>
        <v>0</v>
      </c>
      <c>
        <v>237.6</v>
      </c>
      <c>
        <v>0</v>
      </c>
      <c>
        <v>0</v>
      </c>
    </row>
    <row>
      <c>
        <is>
          <t>1623741</t>
        </is>
      </c>
      <c>
        <v>1</v>
      </c>
      <c>
        <is>
          <t>İZMİR</t>
        </is>
      </c>
      <c>
        <v>GÜZELBAHÇE</v>
      </c>
      <c>
        <is>
          <t>K-1921 35-10-K01921_R_56354464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19:25:43</t>
        </is>
      </c>
      <c>
        <is>
          <t>23.12.2020 21:32:09</t>
        </is>
      </c>
      <c>
        <v>2.107222222</v>
      </c>
      <c>
        <v>0</v>
      </c>
      <c>
        <v>168</v>
      </c>
      <c>
        <v>0</v>
      </c>
      <c>
        <v>0</v>
      </c>
      <c>
        <v>0</v>
      </c>
      <c>
        <v>354.013333</v>
      </c>
      <c>
        <v>0</v>
      </c>
      <c>
        <v>0</v>
      </c>
    </row>
    <row>
      <c>
        <is>
          <t>1623430</t>
        </is>
      </c>
      <c>
        <v>1</v>
      </c>
      <c>
        <is>
          <t>İZMİR</t>
        </is>
      </c>
      <c>
        <v>GÜZELBAHÇE</v>
      </c>
      <c>
        <is>
          <t>K-4183 35-10-K04183_B k4183b1b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09:12:08</t>
        </is>
      </c>
      <c>
        <is>
          <t>23.12.2020 10:09:22</t>
        </is>
      </c>
      <c>
        <v>0.953888888</v>
      </c>
      <c>
        <v>0</v>
      </c>
      <c>
        <v>36</v>
      </c>
      <c>
        <v>0</v>
      </c>
      <c>
        <v>0</v>
      </c>
      <c>
        <v>0</v>
      </c>
      <c>
        <v>34.34</v>
      </c>
      <c>
        <v>0</v>
      </c>
      <c>
        <v>0</v>
      </c>
    </row>
    <row>
      <c>
        <is>
          <t>1607854</t>
        </is>
      </c>
      <c>
        <v>1</v>
      </c>
      <c>
        <is>
          <t>İZMİR</t>
        </is>
      </c>
      <c>
        <v>GÜZELBAHÇE</v>
      </c>
      <c>
        <is>
          <t>YELKİ İM 35-10-A00003_KAHRAMANDERE-1-M04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05:26:24</t>
        </is>
      </c>
      <c>
        <is>
          <t>13.12.2020 05:49:49</t>
        </is>
      </c>
      <c>
        <v>0.390277777</v>
      </c>
      <c>
        <v>60</v>
      </c>
      <c>
        <v>7184</v>
      </c>
      <c>
        <v>30</v>
      </c>
      <c>
        <v>582</v>
      </c>
      <c>
        <v>23.416667</v>
      </c>
      <c>
        <v>2803.75555</v>
      </c>
      <c>
        <v>11.708333</v>
      </c>
      <c>
        <v>227.141666</v>
      </c>
    </row>
    <row>
      <c>
        <is>
          <t>1609384</t>
        </is>
      </c>
      <c>
        <v>1</v>
      </c>
      <c>
        <is>
          <t>İZMİR</t>
        </is>
      </c>
      <c>
        <v>GÜZELBAHÇE</v>
      </c>
      <c>
        <is>
          <t>M-2491 YENİ EREM KONUTLARI 35-10-M02491_35-10-M02491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15:17:26</t>
        </is>
      </c>
      <c>
        <is>
          <t>14.12.2020 15:54:41</t>
        </is>
      </c>
      <c>
        <v>0.620794444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4.966356</v>
      </c>
    </row>
    <row>
      <c>
        <is>
          <t>1605526</t>
        </is>
      </c>
      <c>
        <v>1</v>
      </c>
      <c>
        <is>
          <t>İZMİR</t>
        </is>
      </c>
      <c>
        <v>GÜZELBAHÇE</v>
      </c>
      <c>
        <is>
          <t>YELKİ İM 35-10-A00003_KAHRAMANDERE-1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23:07:42</t>
        </is>
      </c>
      <c>
        <is>
          <t>10.12.2020 23:29:00</t>
        </is>
      </c>
      <c>
        <v>0.355</v>
      </c>
      <c>
        <v>60</v>
      </c>
      <c>
        <v>7184</v>
      </c>
      <c>
        <v>30</v>
      </c>
      <c>
        <v>582</v>
      </c>
      <c>
        <v>21.3</v>
      </c>
      <c>
        <v>2550.32</v>
      </c>
      <c>
        <v>10.65</v>
      </c>
      <c>
        <v>206.61</v>
      </c>
    </row>
    <row>
      <c>
        <is>
          <t>1602721</t>
        </is>
      </c>
      <c>
        <v>1</v>
      </c>
      <c>
        <is>
          <t>İZMİR</t>
        </is>
      </c>
      <c>
        <v>GÜZELBAHÇE</v>
      </c>
      <c>
        <is>
          <t>M-2491 YENİ EREM KONUTLARI 35-10-M02491_35-10-M02491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09:22:24</t>
        </is>
      </c>
      <c>
        <is>
          <t>07.12.2020 09:56:31</t>
        </is>
      </c>
      <c>
        <v>0.568486944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4.547896</v>
      </c>
    </row>
    <row>
      <c>
        <is>
          <t>1599015</t>
        </is>
      </c>
      <c>
        <v>1</v>
      </c>
      <c>
        <is>
          <t>İZMİR</t>
        </is>
      </c>
      <c>
        <v>GÜZELBAHÇE</v>
      </c>
      <c>
        <is>
          <t>M-2001 GÜZELBAHÇE ÇAMLI KÖK 35-10-M02001_ÇIKIŞ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09:46:23</t>
        </is>
      </c>
      <c>
        <is>
          <t>01.12.2020 10:19:00</t>
        </is>
      </c>
      <c>
        <v>0.543611111</v>
      </c>
      <c>
        <v>0</v>
      </c>
      <c>
        <v>0</v>
      </c>
      <c>
        <v>10</v>
      </c>
      <c>
        <v>350</v>
      </c>
      <c>
        <v>0</v>
      </c>
      <c>
        <v>0</v>
      </c>
      <c>
        <v>5.436111</v>
      </c>
      <c>
        <v>190.263889</v>
      </c>
    </row>
    <row>
      <c>
        <is>
          <t>1624579</t>
        </is>
      </c>
      <c>
        <v>1</v>
      </c>
      <c>
        <is>
          <t>İZMİR</t>
        </is>
      </c>
      <c>
        <v>GÜZELBAHÇE</v>
      </c>
      <c>
        <is>
          <t>K-1913 35-10-K01913_98072529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25.12.2020 12:42:42</t>
        </is>
      </c>
      <c>
        <is>
          <t>25.12.2020 16:06:45</t>
        </is>
      </c>
      <c>
        <v>3.400833333</v>
      </c>
      <c>
        <v>0</v>
      </c>
      <c>
        <v>1</v>
      </c>
      <c>
        <v>0</v>
      </c>
      <c>
        <v>0</v>
      </c>
      <c>
        <v>0</v>
      </c>
      <c>
        <v>3.400833</v>
      </c>
      <c>
        <v>0</v>
      </c>
      <c>
        <v>0</v>
      </c>
    </row>
    <row>
      <c>
        <is>
          <t>1600512</t>
        </is>
      </c>
      <c>
        <v>1</v>
      </c>
      <c>
        <is>
          <t>İZMİR</t>
        </is>
      </c>
      <c>
        <v>KARABAĞLAR</v>
      </c>
      <c>
        <is>
          <t>K-4703 35-01-K04703__72410845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19:50:15</t>
        </is>
      </c>
      <c>
        <is>
          <t>03.12.2020 20:28:12</t>
        </is>
      </c>
      <c>
        <v>0.6325</v>
      </c>
      <c>
        <v>0</v>
      </c>
      <c>
        <v>64</v>
      </c>
      <c>
        <v>0</v>
      </c>
      <c>
        <v>0</v>
      </c>
      <c>
        <v>0</v>
      </c>
      <c>
        <v>40.48</v>
      </c>
      <c>
        <v>0</v>
      </c>
      <c>
        <v>0</v>
      </c>
    </row>
    <row>
      <c>
        <is>
          <t>1623683</t>
        </is>
      </c>
      <c>
        <v>1</v>
      </c>
      <c>
        <is>
          <t>İZMİR</t>
        </is>
      </c>
      <c>
        <v>KARABAĞLAR</v>
      </c>
      <c>
        <is>
          <t>K-3593 35-01-K03593_B_56374531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16:59:34</t>
        </is>
      </c>
      <c>
        <is>
          <t>23.12.2020 17:39:53</t>
        </is>
      </c>
      <c>
        <v>0.671944444</v>
      </c>
      <c>
        <v>0</v>
      </c>
      <c>
        <v>142</v>
      </c>
      <c>
        <v>0</v>
      </c>
      <c>
        <v>0</v>
      </c>
      <c>
        <v>0</v>
      </c>
      <c>
        <v>95.416111</v>
      </c>
      <c>
        <v>0</v>
      </c>
      <c>
        <v>0</v>
      </c>
    </row>
    <row>
      <c>
        <is>
          <t>1609124</t>
        </is>
      </c>
      <c>
        <v>1</v>
      </c>
      <c>
        <is>
          <t>İZMİR</t>
        </is>
      </c>
      <c>
        <v>KARABAĞLAR</v>
      </c>
      <c>
        <is>
          <t>K-467 35-01-K00467_911886485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10:30:58</t>
        </is>
      </c>
      <c>
        <is>
          <t>14.12.2020 13:28:41</t>
        </is>
      </c>
      <c>
        <v>2.961944444</v>
      </c>
      <c>
        <v>0</v>
      </c>
      <c>
        <v>1</v>
      </c>
      <c>
        <v>0</v>
      </c>
      <c>
        <v>0</v>
      </c>
      <c>
        <v>0</v>
      </c>
      <c>
        <v>2.961944</v>
      </c>
      <c>
        <v>0</v>
      </c>
      <c>
        <v>0</v>
      </c>
    </row>
    <row>
      <c>
        <is>
          <t>1626251</t>
        </is>
      </c>
      <c>
        <v>1</v>
      </c>
      <c>
        <is>
          <t>İZMİR</t>
        </is>
      </c>
      <c>
        <v>KARABAĞLAR</v>
      </c>
      <c>
        <is>
          <t>K-467 35-01-K00467_911468297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09:20:58</t>
        </is>
      </c>
      <c>
        <is>
          <t>29.12.2020 23:04:28</t>
        </is>
      </c>
      <c>
        <v>13.725</v>
      </c>
      <c>
        <v>0</v>
      </c>
      <c>
        <v>10</v>
      </c>
      <c>
        <v>0</v>
      </c>
      <c>
        <v>0</v>
      </c>
      <c>
        <v>0</v>
      </c>
      <c>
        <v>137.25</v>
      </c>
      <c>
        <v>0</v>
      </c>
      <c>
        <v>0</v>
      </c>
    </row>
    <row>
      <c>
        <is>
          <t>1605835</t>
        </is>
      </c>
      <c>
        <v>1</v>
      </c>
      <c>
        <is>
          <t>İZMİR</t>
        </is>
      </c>
      <c>
        <v>KARABAĞLAR</v>
      </c>
      <c>
        <is>
          <t>K-1204 35-01-K01204_911484311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09:49:00</t>
        </is>
      </c>
      <c>
        <is>
          <t>11.12.2020 20:54:00</t>
        </is>
      </c>
      <c>
        <v>11.083333333</v>
      </c>
      <c>
        <v>0</v>
      </c>
      <c>
        <v>12</v>
      </c>
      <c>
        <v>0</v>
      </c>
      <c>
        <v>0</v>
      </c>
      <c>
        <v>0</v>
      </c>
      <c>
        <v>133</v>
      </c>
      <c>
        <v>0</v>
      </c>
      <c>
        <v>0</v>
      </c>
    </row>
    <row>
      <c>
        <is>
          <t>1621551</t>
        </is>
      </c>
      <c>
        <v>1</v>
      </c>
      <c>
        <is>
          <t>İZMİR</t>
        </is>
      </c>
      <c>
        <v>KARABAĞLAR</v>
      </c>
      <c>
        <is>
          <t>M-1306 35-01-M01306_911527008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01:40:35</t>
        </is>
      </c>
      <c>
        <is>
          <t>19.12.2020 02:47:11</t>
        </is>
      </c>
      <c>
        <v>1.11</v>
      </c>
      <c>
        <v>0</v>
      </c>
      <c>
        <v>7</v>
      </c>
      <c>
        <v>0</v>
      </c>
      <c>
        <v>0</v>
      </c>
      <c>
        <v>0</v>
      </c>
      <c>
        <v>7.77</v>
      </c>
      <c>
        <v>0</v>
      </c>
      <c>
        <v>0</v>
      </c>
    </row>
    <row>
      <c>
        <is>
          <t>1623012</t>
        </is>
      </c>
      <c>
        <v>1</v>
      </c>
      <c>
        <is>
          <t>İZMİR</t>
        </is>
      </c>
      <c>
        <v>KARABAĞLAR</v>
      </c>
      <c>
        <is>
          <t>K-4409 35-01-K04409_5810494_56380156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11:13:00</t>
        </is>
      </c>
      <c>
        <is>
          <t>22.12.2020 13:55:27</t>
        </is>
      </c>
      <c>
        <v>2.7075</v>
      </c>
      <c>
        <v>0</v>
      </c>
      <c>
        <v>48</v>
      </c>
      <c>
        <v>0</v>
      </c>
      <c>
        <v>0</v>
      </c>
      <c>
        <v>0</v>
      </c>
      <c>
        <v>129.96</v>
      </c>
      <c>
        <v>0</v>
      </c>
      <c>
        <v>0</v>
      </c>
    </row>
    <row>
      <c>
        <is>
          <t>1624902</t>
        </is>
      </c>
      <c>
        <v>1</v>
      </c>
      <c>
        <is>
          <t>İZMİR</t>
        </is>
      </c>
      <c>
        <v>KARABAĞLAR</v>
      </c>
      <c>
        <is>
          <t>K-1659 35-01-K01659_C_56380833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08:33:00</t>
        </is>
      </c>
      <c>
        <is>
          <t>26.12.2020 10:19:08</t>
        </is>
      </c>
      <c>
        <v>1.768888888</v>
      </c>
      <c>
        <v>0</v>
      </c>
      <c>
        <v>68</v>
      </c>
      <c>
        <v>0</v>
      </c>
      <c>
        <v>0</v>
      </c>
      <c>
        <v>0</v>
      </c>
      <c>
        <v>120.284444</v>
      </c>
      <c>
        <v>0</v>
      </c>
      <c>
        <v>0</v>
      </c>
    </row>
    <row>
      <c>
        <is>
          <t>1607169</t>
        </is>
      </c>
      <c>
        <v>1</v>
      </c>
      <c>
        <is>
          <t>İZMİR</t>
        </is>
      </c>
      <c>
        <v>KARABAĞLAR</v>
      </c>
      <c>
        <is>
          <t>K-1659 35-01-K01659_C_56380833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12:39:31</t>
        </is>
      </c>
      <c>
        <is>
          <t>12.12.2020 20:39:11</t>
        </is>
      </c>
      <c>
        <v>7.994444444</v>
      </c>
      <c>
        <v>0</v>
      </c>
      <c>
        <v>68</v>
      </c>
      <c>
        <v>0</v>
      </c>
      <c>
        <v>0</v>
      </c>
      <c>
        <v>0</v>
      </c>
      <c>
        <v>543.622222</v>
      </c>
      <c>
        <v>0</v>
      </c>
      <c>
        <v>0</v>
      </c>
    </row>
    <row>
      <c>
        <is>
          <t>1622594</t>
        </is>
      </c>
      <c>
        <v>1</v>
      </c>
      <c>
        <is>
          <t>İZMİR</t>
        </is>
      </c>
      <c>
        <v>KARABAĞLAR</v>
      </c>
      <c>
        <is>
          <t>K-1659 35-01-K01659_911875284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13:22:08</t>
        </is>
      </c>
      <c>
        <is>
          <t>21.12.2020 14:16:02</t>
        </is>
      </c>
      <c>
        <v>0.898333333</v>
      </c>
      <c>
        <v>0</v>
      </c>
      <c>
        <v>3</v>
      </c>
      <c>
        <v>0</v>
      </c>
      <c>
        <v>0</v>
      </c>
      <c>
        <v>0</v>
      </c>
      <c>
        <v>2.695</v>
      </c>
      <c>
        <v>0</v>
      </c>
      <c>
        <v>0</v>
      </c>
    </row>
    <row>
      <c>
        <is>
          <t>1609271</t>
        </is>
      </c>
      <c>
        <v>1</v>
      </c>
      <c>
        <is>
          <t>İZMİR</t>
        </is>
      </c>
      <c>
        <v>KARABAĞLAR</v>
      </c>
      <c>
        <is>
          <t>K-914 35-01-K00914_965312178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13:31:57</t>
        </is>
      </c>
      <c>
        <is>
          <t>14.12.2020 21:31:45</t>
        </is>
      </c>
      <c>
        <v>7.996666666</v>
      </c>
      <c>
        <v>0</v>
      </c>
      <c>
        <v>1</v>
      </c>
      <c>
        <v>0</v>
      </c>
      <c>
        <v>0</v>
      </c>
      <c>
        <v>0</v>
      </c>
      <c>
        <v>7.996667</v>
      </c>
      <c>
        <v>0</v>
      </c>
      <c>
        <v>0</v>
      </c>
    </row>
    <row>
      <c>
        <is>
          <t>1603928</t>
        </is>
      </c>
      <c>
        <v>1</v>
      </c>
      <c>
        <is>
          <t>İZMİR</t>
        </is>
      </c>
      <c>
        <v>KARABAĞLAR</v>
      </c>
      <c>
        <is>
          <t>K-914 35-01-K00914_911455768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17:11:07</t>
        </is>
      </c>
      <c>
        <is>
          <t>08.12.2020 19:04:36</t>
        </is>
      </c>
      <c>
        <v>1.891388888</v>
      </c>
      <c>
        <v>0</v>
      </c>
      <c>
        <v>4</v>
      </c>
      <c>
        <v>0</v>
      </c>
      <c>
        <v>0</v>
      </c>
      <c>
        <v>0</v>
      </c>
      <c>
        <v>7.565556</v>
      </c>
      <c>
        <v>0</v>
      </c>
      <c>
        <v>0</v>
      </c>
    </row>
    <row>
      <c>
        <is>
          <t>1600626</t>
        </is>
      </c>
      <c>
        <v>1</v>
      </c>
      <c>
        <is>
          <t>İZMİR</t>
        </is>
      </c>
      <c>
        <v>KARABAĞLAR</v>
      </c>
      <c>
        <is>
          <t>K-1665 35-01-K01665_A_56378224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09:06:10</t>
        </is>
      </c>
      <c>
        <is>
          <t>04.12.2020 15:32:32</t>
        </is>
      </c>
      <c>
        <v>6.439211944</v>
      </c>
      <c>
        <v>0</v>
      </c>
      <c>
        <v>91</v>
      </c>
      <c>
        <v>0</v>
      </c>
      <c>
        <v>0</v>
      </c>
      <c>
        <v>0</v>
      </c>
      <c>
        <v>585.968287</v>
      </c>
      <c>
        <v>0</v>
      </c>
      <c>
        <v>0</v>
      </c>
    </row>
    <row>
      <c>
        <is>
          <t>1600620</t>
        </is>
      </c>
      <c>
        <v>1</v>
      </c>
      <c>
        <is>
          <t>İZMİR</t>
        </is>
      </c>
      <c>
        <v>KARABAĞLAR</v>
      </c>
      <c>
        <is>
          <t>K-3187 35-01-K03187_C_56377621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09:02:01</t>
        </is>
      </c>
      <c>
        <is>
          <t>04.12.2020 15:31:14</t>
        </is>
      </c>
      <c>
        <v>6.486727777</v>
      </c>
      <c>
        <v>0</v>
      </c>
      <c>
        <v>19</v>
      </c>
      <c>
        <v>0</v>
      </c>
      <c>
        <v>0</v>
      </c>
      <c>
        <v>0</v>
      </c>
      <c>
        <v>123.247828</v>
      </c>
      <c>
        <v>0</v>
      </c>
      <c>
        <v>0</v>
      </c>
    </row>
    <row>
      <c>
        <is>
          <t>1605588</t>
        </is>
      </c>
      <c>
        <v>1</v>
      </c>
      <c>
        <is>
          <t>İZMİR</t>
        </is>
      </c>
      <c>
        <v>KARABAĞLAR</v>
      </c>
      <c>
        <is>
          <t>K-3181 35-01-K03181_35-01-K03181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01:22:30</t>
        </is>
      </c>
      <c>
        <is>
          <t>11.12.2020 01:51:08</t>
        </is>
      </c>
      <c>
        <v>0.477222222</v>
      </c>
      <c>
        <v>1</v>
      </c>
      <c>
        <v>1040</v>
      </c>
      <c>
        <v>0</v>
      </c>
      <c>
        <v>0</v>
      </c>
      <c>
        <v>0.477222</v>
      </c>
      <c>
        <v>496.311111</v>
      </c>
      <c>
        <v>0</v>
      </c>
      <c>
        <v>0</v>
      </c>
    </row>
    <row>
      <c>
        <is>
          <t>1623179</t>
        </is>
      </c>
      <c>
        <v>1</v>
      </c>
      <c>
        <is>
          <t>İZMİR</t>
        </is>
      </c>
      <c>
        <v>ÇEŞME</v>
      </c>
      <c>
        <is>
          <t>L-319 BAHÇELİEVLER-2 35-18-L00319_950449553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15:01:33</t>
        </is>
      </c>
      <c>
        <is>
          <t>22.12.2020 18:01:41</t>
        </is>
      </c>
      <c>
        <v>3.002222222</v>
      </c>
      <c>
        <v>0</v>
      </c>
      <c>
        <v>1</v>
      </c>
      <c>
        <v>0</v>
      </c>
      <c>
        <v>0</v>
      </c>
      <c>
        <v>0</v>
      </c>
      <c>
        <v>3.002222</v>
      </c>
      <c>
        <v>0</v>
      </c>
      <c>
        <v>0</v>
      </c>
    </row>
    <row>
      <c>
        <is>
          <t>1626087</t>
        </is>
      </c>
      <c>
        <v>1</v>
      </c>
      <c>
        <is>
          <t>İZMİR</t>
        </is>
      </c>
      <c>
        <v>ÇEŞME</v>
      </c>
      <c>
        <is>
          <t>L-470 KÖK 35-18-L00470_950450100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16:25:04</t>
        </is>
      </c>
      <c>
        <is>
          <t>28.12.2020 19:24:38</t>
        </is>
      </c>
      <c>
        <v>2.992777777</v>
      </c>
      <c>
        <v>0</v>
      </c>
      <c>
        <v>1</v>
      </c>
      <c>
        <v>0</v>
      </c>
      <c>
        <v>0</v>
      </c>
      <c>
        <v>0</v>
      </c>
      <c>
        <v>2.992778</v>
      </c>
      <c>
        <v>0</v>
      </c>
      <c>
        <v>0</v>
      </c>
    </row>
    <row>
      <c>
        <is>
          <t>1623217</t>
        </is>
      </c>
      <c>
        <v>1</v>
      </c>
      <c>
        <is>
          <t>İZMİR</t>
        </is>
      </c>
      <c>
        <v>ÇEŞME</v>
      </c>
      <c>
        <is>
          <t>L-470 KÖK 35-18-L00470_950450093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15:42:17</t>
        </is>
      </c>
      <c>
        <is>
          <t>22.12.2020 18:21:17</t>
        </is>
      </c>
      <c>
        <v>2.65</v>
      </c>
      <c>
        <v>0</v>
      </c>
      <c>
        <v>1</v>
      </c>
      <c>
        <v>0</v>
      </c>
      <c>
        <v>0</v>
      </c>
      <c>
        <v>0</v>
      </c>
      <c>
        <v>2.65</v>
      </c>
      <c>
        <v>0</v>
      </c>
      <c>
        <v>0</v>
      </c>
    </row>
    <row>
      <c>
        <is>
          <t>1600916</t>
        </is>
      </c>
      <c>
        <v>1</v>
      </c>
      <c>
        <is>
          <t>İZMİR</t>
        </is>
      </c>
      <c>
        <v>ÇEŞME</v>
      </c>
      <c>
        <is>
          <t>L-100 BELKENT 35-18-L00100_7526770_56377463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13:30:04</t>
        </is>
      </c>
      <c>
        <is>
          <t>04.12.2020 21:29:44</t>
        </is>
      </c>
      <c>
        <v>7.994444444</v>
      </c>
      <c>
        <v>0</v>
      </c>
      <c>
        <v>53</v>
      </c>
      <c>
        <v>0</v>
      </c>
      <c>
        <v>0</v>
      </c>
      <c>
        <v>0</v>
      </c>
      <c>
        <v>423.705556</v>
      </c>
      <c>
        <v>0</v>
      </c>
      <c>
        <v>0</v>
      </c>
    </row>
    <row>
      <c>
        <is>
          <t>1606237</t>
        </is>
      </c>
      <c>
        <v>1</v>
      </c>
      <c>
        <is>
          <t>İZMİR</t>
        </is>
      </c>
      <c>
        <v>ÇEŞME</v>
      </c>
      <c>
        <is>
          <t>L-326 35-18-L00326_950449884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15:17:18</t>
        </is>
      </c>
      <c>
        <is>
          <t>11.12.2020 21:19:22</t>
        </is>
      </c>
      <c>
        <v>6.034444444</v>
      </c>
      <c>
        <v>0</v>
      </c>
      <c>
        <v>1</v>
      </c>
      <c>
        <v>0</v>
      </c>
      <c>
        <v>0</v>
      </c>
      <c>
        <v>0</v>
      </c>
      <c>
        <v>6.034444</v>
      </c>
      <c>
        <v>0</v>
      </c>
      <c>
        <v>0</v>
      </c>
    </row>
    <row>
      <c>
        <is>
          <t>1608076</t>
        </is>
      </c>
      <c>
        <v>1</v>
      </c>
      <c>
        <is>
          <t>İZMİR</t>
        </is>
      </c>
      <c>
        <v>ÇEŞME</v>
      </c>
      <c>
        <is>
          <t>L-317 BAHÇELİEVLER-1 35-18-L00317_950449502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10:34:00</t>
        </is>
      </c>
      <c>
        <is>
          <t>13.12.2020 11:35:21</t>
        </is>
      </c>
      <c>
        <v>1.0225</v>
      </c>
      <c>
        <v>0</v>
      </c>
      <c>
        <v>1</v>
      </c>
      <c>
        <v>0</v>
      </c>
      <c>
        <v>0</v>
      </c>
      <c>
        <v>0</v>
      </c>
      <c>
        <v>1.0225</v>
      </c>
      <c>
        <v>0</v>
      </c>
      <c>
        <v>0</v>
      </c>
    </row>
    <row>
      <c>
        <is>
          <t>1627540</t>
        </is>
      </c>
      <c>
        <v>1</v>
      </c>
      <c>
        <is>
          <t>İZMİR</t>
        </is>
      </c>
      <c>
        <v>ÇEŞME</v>
      </c>
      <c>
        <is>
          <t>L-319 BAHÇELİEVLER-2 35-18-L00319_950449655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22:42:40</t>
        </is>
      </c>
      <c>
        <is>
          <t>31.12.2020 23:40:44</t>
        </is>
      </c>
      <c>
        <v>0.967777777</v>
      </c>
      <c>
        <v>0</v>
      </c>
      <c>
        <v>1</v>
      </c>
      <c>
        <v>0</v>
      </c>
      <c>
        <v>0</v>
      </c>
      <c>
        <v>0</v>
      </c>
      <c>
        <v>0.967778</v>
      </c>
      <c>
        <v>0</v>
      </c>
      <c>
        <v>0</v>
      </c>
    </row>
    <row>
      <c>
        <is>
          <t>1627124</t>
        </is>
      </c>
      <c>
        <v>1</v>
      </c>
      <c>
        <is>
          <t>İZMİR</t>
        </is>
      </c>
      <c>
        <v>ÇEŞME</v>
      </c>
      <c>
        <is>
          <t>L-14 SEVTUR 35-18-L00014_Ayırıcı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23:28:00</t>
        </is>
      </c>
      <c>
        <is>
          <t>30.12.2020 23:50:00</t>
        </is>
      </c>
      <c>
        <v>0.366666666</v>
      </c>
      <c>
        <v>1</v>
      </c>
      <c>
        <v>216</v>
      </c>
      <c>
        <v>0</v>
      </c>
      <c>
        <v>0</v>
      </c>
      <c>
        <v>0.366667</v>
      </c>
      <c>
        <v>79.2</v>
      </c>
      <c>
        <v>0</v>
      </c>
      <c>
        <v>0</v>
      </c>
    </row>
    <row>
      <c>
        <is>
          <t>1601454</t>
        </is>
      </c>
      <c>
        <v>1</v>
      </c>
      <c>
        <is>
          <t>İZMİR</t>
        </is>
      </c>
      <c>
        <v>ÇEŞME</v>
      </c>
      <c>
        <is>
          <t>L-14 SEVTUR 35-18-L00014_950440283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13:48:46</t>
        </is>
      </c>
      <c>
        <is>
          <t>05.12.2020 23:49:51</t>
        </is>
      </c>
      <c>
        <v>10.018055555</v>
      </c>
      <c>
        <v>0</v>
      </c>
      <c>
        <v>9</v>
      </c>
      <c>
        <v>0</v>
      </c>
      <c>
        <v>0</v>
      </c>
      <c>
        <v>0</v>
      </c>
      <c>
        <v>90.1625</v>
      </c>
      <c>
        <v>0</v>
      </c>
      <c>
        <v>0</v>
      </c>
    </row>
    <row>
      <c>
        <is>
          <t>1623676</t>
        </is>
      </c>
      <c>
        <v>1</v>
      </c>
      <c>
        <is>
          <t>İZMİR</t>
        </is>
      </c>
      <c>
        <v>ÇEŞME</v>
      </c>
      <c>
        <is>
          <t>L-14 SEVTUR 35-18-L00014_950440156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16:35:39</t>
        </is>
      </c>
      <c>
        <is>
          <t>23.12.2020 17:54:41</t>
        </is>
      </c>
      <c>
        <v>1.317222222</v>
      </c>
      <c>
        <v>0</v>
      </c>
      <c>
        <v>1</v>
      </c>
      <c>
        <v>0</v>
      </c>
      <c>
        <v>0</v>
      </c>
      <c>
        <v>0</v>
      </c>
      <c>
        <v>1.317222</v>
      </c>
      <c>
        <v>0</v>
      </c>
      <c>
        <v>0</v>
      </c>
    </row>
    <row>
      <c>
        <is>
          <t>1607436</t>
        </is>
      </c>
      <c>
        <v>1</v>
      </c>
      <c>
        <is>
          <t>İZMİR</t>
        </is>
      </c>
      <c>
        <v>ÇEŞME</v>
      </c>
      <c>
        <is>
          <t>L-14 SEVTUR 35-18-L00014_950462031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16:46:23</t>
        </is>
      </c>
      <c>
        <is>
          <t>12.12.2020 23:50:31</t>
        </is>
      </c>
      <c>
        <v>7.068888888</v>
      </c>
      <c>
        <v>0</v>
      </c>
      <c>
        <v>1</v>
      </c>
      <c>
        <v>0</v>
      </c>
      <c>
        <v>0</v>
      </c>
      <c>
        <v>0</v>
      </c>
      <c>
        <v>7.068889</v>
      </c>
      <c>
        <v>0</v>
      </c>
      <c>
        <v>0</v>
      </c>
    </row>
    <row>
      <c>
        <is>
          <t>1605698</t>
        </is>
      </c>
      <c>
        <v>1</v>
      </c>
      <c>
        <is>
          <t>İZMİR</t>
        </is>
      </c>
      <c>
        <v>ÇEŞME</v>
      </c>
      <c>
        <is>
          <t>L-14 SEVTUR 35-18-L00014_950462031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08:45:30</t>
        </is>
      </c>
      <c>
        <is>
          <t>11.12.2020 19:02:35</t>
        </is>
      </c>
      <c>
        <v>10.284722222</v>
      </c>
      <c>
        <v>0</v>
      </c>
      <c>
        <v>1</v>
      </c>
      <c>
        <v>0</v>
      </c>
      <c>
        <v>0</v>
      </c>
      <c>
        <v>0</v>
      </c>
      <c>
        <v>10.284722</v>
      </c>
      <c>
        <v>0</v>
      </c>
      <c>
        <v>0</v>
      </c>
    </row>
    <row>
      <c>
        <is>
          <t>1603012</t>
        </is>
      </c>
      <c>
        <v>1</v>
      </c>
      <c>
        <is>
          <t>İZMİR</t>
        </is>
      </c>
      <c>
        <v>ÇEŞME</v>
      </c>
      <c>
        <is>
          <t>L-178 35-18-L00178_11998582_56369843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14:26:19</t>
        </is>
      </c>
      <c>
        <is>
          <t>07.12.2020 15:57:25</t>
        </is>
      </c>
      <c>
        <v>1.518333333</v>
      </c>
      <c>
        <v>0</v>
      </c>
      <c>
        <v>62</v>
      </c>
      <c>
        <v>0</v>
      </c>
      <c>
        <v>0</v>
      </c>
      <c>
        <v>0</v>
      </c>
      <c>
        <v>94.136667</v>
      </c>
      <c>
        <v>0</v>
      </c>
      <c>
        <v>0</v>
      </c>
    </row>
    <row>
      <c>
        <is>
          <t>1603925</t>
        </is>
      </c>
      <c>
        <v>1</v>
      </c>
      <c>
        <is>
          <t>İZMİR</t>
        </is>
      </c>
      <c>
        <v>ÇEŞME</v>
      </c>
      <c>
        <is>
          <t>L-178 35-18-L00178_950442345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17:15:00</t>
        </is>
      </c>
      <c>
        <is>
          <t>08.12.2020 18:04:15</t>
        </is>
      </c>
      <c>
        <v>0.820833333</v>
      </c>
      <c>
        <v>0</v>
      </c>
      <c>
        <v>9</v>
      </c>
      <c>
        <v>0</v>
      </c>
      <c>
        <v>0</v>
      </c>
      <c>
        <v>0</v>
      </c>
      <c>
        <v>7.3875</v>
      </c>
      <c>
        <v>0</v>
      </c>
      <c>
        <v>0</v>
      </c>
    </row>
    <row>
      <c>
        <is>
          <t>1622136</t>
        </is>
      </c>
      <c>
        <v>1</v>
      </c>
      <c>
        <is>
          <t>İZMİR</t>
        </is>
      </c>
      <c>
        <v>ÇEŞME</v>
      </c>
      <c>
        <is>
          <t>L-178 35-18-L00178_950442364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14:15:05</t>
        </is>
      </c>
      <c>
        <is>
          <t>20.12.2020 15:56:08</t>
        </is>
      </c>
      <c>
        <v>1.684166666</v>
      </c>
      <c>
        <v>0</v>
      </c>
      <c>
        <v>4</v>
      </c>
      <c>
        <v>0</v>
      </c>
      <c>
        <v>0</v>
      </c>
      <c>
        <v>0</v>
      </c>
      <c>
        <v>6.736667</v>
      </c>
      <c>
        <v>0</v>
      </c>
      <c>
        <v>0</v>
      </c>
    </row>
    <row>
      <c>
        <is>
          <t>1621938</t>
        </is>
      </c>
      <c>
        <v>1</v>
      </c>
      <c>
        <is>
          <t>İZMİR</t>
        </is>
      </c>
      <c>
        <v>ÇEŞME</v>
      </c>
      <c>
        <is>
          <t>L-92 35-18-L00092_5841826_56373209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22:12:35</t>
        </is>
      </c>
      <c>
        <is>
          <t>19.12.2020 23:59:14</t>
        </is>
      </c>
      <c>
        <v>1.7775</v>
      </c>
      <c>
        <v>0</v>
      </c>
      <c>
        <v>54</v>
      </c>
      <c>
        <v>0</v>
      </c>
      <c>
        <v>0</v>
      </c>
      <c>
        <v>0</v>
      </c>
      <c>
        <v>95.985</v>
      </c>
      <c>
        <v>0</v>
      </c>
      <c>
        <v>0</v>
      </c>
    </row>
    <row>
      <c>
        <is>
          <t>1610812</t>
        </is>
      </c>
      <c>
        <v>1</v>
      </c>
      <c>
        <is>
          <t>İZMİR</t>
        </is>
      </c>
      <c>
        <v>ÇEŞME</v>
      </c>
      <c>
        <is>
          <t>L-92 35-18-L00092_7424215_65507406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20:00:08</t>
        </is>
      </c>
      <c>
        <is>
          <t>18.12.2020 00:21:43</t>
        </is>
      </c>
      <c>
        <v>4.359722222</v>
      </c>
      <c>
        <v>0</v>
      </c>
      <c>
        <v>15</v>
      </c>
      <c>
        <v>0</v>
      </c>
      <c>
        <v>0</v>
      </c>
      <c>
        <v>0</v>
      </c>
      <c>
        <v>65.395833</v>
      </c>
      <c>
        <v>0</v>
      </c>
      <c>
        <v>0</v>
      </c>
    </row>
    <row>
      <c>
        <is>
          <t>1601212</t>
        </is>
      </c>
      <c>
        <v>1</v>
      </c>
      <c>
        <is>
          <t>İZMİR</t>
        </is>
      </c>
      <c>
        <v>ÇEŞME</v>
      </c>
      <c>
        <is>
          <t>L-92 35-18-L00092_35-18-L00092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22:39:04</t>
        </is>
      </c>
      <c>
        <is>
          <t>04.12.2020 23:42:00</t>
        </is>
      </c>
      <c>
        <v>1.048888888</v>
      </c>
      <c>
        <v>2</v>
      </c>
      <c>
        <v>241</v>
      </c>
      <c>
        <v>0</v>
      </c>
      <c>
        <v>0</v>
      </c>
      <c>
        <v>2.097778</v>
      </c>
      <c>
        <v>252.782222</v>
      </c>
      <c>
        <v>0</v>
      </c>
      <c>
        <v>0</v>
      </c>
    </row>
    <row>
      <c>
        <is>
          <t>1601186</t>
        </is>
      </c>
      <c>
        <v>1</v>
      </c>
      <c>
        <is>
          <t>İZMİR</t>
        </is>
      </c>
      <c>
        <v>ÇEŞME</v>
      </c>
      <c>
        <is>
          <t>L-92 35-18-L00092_35-18-L00092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21:00:36</t>
        </is>
      </c>
      <c>
        <is>
          <t>04.12.2020 22:31:00</t>
        </is>
      </c>
      <c>
        <v>1.506666666</v>
      </c>
      <c>
        <v>2</v>
      </c>
      <c>
        <v>241</v>
      </c>
      <c>
        <v>0</v>
      </c>
      <c>
        <v>0</v>
      </c>
      <c>
        <v>3.013333</v>
      </c>
      <c>
        <v>363.106667</v>
      </c>
      <c>
        <v>0</v>
      </c>
      <c>
        <v>0</v>
      </c>
    </row>
    <row>
      <c>
        <is>
          <t>1621931</t>
        </is>
      </c>
      <c>
        <v>1</v>
      </c>
      <c>
        <is>
          <t>İZMİR</t>
        </is>
      </c>
      <c>
        <v>ÇEŞME</v>
      </c>
      <c>
        <is>
          <t>L-92 35-18-L00092_5841826_56373209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19:13:04</t>
        </is>
      </c>
      <c>
        <is>
          <t>19.12.2020 22:10:22</t>
        </is>
      </c>
      <c>
        <v>2.955</v>
      </c>
      <c>
        <v>0</v>
      </c>
      <c>
        <v>54</v>
      </c>
      <c>
        <v>0</v>
      </c>
      <c>
        <v>0</v>
      </c>
      <c>
        <v>0</v>
      </c>
      <c>
        <v>159.57</v>
      </c>
      <c>
        <v>0</v>
      </c>
      <c>
        <v>0</v>
      </c>
    </row>
    <row>
      <c>
        <is>
          <t>1623336</t>
        </is>
      </c>
      <c>
        <v>1</v>
      </c>
      <c>
        <is>
          <t>İZMİR</t>
        </is>
      </c>
      <c>
        <v>ÇEŞME</v>
      </c>
      <c>
        <is>
          <t>L-92 35-18-L00092_7194374_56374521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20:54:49</t>
        </is>
      </c>
      <c>
        <is>
          <t>22.12.2020 23:35:29</t>
        </is>
      </c>
      <c>
        <v>2.677777777</v>
      </c>
      <c>
        <v>0</v>
      </c>
      <c>
        <v>10</v>
      </c>
      <c>
        <v>0</v>
      </c>
      <c>
        <v>0</v>
      </c>
      <c>
        <v>0</v>
      </c>
      <c>
        <v>26.777778</v>
      </c>
      <c>
        <v>0</v>
      </c>
      <c>
        <v>0</v>
      </c>
    </row>
    <row>
      <c>
        <is>
          <t>1608544</t>
        </is>
      </c>
      <c>
        <v>1</v>
      </c>
      <c>
        <is>
          <t>İZMİR</t>
        </is>
      </c>
      <c>
        <v>KARABAĞLAR</v>
      </c>
      <c>
        <is>
          <t>K-3874 35-01-K03874_C_56369115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18:14:18</t>
        </is>
      </c>
      <c>
        <is>
          <t>13.12.2020 20:37:58</t>
        </is>
      </c>
      <c>
        <v>2.394444444</v>
      </c>
      <c>
        <v>0</v>
      </c>
      <c>
        <v>315</v>
      </c>
      <c>
        <v>0</v>
      </c>
      <c>
        <v>0</v>
      </c>
      <c>
        <v>0</v>
      </c>
      <c>
        <v>754.25</v>
      </c>
      <c>
        <v>0</v>
      </c>
      <c>
        <v>0</v>
      </c>
    </row>
    <row>
      <c>
        <is>
          <t>1599201</t>
        </is>
      </c>
      <c>
        <v>1</v>
      </c>
      <c>
        <is>
          <t>İZMİR</t>
        </is>
      </c>
      <c>
        <v>GÜZELBAHÇE</v>
      </c>
      <c>
        <is>
          <t>GÜZELBAHÇE İM 35-10-A00001_İSTİKLAL (GÜZELBAHÇE-2)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13:42:33</t>
        </is>
      </c>
      <c>
        <is>
          <t>01.12.2020 14:04:54</t>
        </is>
      </c>
      <c>
        <v>0.3725</v>
      </c>
      <c>
        <v>7</v>
      </c>
      <c>
        <v>513</v>
      </c>
      <c>
        <v>5</v>
      </c>
      <c>
        <v>65</v>
      </c>
      <c>
        <v>2.6075</v>
      </c>
      <c>
        <v>191.0925</v>
      </c>
      <c>
        <v>1.8625</v>
      </c>
      <c>
        <v>24.2125</v>
      </c>
    </row>
    <row>
      <c>
        <is>
          <t>1603629</t>
        </is>
      </c>
      <c>
        <v>1</v>
      </c>
      <c>
        <is>
          <t>İZMİR</t>
        </is>
      </c>
      <c>
        <v>GÜZELBAHÇE</v>
      </c>
      <c>
        <is>
          <t>K-4614 35-10-K04614_915035473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10:54:19</t>
        </is>
      </c>
      <c>
        <is>
          <t>08.12.2020 14:47:40</t>
        </is>
      </c>
      <c>
        <v>3.889166666</v>
      </c>
      <c>
        <v>0</v>
      </c>
      <c>
        <v>11</v>
      </c>
      <c>
        <v>0</v>
      </c>
      <c>
        <v>0</v>
      </c>
      <c>
        <v>0</v>
      </c>
      <c>
        <v>42.780833</v>
      </c>
      <c>
        <v>0</v>
      </c>
      <c>
        <v>0</v>
      </c>
    </row>
    <row>
      <c>
        <is>
          <t>1626184</t>
        </is>
      </c>
      <c>
        <v>1</v>
      </c>
      <c>
        <is>
          <t>İZMİR</t>
        </is>
      </c>
      <c>
        <v>GÜZELBAHÇE</v>
      </c>
      <c>
        <is>
          <t>GÜZELBAHÇE İM 35-10-A00001_PİNA K02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29.12.2020 01:44:09</t>
        </is>
      </c>
      <c>
        <is>
          <t>29.12.2020 01:45:05</t>
        </is>
      </c>
      <c>
        <v>0.015354444</v>
      </c>
      <c>
        <v>12</v>
      </c>
      <c>
        <v>2149</v>
      </c>
      <c>
        <v>0</v>
      </c>
      <c>
        <v>60</v>
      </c>
      <c>
        <v>0.184253</v>
      </c>
      <c>
        <v>32.9967</v>
      </c>
      <c>
        <v>0</v>
      </c>
      <c>
        <v>0.921267</v>
      </c>
    </row>
    <row>
      <c>
        <is>
          <t>1626181</t>
        </is>
      </c>
      <c>
        <v>1</v>
      </c>
      <c>
        <is>
          <t>İZMİR</t>
        </is>
      </c>
      <c>
        <v>GÜZELBAHÇE</v>
      </c>
      <c>
        <is>
          <t>GÜZELBAHÇE İM 35-10-A00001_DERYA K04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29.12.2020 01:19:21</t>
        </is>
      </c>
      <c>
        <is>
          <t>29.12.2020 01:21:00</t>
        </is>
      </c>
      <c>
        <v>0.0275</v>
      </c>
      <c>
        <v>9</v>
      </c>
      <c>
        <v>2590</v>
      </c>
      <c>
        <v>0</v>
      </c>
      <c>
        <v>32</v>
      </c>
      <c>
        <v>0.2475</v>
      </c>
      <c>
        <v>71.225</v>
      </c>
      <c>
        <v>0</v>
      </c>
      <c>
        <v>0.88</v>
      </c>
    </row>
    <row>
      <c>
        <is>
          <t>1600878</t>
        </is>
      </c>
      <c>
        <v>1</v>
      </c>
      <c>
        <is>
          <t>İZMİR</t>
        </is>
      </c>
      <c>
        <v>GÜZELBAHÇE</v>
      </c>
      <c>
        <is>
          <t>K-4492 35-10-K04492_97959899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12:08:56</t>
        </is>
      </c>
      <c>
        <is>
          <t>04.12.2020 14:23:29</t>
        </is>
      </c>
      <c>
        <v>2.2425</v>
      </c>
      <c>
        <v>0</v>
      </c>
      <c>
        <v>2</v>
      </c>
      <c>
        <v>0</v>
      </c>
      <c>
        <v>0</v>
      </c>
      <c>
        <v>0</v>
      </c>
      <c>
        <v>4.485</v>
      </c>
      <c>
        <v>0</v>
      </c>
      <c>
        <v>0</v>
      </c>
    </row>
    <row>
      <c>
        <is>
          <t>1608382</t>
        </is>
      </c>
      <c>
        <v>1</v>
      </c>
      <c>
        <is>
          <t>İZMİR</t>
        </is>
      </c>
      <c>
        <v>GÜZELBAHÇE</v>
      </c>
      <c>
        <is>
          <t>GÜZELBAHÇE İM 35-10-A00001_ZEYTİNALANI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15:42:50</t>
        </is>
      </c>
      <c>
        <is>
          <t>13.12.2020 16:25:00</t>
        </is>
      </c>
      <c>
        <v>0.702777777</v>
      </c>
      <c>
        <v>36</v>
      </c>
      <c>
        <v>6207</v>
      </c>
      <c>
        <v>8</v>
      </c>
      <c>
        <v>162</v>
      </c>
      <c>
        <v>25.3</v>
      </c>
      <c>
        <v>4362.141662</v>
      </c>
      <c>
        <v>5.622222</v>
      </c>
      <c>
        <v>113.85</v>
      </c>
    </row>
    <row>
      <c>
        <is>
          <t>1626694</t>
        </is>
      </c>
      <c>
        <v>1</v>
      </c>
      <c>
        <is>
          <t>İZMİR</t>
        </is>
      </c>
      <c>
        <v>GÜZELBAHÇE</v>
      </c>
      <c>
        <is>
          <t>GÜZELBAHÇE İM 35-10-A00001_MALTEPE M08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02:31:00</t>
        </is>
      </c>
      <c>
        <is>
          <t>30.12.2020 10:50:00</t>
        </is>
      </c>
      <c>
        <v>8.316666666</v>
      </c>
      <c>
        <v>7</v>
      </c>
      <c>
        <v>960</v>
      </c>
      <c>
        <v>3</v>
      </c>
      <c>
        <v>6</v>
      </c>
      <c>
        <v>58.216667</v>
      </c>
      <c>
        <v>7983.999999</v>
      </c>
      <c>
        <v>24.95</v>
      </c>
      <c>
        <v>49.9</v>
      </c>
    </row>
    <row>
      <c>
        <is>
          <t>1608433</t>
        </is>
      </c>
      <c>
        <v>1</v>
      </c>
      <c>
        <is>
          <t>İZMİR</t>
        </is>
      </c>
      <c>
        <v>GÜZELBAHÇE</v>
      </c>
      <c>
        <is>
          <t>GÜZELBAHÇE İM 35-10-A00001_MALTEPE M08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16:26:56</t>
        </is>
      </c>
      <c>
        <is>
          <t>13.12.2020 22:22:00</t>
        </is>
      </c>
      <c>
        <v>5.917777777</v>
      </c>
      <c>
        <v>7</v>
      </c>
      <c>
        <v>959</v>
      </c>
      <c>
        <v>3</v>
      </c>
      <c>
        <v>6</v>
      </c>
      <c>
        <v>41.424444</v>
      </c>
      <c>
        <v>5675.148888</v>
      </c>
      <c>
        <v>17.753333</v>
      </c>
      <c>
        <v>35.506667</v>
      </c>
    </row>
    <row>
      <c>
        <is>
          <t>1609318</t>
        </is>
      </c>
      <c>
        <v>1</v>
      </c>
      <c>
        <is>
          <t>İZMİR</t>
        </is>
      </c>
      <c>
        <v>GÜZELBAHÇE</v>
      </c>
      <c>
        <is>
          <t>GÜZELBAHÇE İM 35-10-A00001_MALTEPE M08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14:17:00</t>
        </is>
      </c>
      <c>
        <is>
          <t>14.12.2020 15:07:06</t>
        </is>
      </c>
      <c>
        <v>0.835</v>
      </c>
      <c>
        <v>7</v>
      </c>
      <c>
        <v>959</v>
      </c>
      <c>
        <v>3</v>
      </c>
      <c>
        <v>6</v>
      </c>
      <c>
        <v>5.845</v>
      </c>
      <c>
        <v>800.765</v>
      </c>
      <c>
        <v>2.505</v>
      </c>
      <c>
        <v>5.01</v>
      </c>
    </row>
    <row>
      <c>
        <is>
          <t>1627467</t>
        </is>
      </c>
      <c>
        <v>1</v>
      </c>
      <c>
        <is>
          <t>İZMİR</t>
        </is>
      </c>
      <c>
        <v>KARABAĞLAR</v>
      </c>
      <c>
        <is>
          <t>K-4543 35-01-K04543_35-01-K04543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17:34:23</t>
        </is>
      </c>
      <c>
        <is>
          <t>31.12.2020 19:18:02</t>
        </is>
      </c>
      <c>
        <v>1.7275</v>
      </c>
      <c>
        <v>1</v>
      </c>
      <c>
        <v>262</v>
      </c>
      <c>
        <v>0</v>
      </c>
      <c>
        <v>0</v>
      </c>
      <c>
        <v>1.7275</v>
      </c>
      <c>
        <v>452.605</v>
      </c>
      <c>
        <v>0</v>
      </c>
      <c>
        <v>0</v>
      </c>
    </row>
    <row>
      <c>
        <is>
          <t>1627397</t>
        </is>
      </c>
      <c>
        <v>1</v>
      </c>
      <c>
        <is>
          <t>İZMİR</t>
        </is>
      </c>
      <c>
        <v>KARABAĞLAR</v>
      </c>
      <c>
        <is>
          <t>K-4543 35-01-K04543_35-01-K04543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15:07:06</t>
        </is>
      </c>
      <c>
        <is>
          <t>31.12.2020 16:50:14</t>
        </is>
      </c>
      <c>
        <v>1.718888888</v>
      </c>
      <c>
        <v>1</v>
      </c>
      <c>
        <v>262</v>
      </c>
      <c>
        <v>0</v>
      </c>
      <c>
        <v>0</v>
      </c>
      <c>
        <v>1.718889</v>
      </c>
      <c>
        <v>450.348889</v>
      </c>
      <c>
        <v>0</v>
      </c>
      <c>
        <v>0</v>
      </c>
    </row>
    <row>
      <c>
        <is>
          <t>1627312</t>
        </is>
      </c>
      <c>
        <v>1</v>
      </c>
      <c>
        <is>
          <t>İZMİR</t>
        </is>
      </c>
      <c>
        <v>KARABAĞLAR</v>
      </c>
      <c>
        <is>
          <t>K-4543 35-01-K04543_35-01-K04543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12:43:34</t>
        </is>
      </c>
      <c>
        <is>
          <t>31.12.2020 13:00:00</t>
        </is>
      </c>
      <c>
        <v>0.273888888</v>
      </c>
      <c>
        <v>1</v>
      </c>
      <c>
        <v>262</v>
      </c>
      <c>
        <v>0</v>
      </c>
      <c>
        <v>0</v>
      </c>
      <c>
        <v>0.273889</v>
      </c>
      <c>
        <v>71.758889</v>
      </c>
      <c>
        <v>0</v>
      </c>
      <c>
        <v>0</v>
      </c>
    </row>
    <row>
      <c>
        <is>
          <t>1605576</t>
        </is>
      </c>
      <c>
        <v>1</v>
      </c>
      <c>
        <is>
          <t>İZMİR</t>
        </is>
      </c>
      <c>
        <v>KARABAĞLAR</v>
      </c>
      <c>
        <is>
          <t>K-1685 35-01-K01685_911536384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00:56:11</t>
        </is>
      </c>
      <c>
        <is>
          <t>11.12.2020 01:58:06</t>
        </is>
      </c>
      <c>
        <v>1.031944444</v>
      </c>
      <c>
        <v>0</v>
      </c>
      <c>
        <v>10</v>
      </c>
      <c>
        <v>0</v>
      </c>
      <c>
        <v>0</v>
      </c>
      <c>
        <v>0</v>
      </c>
      <c>
        <v>10.319444</v>
      </c>
      <c>
        <v>0</v>
      </c>
      <c>
        <v>0</v>
      </c>
    </row>
    <row>
      <c>
        <is>
          <t>1625555</t>
        </is>
      </c>
      <c>
        <v>1</v>
      </c>
      <c>
        <is>
          <t>İZMİR</t>
        </is>
      </c>
      <c>
        <v>KARABAĞLAR</v>
      </c>
      <c>
        <is>
          <t>K-3188 35-01-K03188_35-01-K03188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19:40:26</t>
        </is>
      </c>
      <c>
        <is>
          <t>27.12.2020 20:46:41</t>
        </is>
      </c>
      <c>
        <v>1.104166666</v>
      </c>
      <c>
        <v>1</v>
      </c>
      <c>
        <v>484</v>
      </c>
      <c>
        <v>0</v>
      </c>
      <c>
        <v>0</v>
      </c>
      <c>
        <v>1.104167</v>
      </c>
      <c>
        <v>534.416666</v>
      </c>
      <c>
        <v>0</v>
      </c>
      <c>
        <v>0</v>
      </c>
    </row>
    <row>
      <c>
        <is>
          <t>1621749</t>
        </is>
      </c>
      <c>
        <v>1</v>
      </c>
      <c>
        <is>
          <t>İZMİR</t>
        </is>
      </c>
      <c>
        <v>ÇEŞME</v>
      </c>
      <c>
        <is>
          <t>L-105 35-18-L00105_HatBaşıAyırıcı_53138309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13:24:08</t>
        </is>
      </c>
      <c>
        <is>
          <t>19.12.2020 19:10:29</t>
        </is>
      </c>
      <c>
        <v>5.7725</v>
      </c>
      <c>
        <v>0</v>
      </c>
      <c>
        <v>0</v>
      </c>
      <c>
        <v>1</v>
      </c>
      <c>
        <v>0</v>
      </c>
      <c>
        <v>0</v>
      </c>
      <c>
        <v>0</v>
      </c>
      <c>
        <v>5.7725</v>
      </c>
      <c>
        <v>0</v>
      </c>
    </row>
    <row>
      <c>
        <is>
          <t>1601204</t>
        </is>
      </c>
      <c>
        <v>1</v>
      </c>
      <c>
        <is>
          <t>İZMİR</t>
        </is>
      </c>
      <c>
        <v>ÇEŞME</v>
      </c>
      <c>
        <is>
          <t>L-110 OVACIK 35-18-L00110_965667020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22:24:17</t>
        </is>
      </c>
      <c>
        <is>
          <t>05.12.2020 02:06:49</t>
        </is>
      </c>
      <c>
        <v>3.708888888</v>
      </c>
      <c>
        <v>0</v>
      </c>
      <c>
        <v>1</v>
      </c>
      <c>
        <v>0</v>
      </c>
      <c>
        <v>0</v>
      </c>
      <c>
        <v>0</v>
      </c>
      <c>
        <v>3.708889</v>
      </c>
      <c>
        <v>0</v>
      </c>
      <c>
        <v>0</v>
      </c>
    </row>
    <row>
      <c>
        <is>
          <t>1625928</t>
        </is>
      </c>
      <c>
        <v>1</v>
      </c>
      <c>
        <is>
          <t>İZMİR</t>
        </is>
      </c>
      <c>
        <v>KARABAĞLAR</v>
      </c>
      <c>
        <is>
          <t>K-4531 35-01-K04531_911397288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14:44:52</t>
        </is>
      </c>
      <c>
        <is>
          <t>28.12.2020 19:38:07</t>
        </is>
      </c>
      <c>
        <v>4.8875</v>
      </c>
      <c>
        <v>0</v>
      </c>
      <c>
        <v>2</v>
      </c>
      <c>
        <v>0</v>
      </c>
      <c>
        <v>0</v>
      </c>
      <c>
        <v>0</v>
      </c>
      <c>
        <v>9.775</v>
      </c>
      <c>
        <v>0</v>
      </c>
      <c>
        <v>0</v>
      </c>
    </row>
    <row>
      <c>
        <is>
          <t>1610734</t>
        </is>
      </c>
      <c>
        <v>1</v>
      </c>
      <c>
        <is>
          <t>İZMİR</t>
        </is>
      </c>
      <c>
        <v>KARABAĞLAR</v>
      </c>
      <c>
        <is>
          <t>K-2518 35-01-K02518_98803643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17:08:00</t>
        </is>
      </c>
      <c>
        <is>
          <t>17.12.2020 21:36:08</t>
        </is>
      </c>
      <c>
        <v>4.468888888</v>
      </c>
      <c>
        <v>0</v>
      </c>
      <c>
        <v>3</v>
      </c>
      <c>
        <v>0</v>
      </c>
      <c>
        <v>0</v>
      </c>
      <c>
        <v>0</v>
      </c>
      <c>
        <v>13.406667</v>
      </c>
      <c>
        <v>0</v>
      </c>
      <c>
        <v>0</v>
      </c>
    </row>
    <row>
      <c>
        <is>
          <t>1622384</t>
        </is>
      </c>
      <c>
        <v>1</v>
      </c>
      <c>
        <is>
          <t>İZMİR</t>
        </is>
      </c>
      <c>
        <v>KARABAĞLAR</v>
      </c>
      <c>
        <is>
          <t>K-1222 35-01-K01222_C_56374714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08:53:17</t>
        </is>
      </c>
      <c>
        <is>
          <t>21.12.2020 10:52:19</t>
        </is>
      </c>
      <c>
        <v>1.983888888</v>
      </c>
      <c>
        <v>0</v>
      </c>
      <c>
        <v>412</v>
      </c>
      <c>
        <v>0</v>
      </c>
      <c>
        <v>0</v>
      </c>
      <c>
        <v>0</v>
      </c>
      <c>
        <v>817.362222</v>
      </c>
      <c>
        <v>0</v>
      </c>
      <c>
        <v>0</v>
      </c>
    </row>
    <row>
      <c>
        <is>
          <t>1606820</t>
        </is>
      </c>
      <c>
        <v>1</v>
      </c>
      <c>
        <is>
          <t>İZMİR</t>
        </is>
      </c>
      <c>
        <v>KARŞIYAKA</v>
      </c>
      <c>
        <is>
          <t>K-3075 35-04-K03075_D_56359132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11:12:00</t>
        </is>
      </c>
      <c>
        <is>
          <t>12.12.2020 11:52:52</t>
        </is>
      </c>
      <c>
        <v>0.681111111</v>
      </c>
      <c>
        <v>0</v>
      </c>
      <c>
        <v>357</v>
      </c>
      <c>
        <v>0</v>
      </c>
      <c>
        <v>0</v>
      </c>
      <c>
        <v>0</v>
      </c>
      <c>
        <v>243.156667</v>
      </c>
      <c>
        <v>0</v>
      </c>
      <c>
        <v>0</v>
      </c>
    </row>
    <row>
      <c>
        <is>
          <t>1608170</t>
        </is>
      </c>
      <c>
        <v>1</v>
      </c>
      <c>
        <is>
          <t>İZMİR</t>
        </is>
      </c>
      <c>
        <v>KARŞIYAKA</v>
      </c>
      <c>
        <is>
          <t>K-1249 35-04-K01249_99356270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11:52:11</t>
        </is>
      </c>
      <c>
        <is>
          <t>13.12.2020 12:56:10</t>
        </is>
      </c>
      <c>
        <v>1.066388888</v>
      </c>
      <c>
        <v>0</v>
      </c>
      <c>
        <v>12</v>
      </c>
      <c>
        <v>0</v>
      </c>
      <c>
        <v>0</v>
      </c>
      <c>
        <v>0</v>
      </c>
      <c>
        <v>12.796667</v>
      </c>
      <c>
        <v>0</v>
      </c>
      <c>
        <v>0</v>
      </c>
    </row>
    <row>
      <c>
        <is>
          <t>1622830</t>
        </is>
      </c>
      <c>
        <v>1</v>
      </c>
      <c>
        <is>
          <t>İZMİR</t>
        </is>
      </c>
      <c>
        <v>KARŞIYAKA</v>
      </c>
      <c>
        <is>
          <t>K-2875 35-04-K02875_C_56367890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21:18:24</t>
        </is>
      </c>
      <c>
        <is>
          <t>21.12.2020 22:32:18</t>
        </is>
      </c>
      <c>
        <v>1.231666666</v>
      </c>
      <c>
        <v>0</v>
      </c>
      <c>
        <v>34</v>
      </c>
      <c>
        <v>0</v>
      </c>
      <c>
        <v>0</v>
      </c>
      <c>
        <v>0</v>
      </c>
      <c>
        <v>41.876667</v>
      </c>
      <c>
        <v>0</v>
      </c>
      <c>
        <v>0</v>
      </c>
    </row>
    <row>
      <c>
        <is>
          <t>1622990</t>
        </is>
      </c>
      <c>
        <v>1</v>
      </c>
      <c>
        <is>
          <t>İZMİR</t>
        </is>
      </c>
      <c>
        <v>KARŞIYAKA</v>
      </c>
      <c>
        <is>
          <t>K-1067 35-04-K01067_912467343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10:41:12</t>
        </is>
      </c>
      <c>
        <is>
          <t>22.12.2020 12:40:13</t>
        </is>
      </c>
      <c>
        <v>1.983611111</v>
      </c>
      <c>
        <v>0</v>
      </c>
      <c>
        <v>6</v>
      </c>
      <c>
        <v>0</v>
      </c>
      <c>
        <v>0</v>
      </c>
      <c>
        <v>0</v>
      </c>
      <c>
        <v>11.901667</v>
      </c>
      <c>
        <v>0</v>
      </c>
      <c>
        <v>0</v>
      </c>
    </row>
    <row>
      <c>
        <is>
          <t>1604303</t>
        </is>
      </c>
      <c>
        <v>1</v>
      </c>
      <c>
        <is>
          <t>İZMİR</t>
        </is>
      </c>
      <c>
        <v>KEMALPAŞA</v>
      </c>
      <c>
        <is>
          <t>MUSTAFA ORTAK ÖZEL TR 35-27-M00233Ö_35-27-M00233Ö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11:20:26</t>
        </is>
      </c>
      <c>
        <is>
          <t>09.12.2020 15:12:54</t>
        </is>
      </c>
      <c>
        <v>3.874444444</v>
      </c>
      <c>
        <v>0</v>
      </c>
      <c>
        <v>0</v>
      </c>
      <c>
        <v>2</v>
      </c>
      <c>
        <v>0</v>
      </c>
      <c>
        <v>0</v>
      </c>
      <c>
        <v>0</v>
      </c>
      <c>
        <v>7.748889</v>
      </c>
      <c>
        <v>0</v>
      </c>
    </row>
    <row>
      <c>
        <is>
          <t>1623672</t>
        </is>
      </c>
      <c>
        <v>1</v>
      </c>
      <c>
        <is>
          <t>İZMİR</t>
        </is>
      </c>
      <c>
        <v>KEMALPAŞA</v>
      </c>
      <c>
        <is>
          <t>ULUCAK DM-2/12 35-27-M00320_98938250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16:37:59</t>
        </is>
      </c>
      <c>
        <is>
          <t>23.12.2020 18:48:03</t>
        </is>
      </c>
      <c>
        <v>2.167777777</v>
      </c>
      <c>
        <v>0</v>
      </c>
      <c>
        <v>7</v>
      </c>
      <c>
        <v>0</v>
      </c>
      <c>
        <v>0</v>
      </c>
      <c>
        <v>0</v>
      </c>
      <c>
        <v>15.174444</v>
      </c>
      <c>
        <v>0</v>
      </c>
      <c>
        <v>0</v>
      </c>
    </row>
    <row>
      <c>
        <is>
          <t>1625382</t>
        </is>
      </c>
      <c>
        <v>1</v>
      </c>
      <c>
        <is>
          <t>İZMİR</t>
        </is>
      </c>
      <c>
        <v>KEMALPAŞA</v>
      </c>
      <c>
        <is>
          <t>ANSIZCA TR-1 35-27-M00861_912615332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12:20:59</t>
        </is>
      </c>
      <c>
        <is>
          <t>27.12.2020 14:28:02</t>
        </is>
      </c>
      <c>
        <v>2.1175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2.1175</v>
      </c>
    </row>
    <row>
      <c>
        <is>
          <t>1605426</t>
        </is>
      </c>
      <c>
        <v>1</v>
      </c>
      <c>
        <is>
          <t>İZMİR</t>
        </is>
      </c>
      <c>
        <v>KEMALPAŞA</v>
      </c>
      <c>
        <is>
          <t>AHMET ŞAHİN ÖZEL TR 35-27-L00123Ö_Ayırıcı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20:23:06</t>
        </is>
      </c>
      <c>
        <is>
          <t>10.12.2020 23:37:29</t>
        </is>
      </c>
      <c>
        <v>3.239722222</v>
      </c>
      <c>
        <v>0</v>
      </c>
      <c>
        <v>0</v>
      </c>
      <c>
        <v>12</v>
      </c>
      <c>
        <v>0</v>
      </c>
      <c>
        <v>0</v>
      </c>
      <c>
        <v>0</v>
      </c>
      <c>
        <v>38.876667</v>
      </c>
      <c>
        <v>0</v>
      </c>
    </row>
    <row>
      <c>
        <is>
          <t>1608233</t>
        </is>
      </c>
      <c>
        <v>1</v>
      </c>
      <c>
        <is>
          <t>İZMİR</t>
        </is>
      </c>
      <c>
        <v>KEMALPAŞA</v>
      </c>
      <c>
        <is>
          <t>A. CANCAN SLM GRB TR-2 35-27-M00605_Ayırıcı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12:45:35</t>
        </is>
      </c>
      <c>
        <is>
          <t>13.12.2020 18:35:03</t>
        </is>
      </c>
      <c>
        <v>5.824444444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273.748889</v>
      </c>
    </row>
    <row>
      <c>
        <is>
          <t>1610552</t>
        </is>
      </c>
      <c>
        <v>1</v>
      </c>
      <c>
        <is>
          <t>İZMİR</t>
        </is>
      </c>
      <c>
        <v>KEMALPAŞA</v>
      </c>
      <c>
        <is>
          <t>ERZA AMBALAJ ÖZEL TR 35-27-M00088Ö_-M02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12:46:48</t>
        </is>
      </c>
      <c>
        <is>
          <t>17.12.2020 17:00:59</t>
        </is>
      </c>
      <c>
        <v>4.236388888</v>
      </c>
      <c>
        <v>1</v>
      </c>
      <c>
        <v>0</v>
      </c>
      <c>
        <v>0</v>
      </c>
      <c>
        <v>0</v>
      </c>
      <c>
        <v>4.236389</v>
      </c>
      <c>
        <v>0</v>
      </c>
      <c>
        <v>0</v>
      </c>
      <c>
        <v>0</v>
      </c>
    </row>
    <row>
      <c>
        <is>
          <t>1610765</t>
        </is>
      </c>
      <c>
        <v>1</v>
      </c>
      <c>
        <is>
          <t>İZMİR</t>
        </is>
      </c>
      <c>
        <v>KEMALPAŞA</v>
      </c>
      <c>
        <is>
          <t>KLEMSAN KÖK 35-27-M00075_KLEMSAN ELK.ÖZEL-M03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18:00:00</t>
        </is>
      </c>
      <c>
        <is>
          <t>17.12.2020 18:51:40</t>
        </is>
      </c>
      <c>
        <v>0.861111111</v>
      </c>
      <c>
        <v>1</v>
      </c>
      <c>
        <v>0</v>
      </c>
      <c>
        <v>0</v>
      </c>
      <c>
        <v>0</v>
      </c>
      <c>
        <v>0.861111</v>
      </c>
      <c>
        <v>0</v>
      </c>
      <c>
        <v>0</v>
      </c>
      <c>
        <v>0</v>
      </c>
    </row>
    <row>
      <c>
        <is>
          <t>1610384</t>
        </is>
      </c>
      <c>
        <v>1</v>
      </c>
      <c>
        <is>
          <t>İZMİR</t>
        </is>
      </c>
      <c>
        <v>KEMALPAŞA</v>
      </c>
      <c>
        <is>
          <t>ERZE AMBALAJ KÖK 35-27-M00086_ERZA KAP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10:06:10</t>
        </is>
      </c>
      <c>
        <is>
          <t>17.12.2020 10:54:23</t>
        </is>
      </c>
      <c>
        <v>0.803611111</v>
      </c>
      <c>
        <v>39</v>
      </c>
      <c>
        <v>11</v>
      </c>
      <c>
        <v>53</v>
      </c>
      <c>
        <v>132</v>
      </c>
      <c>
        <v>31.340833</v>
      </c>
      <c>
        <v>8.839722</v>
      </c>
      <c>
        <v>42.591389</v>
      </c>
      <c>
        <v>106.076667</v>
      </c>
    </row>
    <row>
      <c>
        <is>
          <t>1603677</t>
        </is>
      </c>
      <c>
        <v>1</v>
      </c>
      <c>
        <is>
          <t>İZMİR</t>
        </is>
      </c>
      <c>
        <v>KEMALPAŞA</v>
      </c>
      <c>
        <is>
          <t>ERZE AMBALAJ KÖK 35-27-M00086_TR-32(DM03-TR-01)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08.12.2020 12:09:36</t>
        </is>
      </c>
      <c>
        <is>
          <t>08.12.2020 13:05:58</t>
        </is>
      </c>
      <c>
        <v>0.939286111</v>
      </c>
      <c>
        <v>37</v>
      </c>
      <c>
        <v>11</v>
      </c>
      <c>
        <v>53</v>
      </c>
      <c>
        <v>132</v>
      </c>
      <c>
        <v>34.753586</v>
      </c>
      <c>
        <v>10.332147</v>
      </c>
      <c>
        <v>49.782164</v>
      </c>
      <c>
        <v>123.985767</v>
      </c>
    </row>
    <row>
      <c>
        <is>
          <t>1600350</t>
        </is>
      </c>
      <c>
        <v>1</v>
      </c>
      <c>
        <is>
          <t>İZMİR</t>
        </is>
      </c>
      <c>
        <v>KARŞIYAKA</v>
      </c>
      <c>
        <is>
          <t>K-3058 35-04-K03058_913592958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15:18:08</t>
        </is>
      </c>
      <c>
        <is>
          <t>03.12.2020 20:00:29</t>
        </is>
      </c>
      <c>
        <v>4.705833333</v>
      </c>
      <c>
        <v>0</v>
      </c>
      <c>
        <v>18</v>
      </c>
      <c>
        <v>0</v>
      </c>
      <c>
        <v>0</v>
      </c>
      <c>
        <v>0</v>
      </c>
      <c>
        <v>84.705</v>
      </c>
      <c>
        <v>0</v>
      </c>
      <c>
        <v>0</v>
      </c>
    </row>
    <row>
      <c>
        <is>
          <t>1611236</t>
        </is>
      </c>
      <c>
        <v>1</v>
      </c>
      <c>
        <is>
          <t>İZMİR</t>
        </is>
      </c>
      <c>
        <v>KARŞIYAKA</v>
      </c>
      <c>
        <is>
          <t>K-1433 35-04-K01433_912579176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14:26:00</t>
        </is>
      </c>
      <c>
        <is>
          <t>18.12.2020 17:13:42</t>
        </is>
      </c>
      <c>
        <v>2.795</v>
      </c>
      <c>
        <v>0</v>
      </c>
      <c>
        <v>2</v>
      </c>
      <c>
        <v>0</v>
      </c>
      <c>
        <v>0</v>
      </c>
      <c>
        <v>0</v>
      </c>
      <c>
        <v>5.59</v>
      </c>
      <c>
        <v>0</v>
      </c>
      <c>
        <v>0</v>
      </c>
    </row>
    <row>
      <c>
        <is>
          <t>1625102</t>
        </is>
      </c>
      <c>
        <v>1</v>
      </c>
      <c>
        <is>
          <t>İZMİR</t>
        </is>
      </c>
      <c>
        <v>KEMALPAŞA</v>
      </c>
      <c>
        <is>
          <t>ÖREN TOPRAK SU KÖK 35-27-M00760_ TR TABAN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15:11:12</t>
        </is>
      </c>
      <c>
        <is>
          <t>26.12.2020 16:44:41</t>
        </is>
      </c>
      <c>
        <v>1.558055555</v>
      </c>
      <c>
        <v>0</v>
      </c>
      <c>
        <v>0</v>
      </c>
      <c>
        <v>62</v>
      </c>
      <c>
        <v>166</v>
      </c>
      <c>
        <v>0</v>
      </c>
      <c>
        <v>0</v>
      </c>
      <c>
        <v>96.599444</v>
      </c>
      <c>
        <v>258.637222</v>
      </c>
    </row>
    <row>
      <c>
        <is>
          <t>1621609</t>
        </is>
      </c>
      <c>
        <v>1</v>
      </c>
      <c>
        <is>
          <t>İZMİR</t>
        </is>
      </c>
      <c>
        <v>KEMALPAŞA</v>
      </c>
      <c>
        <is>
          <t>ÖREN TOPRAK SULAMA TR-5 35-27-M00775_35-27-M00775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09:37:55</t>
        </is>
      </c>
      <c>
        <is>
          <t>19.12.2020 11:44:43</t>
        </is>
      </c>
      <c>
        <v>2.113333333</v>
      </c>
      <c>
        <v>0</v>
      </c>
      <c>
        <v>0</v>
      </c>
      <c>
        <v>1</v>
      </c>
      <c>
        <v>30</v>
      </c>
      <c>
        <v>0</v>
      </c>
      <c>
        <v>0</v>
      </c>
      <c>
        <v>2.113333</v>
      </c>
      <c>
        <v>63.4</v>
      </c>
    </row>
    <row>
      <c>
        <is>
          <t>1606522</t>
        </is>
      </c>
      <c>
        <v>1</v>
      </c>
      <c>
        <is>
          <t>İZMİR</t>
        </is>
      </c>
      <c>
        <v>KEMALPAŞA</v>
      </c>
      <c>
        <is>
          <t>ÖREN TOPRAK SULAMA TR-9 35-27-M01096__72810198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22:50:45</t>
        </is>
      </c>
      <c>
        <is>
          <t>12.12.2020 01:25:49</t>
        </is>
      </c>
      <c>
        <v>2.584444444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5.168889</v>
      </c>
    </row>
    <row>
      <c>
        <is>
          <t>1626700</t>
        </is>
      </c>
      <c>
        <v>1</v>
      </c>
      <c>
        <is>
          <t>İZMİR</t>
        </is>
      </c>
      <c>
        <v>KEMALPAŞA</v>
      </c>
      <c>
        <is>
          <t>TR-50 35-27-M00050_A_56362853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07:22:52</t>
        </is>
      </c>
      <c>
        <is>
          <t>30.12.2020 10:27:18</t>
        </is>
      </c>
      <c>
        <v>3.073888888</v>
      </c>
      <c>
        <v>0</v>
      </c>
      <c>
        <v>7</v>
      </c>
      <c>
        <v>0</v>
      </c>
      <c>
        <v>0</v>
      </c>
      <c>
        <v>0</v>
      </c>
      <c>
        <v>21.517222</v>
      </c>
      <c>
        <v>0</v>
      </c>
      <c>
        <v>0</v>
      </c>
    </row>
    <row>
      <c>
        <is>
          <t>1621986</t>
        </is>
      </c>
      <c>
        <v>1</v>
      </c>
      <c>
        <is>
          <t>İZMİR</t>
        </is>
      </c>
      <c>
        <v>KARŞIYAKA</v>
      </c>
      <c>
        <is>
          <t>K-2423 35-04-K02423_35-04-K02423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08:56:57</t>
        </is>
      </c>
      <c>
        <is>
          <t>20.12.2020 12:51:33</t>
        </is>
      </c>
      <c>
        <v>3.91</v>
      </c>
      <c>
        <v>2</v>
      </c>
      <c>
        <v>455</v>
      </c>
      <c>
        <v>0</v>
      </c>
      <c>
        <v>0</v>
      </c>
      <c>
        <v>7.82</v>
      </c>
      <c>
        <v>1779.05</v>
      </c>
      <c>
        <v>0</v>
      </c>
      <c>
        <v>0</v>
      </c>
    </row>
    <row>
      <c>
        <is>
          <t>1626869</t>
        </is>
      </c>
      <c>
        <v>1</v>
      </c>
      <c>
        <is>
          <t>İZMİR</t>
        </is>
      </c>
      <c>
        <v>KARŞIYAKA</v>
      </c>
      <c>
        <is>
          <t>K-3388 35-04-K03388_H SDP1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12:42:43</t>
        </is>
      </c>
      <c>
        <is>
          <t>30.12.2020 13:46:47</t>
        </is>
      </c>
      <c>
        <v>1.067777777</v>
      </c>
      <c>
        <v>0</v>
      </c>
      <c>
        <v>61</v>
      </c>
      <c>
        <v>0</v>
      </c>
      <c>
        <v>0</v>
      </c>
      <c>
        <v>0</v>
      </c>
      <c>
        <v>65.134444</v>
      </c>
      <c>
        <v>0</v>
      </c>
      <c>
        <v>0</v>
      </c>
    </row>
    <row>
      <c>
        <is>
          <t>1626240</t>
        </is>
      </c>
      <c>
        <v>1</v>
      </c>
      <c>
        <is>
          <t>İZMİR</t>
        </is>
      </c>
      <c>
        <v>KARŞIYAKA</v>
      </c>
      <c>
        <is>
          <t>K-3022 35-04-K03022_A_56356775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09:09:33</t>
        </is>
      </c>
      <c>
        <is>
          <t>29.12.2020 11:37:02</t>
        </is>
      </c>
      <c>
        <v>2.458055555</v>
      </c>
      <c>
        <v>0</v>
      </c>
      <c>
        <v>95</v>
      </c>
      <c>
        <v>0</v>
      </c>
      <c>
        <v>0</v>
      </c>
      <c>
        <v>0</v>
      </c>
      <c>
        <v>233.515278</v>
      </c>
      <c>
        <v>0</v>
      </c>
      <c>
        <v>0</v>
      </c>
    </row>
    <row>
      <c>
        <is>
          <t>1626306</t>
        </is>
      </c>
      <c>
        <v>1</v>
      </c>
      <c>
        <is>
          <t>İZMİR</t>
        </is>
      </c>
      <c>
        <v>KARŞIYAKA</v>
      </c>
      <c>
        <is>
          <t>K-3022 35-04-K03022_35-04-K03022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09:56:01</t>
        </is>
      </c>
      <c>
        <is>
          <t>29.12.2020 11:20:00</t>
        </is>
      </c>
      <c>
        <v>1.399722222</v>
      </c>
      <c>
        <v>1</v>
      </c>
      <c>
        <v>532</v>
      </c>
      <c>
        <v>0</v>
      </c>
      <c>
        <v>0</v>
      </c>
      <c>
        <v>1.399722</v>
      </c>
      <c>
        <v>744.652222</v>
      </c>
      <c>
        <v>0</v>
      </c>
      <c>
        <v>0</v>
      </c>
    </row>
    <row>
      <c>
        <is>
          <t>1608049</t>
        </is>
      </c>
      <c>
        <v>1</v>
      </c>
      <c>
        <is>
          <t>İZMİR</t>
        </is>
      </c>
      <c>
        <v>KARŞIYAKA</v>
      </c>
      <c>
        <is>
          <t>K-3083 35-04-K03083_942028567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10:11:28</t>
        </is>
      </c>
      <c>
        <is>
          <t>13.12.2020 14:08:58</t>
        </is>
      </c>
      <c>
        <v>3.958333333</v>
      </c>
      <c>
        <v>0</v>
      </c>
      <c>
        <v>11</v>
      </c>
      <c>
        <v>0</v>
      </c>
      <c>
        <v>0</v>
      </c>
      <c>
        <v>0</v>
      </c>
      <c>
        <v>43.541667</v>
      </c>
      <c>
        <v>0</v>
      </c>
      <c>
        <v>0</v>
      </c>
    </row>
    <row>
      <c>
        <is>
          <t>1601510</t>
        </is>
      </c>
      <c>
        <v>1</v>
      </c>
      <c>
        <is>
          <t>İZMİR</t>
        </is>
      </c>
      <c>
        <v>KARŞIYAKA</v>
      </c>
      <c>
        <is>
          <t>K-3083 35-04-K03083_ B3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15:31:53</t>
        </is>
      </c>
      <c>
        <is>
          <t>05.12.2020 16:40:27</t>
        </is>
      </c>
      <c>
        <v>1.142777777</v>
      </c>
      <c>
        <v>0</v>
      </c>
      <c>
        <v>25</v>
      </c>
      <c>
        <v>0</v>
      </c>
      <c>
        <v>0</v>
      </c>
      <c>
        <v>0</v>
      </c>
      <c>
        <v>28.569444</v>
      </c>
      <c>
        <v>0</v>
      </c>
      <c>
        <v>0</v>
      </c>
    </row>
    <row>
      <c>
        <is>
          <t>1606425</t>
        </is>
      </c>
      <c>
        <v>1</v>
      </c>
      <c>
        <is>
          <t>İZMİR</t>
        </is>
      </c>
      <c>
        <v>KARŞIYAKA</v>
      </c>
      <c>
        <is>
          <t>K-3083 35-04-K03083_ D1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19:02:41</t>
        </is>
      </c>
      <c>
        <is>
          <t>11.12.2020 20:30:54</t>
        </is>
      </c>
      <c>
        <v>1.470277777</v>
      </c>
      <c>
        <v>0</v>
      </c>
      <c>
        <v>122</v>
      </c>
      <c>
        <v>0</v>
      </c>
      <c>
        <v>0</v>
      </c>
      <c>
        <v>0</v>
      </c>
      <c>
        <v>179.373889</v>
      </c>
      <c>
        <v>0</v>
      </c>
      <c>
        <v>0</v>
      </c>
    </row>
    <row>
      <c>
        <is>
          <t>1607715</t>
        </is>
      </c>
      <c>
        <v>1</v>
      </c>
      <c>
        <is>
          <t>İZMİR</t>
        </is>
      </c>
      <c>
        <v>KARŞIYAKA</v>
      </c>
      <c>
        <is>
          <t>K-3083 35-04-K03083_ 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22:17:24</t>
        </is>
      </c>
      <c>
        <is>
          <t>13.12.2020 03:20:49</t>
        </is>
      </c>
      <c>
        <v>5.056944444</v>
      </c>
      <c>
        <v>0</v>
      </c>
      <c>
        <v>76</v>
      </c>
      <c>
        <v>0</v>
      </c>
      <c>
        <v>0</v>
      </c>
      <c>
        <v>0</v>
      </c>
      <c>
        <v>384.327778</v>
      </c>
      <c>
        <v>0</v>
      </c>
      <c>
        <v>0</v>
      </c>
    </row>
    <row>
      <c>
        <is>
          <t>1622204</t>
        </is>
      </c>
      <c>
        <v>1</v>
      </c>
      <c>
        <is>
          <t>İZMİR</t>
        </is>
      </c>
      <c>
        <v>KARŞIYAKA</v>
      </c>
      <c>
        <is>
          <t>M-1185 35-04-M01185_98900485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17:03:20</t>
        </is>
      </c>
      <c>
        <is>
          <t>20.12.2020 18:28:58</t>
        </is>
      </c>
      <c>
        <v>1.427222222</v>
      </c>
      <c>
        <v>0</v>
      </c>
      <c>
        <v>10</v>
      </c>
      <c>
        <v>0</v>
      </c>
      <c>
        <v>0</v>
      </c>
      <c>
        <v>0</v>
      </c>
      <c>
        <v>14.272222</v>
      </c>
      <c>
        <v>0</v>
      </c>
      <c>
        <v>0</v>
      </c>
    </row>
    <row>
      <c>
        <is>
          <t>1626180</t>
        </is>
      </c>
      <c>
        <v>1</v>
      </c>
      <c>
        <is>
          <t>İZMİR</t>
        </is>
      </c>
      <c>
        <v>KARŞIYAKA</v>
      </c>
      <c>
        <is>
          <t>K-2376 35-04-K02376_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00:31:10</t>
        </is>
      </c>
      <c>
        <is>
          <t>29.12.2020 02:37:38</t>
        </is>
      </c>
      <c>
        <v>2.107777777</v>
      </c>
      <c>
        <v>0</v>
      </c>
      <c>
        <v>277</v>
      </c>
      <c>
        <v>0</v>
      </c>
      <c>
        <v>0</v>
      </c>
      <c>
        <v>0</v>
      </c>
      <c>
        <v>583.854444</v>
      </c>
      <c>
        <v>0</v>
      </c>
      <c>
        <v>0</v>
      </c>
    </row>
    <row>
      <c>
        <is>
          <t>1611375</t>
        </is>
      </c>
      <c>
        <v>1</v>
      </c>
      <c>
        <is>
          <t>İZMİR</t>
        </is>
      </c>
      <c>
        <v>KARŞIYAKA</v>
      </c>
      <c>
        <is>
          <t>K-1083 35-04-K01083_912748237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17:09:53</t>
        </is>
      </c>
      <c>
        <is>
          <t>18.12.2020 20:42:37</t>
        </is>
      </c>
      <c>
        <v>3.545555555</v>
      </c>
      <c>
        <v>0</v>
      </c>
      <c>
        <v>6</v>
      </c>
      <c>
        <v>0</v>
      </c>
      <c>
        <v>0</v>
      </c>
      <c>
        <v>0</v>
      </c>
      <c>
        <v>21.273333</v>
      </c>
      <c>
        <v>0</v>
      </c>
      <c>
        <v>0</v>
      </c>
    </row>
    <row>
      <c>
        <is>
          <t>1611032</t>
        </is>
      </c>
      <c>
        <v>1</v>
      </c>
      <c>
        <is>
          <t>İZMİR</t>
        </is>
      </c>
      <c>
        <v>KARŞIYAKA</v>
      </c>
      <c>
        <is>
          <t>K-308 35-04-K00308_913562824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10:34:20</t>
        </is>
      </c>
      <c>
        <is>
          <t>18.12.2020 11:48:10</t>
        </is>
      </c>
      <c>
        <v>1.230555555</v>
      </c>
      <c>
        <v>0</v>
      </c>
      <c>
        <v>5</v>
      </c>
      <c>
        <v>0</v>
      </c>
      <c>
        <v>0</v>
      </c>
      <c>
        <v>0</v>
      </c>
      <c>
        <v>6.152778</v>
      </c>
      <c>
        <v>0</v>
      </c>
      <c>
        <v>0</v>
      </c>
    </row>
    <row>
      <c>
        <is>
          <t>1623041</t>
        </is>
      </c>
      <c>
        <v>1</v>
      </c>
      <c>
        <is>
          <t>İZMİR</t>
        </is>
      </c>
      <c>
        <v>KARŞIYAKA</v>
      </c>
      <c>
        <is>
          <t>M-1676 35-04-M01676_912567439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11:41:31</t>
        </is>
      </c>
      <c>
        <is>
          <t>22.12.2020 20:57:51</t>
        </is>
      </c>
      <c>
        <v>9.272222222</v>
      </c>
      <c>
        <v>0</v>
      </c>
      <c>
        <v>3</v>
      </c>
      <c>
        <v>0</v>
      </c>
      <c>
        <v>0</v>
      </c>
      <c>
        <v>0</v>
      </c>
      <c>
        <v>27.816667</v>
      </c>
      <c>
        <v>0</v>
      </c>
      <c>
        <v>0</v>
      </c>
    </row>
    <row>
      <c>
        <is>
          <t>1624752</t>
        </is>
      </c>
      <c>
        <v>1</v>
      </c>
      <c>
        <is>
          <t>İZMİR</t>
        </is>
      </c>
      <c>
        <v>KARŞIYAKA</v>
      </c>
      <c>
        <is>
          <t>ŞEMİKLER TM 35-04-A00003_ŞEMİKLER-12 K42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17:15:11</t>
        </is>
      </c>
      <c>
        <is>
          <t>25.12.2020 19:00:15</t>
        </is>
      </c>
      <c>
        <v>1.751111111</v>
      </c>
      <c>
        <v>6</v>
      </c>
      <c>
        <v>2119</v>
      </c>
      <c>
        <v>0</v>
      </c>
      <c>
        <v>0</v>
      </c>
      <c>
        <v>10.506667</v>
      </c>
      <c>
        <v>3710.604444</v>
      </c>
      <c>
        <v>0</v>
      </c>
      <c>
        <v>0</v>
      </c>
    </row>
    <row>
      <c>
        <is>
          <t>1624690</t>
        </is>
      </c>
      <c>
        <v>1</v>
      </c>
      <c>
        <is>
          <t>İZMİR</t>
        </is>
      </c>
      <c>
        <v>KARŞIYAKA</v>
      </c>
      <c>
        <is>
          <t>ŞEMİKLER TM 35-04-A00003_ŞEMİKLER-12 K42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15:21:35</t>
        </is>
      </c>
      <c>
        <is>
          <t>25.12.2020 17:10:00</t>
        </is>
      </c>
      <c>
        <v>1.806944444</v>
      </c>
      <c>
        <v>6</v>
      </c>
      <c>
        <v>2119</v>
      </c>
      <c>
        <v>0</v>
      </c>
      <c>
        <v>0</v>
      </c>
      <c>
        <v>10.841667</v>
      </c>
      <c>
        <v>3828.915277</v>
      </c>
      <c>
        <v>0</v>
      </c>
      <c>
        <v>0</v>
      </c>
    </row>
    <row>
      <c>
        <is>
          <t>1609595</t>
        </is>
      </c>
      <c>
        <v>1</v>
      </c>
      <c>
        <is>
          <t>İZMİR</t>
        </is>
      </c>
      <c>
        <v>KARŞIYAKA</v>
      </c>
      <c>
        <is>
          <t>ŞEMİKLER TM 35-04-A00003_OYAK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21:24:15</t>
        </is>
      </c>
      <c>
        <is>
          <t>14.12.2020 22:18:44</t>
        </is>
      </c>
      <c>
        <v>0.908055555</v>
      </c>
      <c>
        <v>53</v>
      </c>
      <c>
        <v>10429</v>
      </c>
      <c>
        <v>1</v>
      </c>
      <c>
        <v>0</v>
      </c>
      <c>
        <v>48.126944</v>
      </c>
      <c>
        <v>9470.111383</v>
      </c>
      <c>
        <v>0.908056</v>
      </c>
      <c>
        <v>0</v>
      </c>
    </row>
    <row>
      <c>
        <is>
          <t>1623073</t>
        </is>
      </c>
      <c>
        <v>1</v>
      </c>
      <c>
        <is>
          <t>İZMİR</t>
        </is>
      </c>
      <c>
        <v>KARŞIYAKA</v>
      </c>
      <c>
        <is>
          <t>ŞEMİKLER TM 35-04-A00003_ŞEMİKLER-12 K42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22.12.2020 12:40:43</t>
        </is>
      </c>
      <c>
        <is>
          <t>22.12.2020 13:26:03</t>
        </is>
      </c>
      <c>
        <v>0.755555555</v>
      </c>
      <c>
        <v>6</v>
      </c>
      <c>
        <v>2110</v>
      </c>
      <c>
        <v>0</v>
      </c>
      <c>
        <v>0</v>
      </c>
      <c>
        <v>4.533333</v>
      </c>
      <c>
        <v>1594.222221</v>
      </c>
      <c>
        <v>0</v>
      </c>
      <c>
        <v>0</v>
      </c>
    </row>
    <row>
      <c>
        <is>
          <t>1607625</t>
        </is>
      </c>
      <c>
        <v>1</v>
      </c>
      <c>
        <is>
          <t>İZMİR</t>
        </is>
      </c>
      <c>
        <v>KARŞIYAKA</v>
      </c>
      <c>
        <is>
          <t>ŞEMİKLER TM 35-04-A00003_OYAK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20:38:17</t>
        </is>
      </c>
      <c>
        <is>
          <t>12.12.2020 21:59:49</t>
        </is>
      </c>
      <c>
        <v>1.358888888</v>
      </c>
      <c>
        <v>62</v>
      </c>
      <c>
        <v>11911</v>
      </c>
      <c>
        <v>1</v>
      </c>
      <c>
        <v>0</v>
      </c>
      <c>
        <v>84.251111</v>
      </c>
      <c>
        <v>16185.725545</v>
      </c>
      <c>
        <v>1.358889</v>
      </c>
      <c>
        <v>0</v>
      </c>
    </row>
    <row>
      <c>
        <is>
          <t>1607705</t>
        </is>
      </c>
      <c>
        <v>1</v>
      </c>
      <c>
        <is>
          <t>İZMİR</t>
        </is>
      </c>
      <c>
        <v>KARŞIYAKA</v>
      </c>
      <c>
        <is>
          <t>EBSO TM 35-09-A00001_GÜZELTEPE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22:08:29</t>
        </is>
      </c>
      <c>
        <is>
          <t>12.12.2020 23:03:09</t>
        </is>
      </c>
      <c>
        <v>0.911111111</v>
      </c>
      <c>
        <v>27</v>
      </c>
      <c>
        <v>7316</v>
      </c>
      <c>
        <v>0</v>
      </c>
      <c>
        <v>0</v>
      </c>
      <c>
        <v>24.6</v>
      </c>
      <c>
        <v>6665.688888</v>
      </c>
      <c>
        <v>0</v>
      </c>
      <c>
        <v>0</v>
      </c>
    </row>
    <row>
      <c>
        <is>
          <t>1605986</t>
        </is>
      </c>
      <c>
        <v>1</v>
      </c>
      <c>
        <is>
          <t>İZMİR</t>
        </is>
      </c>
      <c>
        <v>KARABAĞLAR</v>
      </c>
      <c>
        <is>
          <t>M-2839 35-01-M02839_95000598037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11:21:02</t>
        </is>
      </c>
      <c>
        <is>
          <t>11.12.2020 14:08:35</t>
        </is>
      </c>
      <c>
        <v>2.7925</v>
      </c>
      <c>
        <v>0</v>
      </c>
      <c>
        <v>69</v>
      </c>
      <c>
        <v>0</v>
      </c>
      <c>
        <v>0</v>
      </c>
      <c>
        <v>0</v>
      </c>
      <c>
        <v>192.6825</v>
      </c>
      <c>
        <v>0</v>
      </c>
      <c>
        <v>0</v>
      </c>
    </row>
    <row>
      <c>
        <is>
          <t>1626500</t>
        </is>
      </c>
      <c>
        <v>1</v>
      </c>
      <c>
        <is>
          <t>İZMİR</t>
        </is>
      </c>
      <c>
        <v>KARABAĞLAR</v>
      </c>
      <c>
        <is>
          <t>K-4875 NUHOĞLU İNŞAAT 35-01-K04875Ö_ K01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15:20:00</t>
        </is>
      </c>
      <c>
        <is>
          <t>29.12.2020 17:32:39</t>
        </is>
      </c>
      <c>
        <v>2.210833333</v>
      </c>
      <c>
        <v>1</v>
      </c>
      <c>
        <v>0</v>
      </c>
      <c>
        <v>0</v>
      </c>
      <c>
        <v>0</v>
      </c>
      <c>
        <v>2.210833</v>
      </c>
      <c>
        <v>0</v>
      </c>
      <c>
        <v>0</v>
      </c>
      <c>
        <v>0</v>
      </c>
    </row>
    <row>
      <c>
        <is>
          <t>1623945</t>
        </is>
      </c>
      <c>
        <v>1</v>
      </c>
      <c>
        <is>
          <t>İZMİR</t>
        </is>
      </c>
      <c>
        <v>KARABAĞLAR</v>
      </c>
      <c>
        <is>
          <t>K-718 35-01-K00718_912014661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10:20:28</t>
        </is>
      </c>
      <c>
        <is>
          <t>24.12.2020 16:50:11</t>
        </is>
      </c>
      <c>
        <v>6.495277777</v>
      </c>
      <c>
        <v>0</v>
      </c>
      <c>
        <v>6</v>
      </c>
      <c>
        <v>0</v>
      </c>
      <c>
        <v>0</v>
      </c>
      <c>
        <v>0</v>
      </c>
      <c>
        <v>38.971667</v>
      </c>
      <c>
        <v>0</v>
      </c>
      <c>
        <v>0</v>
      </c>
    </row>
    <row>
      <c>
        <is>
          <t>1624897</t>
        </is>
      </c>
      <c>
        <v>1</v>
      </c>
      <c>
        <is>
          <t>İZMİR</t>
        </is>
      </c>
      <c>
        <v>KARABAĞLAR</v>
      </c>
      <c>
        <is>
          <t>M-1682 35-01-M01682_912395280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07:30:12</t>
        </is>
      </c>
      <c>
        <is>
          <t>26.12.2020 08:42:58</t>
        </is>
      </c>
      <c>
        <v>1.212777777</v>
      </c>
      <c>
        <v>0</v>
      </c>
      <c>
        <v>8</v>
      </c>
      <c>
        <v>0</v>
      </c>
      <c>
        <v>0</v>
      </c>
      <c>
        <v>0</v>
      </c>
      <c>
        <v>9.702222</v>
      </c>
      <c>
        <v>0</v>
      </c>
      <c>
        <v>0</v>
      </c>
    </row>
    <row>
      <c>
        <is>
          <t>1626176</t>
        </is>
      </c>
      <c>
        <v>1</v>
      </c>
      <c>
        <is>
          <t>İZMİR</t>
        </is>
      </c>
      <c>
        <v>KARABAĞLAR</v>
      </c>
      <c>
        <is>
          <t>M-1682 35-01-M01682_911511952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00:17:45</t>
        </is>
      </c>
      <c>
        <is>
          <t>29.12.2020 01:01:30</t>
        </is>
      </c>
      <c>
        <v>0.729166666</v>
      </c>
      <c>
        <v>0</v>
      </c>
      <c>
        <v>11</v>
      </c>
      <c>
        <v>0</v>
      </c>
      <c>
        <v>0</v>
      </c>
      <c>
        <v>0</v>
      </c>
      <c>
        <v>8.020833</v>
      </c>
      <c>
        <v>0</v>
      </c>
      <c>
        <v>0</v>
      </c>
    </row>
    <row>
      <c>
        <is>
          <t>1607262</t>
        </is>
      </c>
      <c>
        <v>1</v>
      </c>
      <c>
        <is>
          <t>İZMİR</t>
        </is>
      </c>
      <c>
        <v>KARŞIYAKA</v>
      </c>
      <c>
        <is>
          <t>K-215 35-04-K00215_35-04-K00215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14:15:19</t>
        </is>
      </c>
      <c>
        <is>
          <t>12.12.2020 14:34:14</t>
        </is>
      </c>
      <c>
        <v>0.315277777</v>
      </c>
      <c>
        <v>1</v>
      </c>
      <c>
        <v>919</v>
      </c>
      <c>
        <v>0</v>
      </c>
      <c>
        <v>0</v>
      </c>
      <c>
        <v>0.315278</v>
      </c>
      <c>
        <v>289.740277</v>
      </c>
      <c>
        <v>0</v>
      </c>
      <c>
        <v>0</v>
      </c>
    </row>
    <row>
      <c>
        <is>
          <t>1626612</t>
        </is>
      </c>
      <c>
        <v>1</v>
      </c>
      <c>
        <is>
          <t>İZMİR</t>
        </is>
      </c>
      <c>
        <v>KARŞIYAKA</v>
      </c>
      <c>
        <is>
          <t>K-3848 35-04-K03848_A_56381008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18:38:21</t>
        </is>
      </c>
      <c>
        <is>
          <t>29.12.2020 19:33:53</t>
        </is>
      </c>
      <c>
        <v>0.925555555</v>
      </c>
      <c>
        <v>0</v>
      </c>
      <c>
        <v>426</v>
      </c>
      <c>
        <v>0</v>
      </c>
      <c>
        <v>0</v>
      </c>
      <c>
        <v>0</v>
      </c>
      <c>
        <v>394.286666</v>
      </c>
      <c>
        <v>0</v>
      </c>
      <c>
        <v>0</v>
      </c>
    </row>
    <row>
      <c>
        <is>
          <t>1603500</t>
        </is>
      </c>
      <c>
        <v>1</v>
      </c>
      <c>
        <is>
          <t>İZMİR</t>
        </is>
      </c>
      <c>
        <v>KARŞIYAKA</v>
      </c>
      <c>
        <is>
          <t>K-3776 35-04-K03776_A_56382820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09:33:58</t>
        </is>
      </c>
      <c>
        <is>
          <t>08.12.2020 11:39:48</t>
        </is>
      </c>
      <c>
        <v>2.097208333</v>
      </c>
      <c>
        <v>0</v>
      </c>
      <c>
        <v>127</v>
      </c>
      <c>
        <v>0</v>
      </c>
      <c>
        <v>0</v>
      </c>
      <c>
        <v>0</v>
      </c>
      <c>
        <v>266.345458</v>
      </c>
      <c>
        <v>0</v>
      </c>
      <c>
        <v>0</v>
      </c>
    </row>
    <row>
      <c>
        <is>
          <t>1627009</t>
        </is>
      </c>
      <c>
        <v>1</v>
      </c>
      <c>
        <is>
          <t>İZMİR</t>
        </is>
      </c>
      <c>
        <v>KARŞIYAKA</v>
      </c>
      <c>
        <is>
          <t>K-3776 35-04-K03776_35-04-K03776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16:47:00</t>
        </is>
      </c>
      <c>
        <is>
          <t>30.12.2020 18:26:56</t>
        </is>
      </c>
      <c>
        <v>1.665555555</v>
      </c>
      <c>
        <v>1</v>
      </c>
      <c>
        <v>737</v>
      </c>
      <c>
        <v>0</v>
      </c>
      <c>
        <v>0</v>
      </c>
      <c>
        <v>1.665556</v>
      </c>
      <c>
        <v>1227.514444</v>
      </c>
      <c>
        <v>0</v>
      </c>
      <c>
        <v>0</v>
      </c>
    </row>
    <row>
      <c>
        <is>
          <t>1627488</t>
        </is>
      </c>
      <c>
        <v>1</v>
      </c>
      <c>
        <is>
          <t>İZMİR</t>
        </is>
      </c>
      <c>
        <v>KARŞIYAKA</v>
      </c>
      <c>
        <is>
          <t>K-133 35-04-K00133_99522196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18:13:41</t>
        </is>
      </c>
      <c>
        <is>
          <t>31.12.2020 19:23:24</t>
        </is>
      </c>
      <c>
        <v>1.161944444</v>
      </c>
      <c>
        <v>0</v>
      </c>
      <c>
        <v>12</v>
      </c>
      <c>
        <v>0</v>
      </c>
      <c>
        <v>0</v>
      </c>
      <c>
        <v>0</v>
      </c>
      <c>
        <v>13.943333</v>
      </c>
      <c>
        <v>0</v>
      </c>
      <c>
        <v>0</v>
      </c>
    </row>
    <row>
      <c>
        <is>
          <t>1627516</t>
        </is>
      </c>
      <c>
        <v>1</v>
      </c>
      <c>
        <is>
          <t>İZMİR</t>
        </is>
      </c>
      <c>
        <v>KARŞIYAKA</v>
      </c>
      <c>
        <is>
          <t>K-133 35-04-K00133_99522196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20:12:24</t>
        </is>
      </c>
      <c>
        <is>
          <t>31.12.2020 21:21:15</t>
        </is>
      </c>
      <c>
        <v>1.1475</v>
      </c>
      <c>
        <v>0</v>
      </c>
      <c>
        <v>12</v>
      </c>
      <c>
        <v>0</v>
      </c>
      <c>
        <v>0</v>
      </c>
      <c>
        <v>0</v>
      </c>
      <c>
        <v>13.77</v>
      </c>
      <c>
        <v>0</v>
      </c>
      <c>
        <v>0</v>
      </c>
    </row>
    <row>
      <c>
        <is>
          <t>1622979</t>
        </is>
      </c>
      <c>
        <v>1</v>
      </c>
      <c>
        <is>
          <t>İZMİR</t>
        </is>
      </c>
      <c>
        <v>KARŞIYAKA</v>
      </c>
      <c>
        <is>
          <t>K-1191 35-04-K01191_912582800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10:25:00</t>
        </is>
      </c>
      <c>
        <is>
          <t>22.12.2020 21:13:36</t>
        </is>
      </c>
      <c>
        <v>10.81</v>
      </c>
      <c>
        <v>0</v>
      </c>
      <c>
        <v>18</v>
      </c>
      <c>
        <v>0</v>
      </c>
      <c>
        <v>0</v>
      </c>
      <c>
        <v>0</v>
      </c>
      <c>
        <v>194.58</v>
      </c>
      <c>
        <v>0</v>
      </c>
      <c>
        <v>0</v>
      </c>
    </row>
    <row>
      <c>
        <is>
          <t>1600159</t>
        </is>
      </c>
      <c>
        <v>1</v>
      </c>
      <c>
        <is>
          <t>İZMİR</t>
        </is>
      </c>
      <c>
        <v>KARŞIYAKA</v>
      </c>
      <c>
        <is>
          <t>K-1258 35-04-K01258_TRAFO K01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10:53:05</t>
        </is>
      </c>
      <c>
        <is>
          <t>03.12.2020 11:18:09</t>
        </is>
      </c>
      <c>
        <v>0.417777777</v>
      </c>
      <c>
        <v>1</v>
      </c>
      <c>
        <v>824</v>
      </c>
      <c>
        <v>0</v>
      </c>
      <c>
        <v>0</v>
      </c>
      <c>
        <v>0.417778</v>
      </c>
      <c>
        <v>344.248888</v>
      </c>
      <c>
        <v>0</v>
      </c>
      <c>
        <v>0</v>
      </c>
    </row>
    <row>
      <c>
        <is>
          <t>1606087</t>
        </is>
      </c>
      <c>
        <v>1</v>
      </c>
      <c>
        <is>
          <t>İZMİR</t>
        </is>
      </c>
      <c>
        <v>KARŞIYAKA</v>
      </c>
      <c>
        <is>
          <t>K-1989 35-04-K01989_C_56378787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12:43:44</t>
        </is>
      </c>
      <c>
        <is>
          <t>11.12.2020 14:20:20</t>
        </is>
      </c>
      <c>
        <v>1.61</v>
      </c>
      <c>
        <v>0</v>
      </c>
      <c>
        <v>197</v>
      </c>
      <c>
        <v>0</v>
      </c>
      <c>
        <v>0</v>
      </c>
      <c>
        <v>0</v>
      </c>
      <c>
        <v>317.17</v>
      </c>
      <c>
        <v>0</v>
      </c>
      <c>
        <v>0</v>
      </c>
    </row>
    <row>
      <c>
        <is>
          <t>1600815</t>
        </is>
      </c>
      <c>
        <v>1</v>
      </c>
      <c>
        <is>
          <t>İZMİR</t>
        </is>
      </c>
      <c>
        <v>KARŞIYAKA</v>
      </c>
      <c>
        <is>
          <t>K-3734 35-04-K03734_B_56382688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11:38:21</t>
        </is>
      </c>
      <c>
        <is>
          <t>04.12.2020 12:08:37</t>
        </is>
      </c>
      <c>
        <v>0.504329444</v>
      </c>
      <c>
        <v>0</v>
      </c>
      <c>
        <v>122</v>
      </c>
      <c>
        <v>0</v>
      </c>
      <c>
        <v>0</v>
      </c>
      <c>
        <v>0</v>
      </c>
      <c>
        <v>61.528192</v>
      </c>
      <c>
        <v>0</v>
      </c>
      <c>
        <v>0</v>
      </c>
    </row>
    <row>
      <c>
        <is>
          <t>1600363</t>
        </is>
      </c>
      <c>
        <v>1</v>
      </c>
      <c>
        <is>
          <t>İZMİR</t>
        </is>
      </c>
      <c>
        <v>KARŞIYAKA</v>
      </c>
      <c>
        <is>
          <t>K-1258 35-04-K01258_35-04-K01258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15:45:09</t>
        </is>
      </c>
      <c>
        <is>
          <t>03.12.2020 16:35:28</t>
        </is>
      </c>
      <c>
        <v>0.838611111</v>
      </c>
      <c>
        <v>1</v>
      </c>
      <c>
        <v>824</v>
      </c>
      <c>
        <v>0</v>
      </c>
      <c>
        <v>0</v>
      </c>
      <c>
        <v>0.838611</v>
      </c>
      <c>
        <v>691.015555</v>
      </c>
      <c>
        <v>0</v>
      </c>
      <c>
        <v>0</v>
      </c>
    </row>
    <row>
      <c>
        <is>
          <t>1601449</t>
        </is>
      </c>
      <c>
        <v>1</v>
      </c>
      <c>
        <is>
          <t>İZMİR</t>
        </is>
      </c>
      <c>
        <v>KARŞIYAKA</v>
      </c>
      <c>
        <is>
          <t>M-1039 35-04-M01039_A_56379826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13:07:49</t>
        </is>
      </c>
      <c>
        <is>
          <t>05.12.2020 13:48:00</t>
        </is>
      </c>
      <c>
        <v>0.669722222</v>
      </c>
      <c>
        <v>0</v>
      </c>
      <c>
        <v>349</v>
      </c>
      <c>
        <v>0</v>
      </c>
      <c>
        <v>0</v>
      </c>
      <c>
        <v>0</v>
      </c>
      <c>
        <v>233.733055</v>
      </c>
      <c>
        <v>0</v>
      </c>
      <c>
        <v>0</v>
      </c>
    </row>
    <row>
      <c>
        <is>
          <t>1600820</t>
        </is>
      </c>
      <c>
        <v>1</v>
      </c>
      <c>
        <is>
          <t>İZMİR</t>
        </is>
      </c>
      <c>
        <v>KARŞIYAKA</v>
      </c>
      <c>
        <is>
          <t>K-3734 35-04-K03734_A_56378599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11:42:58</t>
        </is>
      </c>
      <c>
        <is>
          <t>04.12.2020 12:12:05</t>
        </is>
      </c>
      <c>
        <v>0.485213888</v>
      </c>
      <c>
        <v>0</v>
      </c>
      <c>
        <v>61</v>
      </c>
      <c>
        <v>0</v>
      </c>
      <c>
        <v>0</v>
      </c>
      <c>
        <v>0</v>
      </c>
      <c>
        <v>29.598047</v>
      </c>
      <c>
        <v>0</v>
      </c>
      <c>
        <v>0</v>
      </c>
    </row>
    <row>
      <c>
        <is>
          <t>1599883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17:22:00</t>
        </is>
      </c>
      <c>
        <is>
          <t>02.12.2020 17:32:00</t>
        </is>
      </c>
      <c>
        <v>0.166666666</v>
      </c>
      <c>
        <v>0</v>
      </c>
      <c>
        <v>1056</v>
      </c>
      <c>
        <v>46</v>
      </c>
      <c>
        <v>83</v>
      </c>
      <c>
        <v>0</v>
      </c>
      <c>
        <v>175.999999</v>
      </c>
      <c>
        <v>7.666667</v>
      </c>
      <c>
        <v>13.833333</v>
      </c>
    </row>
    <row>
      <c>
        <is>
          <t>1611018</t>
        </is>
      </c>
      <c>
        <v>1</v>
      </c>
      <c>
        <is>
          <t>İZMİR</t>
        </is>
      </c>
      <c>
        <v>KARŞIYAKA</v>
      </c>
      <c>
        <is>
          <t>K-2316 35-04-K02316_912506546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10:28:50</t>
        </is>
      </c>
      <c>
        <is>
          <t>18.12.2020 12:13:35</t>
        </is>
      </c>
      <c>
        <v>1.745833333</v>
      </c>
      <c>
        <v>0</v>
      </c>
      <c>
        <v>9</v>
      </c>
      <c>
        <v>0</v>
      </c>
      <c>
        <v>0</v>
      </c>
      <c>
        <v>0</v>
      </c>
      <c>
        <v>15.7125</v>
      </c>
      <c>
        <v>0</v>
      </c>
      <c>
        <v>0</v>
      </c>
    </row>
    <row>
      <c>
        <is>
          <t>1622121</t>
        </is>
      </c>
      <c>
        <v>1</v>
      </c>
      <c>
        <is>
          <t>İZMİR</t>
        </is>
      </c>
      <c>
        <v>KARŞIYAKA</v>
      </c>
      <c>
        <is>
          <t>K-3850 35-04-K03850_A-1 A-1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14:06:40</t>
        </is>
      </c>
      <c>
        <is>
          <t>21.12.2020 00:37:01</t>
        </is>
      </c>
      <c>
        <v>10.505833333</v>
      </c>
      <c>
        <v>0</v>
      </c>
      <c>
        <v>88</v>
      </c>
      <c>
        <v>0</v>
      </c>
      <c>
        <v>0</v>
      </c>
      <c>
        <v>0</v>
      </c>
      <c>
        <v>924.513333</v>
      </c>
      <c>
        <v>0</v>
      </c>
      <c>
        <v>0</v>
      </c>
    </row>
    <row>
      <c>
        <is>
          <t>1608628</t>
        </is>
      </c>
      <c>
        <v>1</v>
      </c>
      <c>
        <is>
          <t>İZMİR</t>
        </is>
      </c>
      <c>
        <v>KARŞIYAKA</v>
      </c>
      <c>
        <is>
          <t>K-3850 35-04-K03850_C_56380352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19:59:29</t>
        </is>
      </c>
      <c>
        <is>
          <t>14.12.2020 04:39:37</t>
        </is>
      </c>
      <c>
        <v>8.668888888</v>
      </c>
      <c>
        <v>0</v>
      </c>
      <c>
        <v>88</v>
      </c>
      <c>
        <v>0</v>
      </c>
      <c>
        <v>0</v>
      </c>
      <c>
        <v>0</v>
      </c>
      <c>
        <v>762.862222</v>
      </c>
      <c>
        <v>0</v>
      </c>
      <c>
        <v>0</v>
      </c>
    </row>
    <row>
      <c>
        <is>
          <t>1624122</t>
        </is>
      </c>
      <c>
        <v>1</v>
      </c>
      <c>
        <is>
          <t>İZMİR</t>
        </is>
      </c>
      <c>
        <v>KARŞIYAKA</v>
      </c>
      <c>
        <is>
          <t>K-3012 35-04-K03012_35-04-K03012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13:30:18</t>
        </is>
      </c>
      <c>
        <is>
          <t>24.12.2020 15:38:42</t>
        </is>
      </c>
      <c>
        <v>2.14</v>
      </c>
      <c>
        <v>2</v>
      </c>
      <c>
        <v>0</v>
      </c>
      <c>
        <v>0</v>
      </c>
      <c>
        <v>0</v>
      </c>
      <c>
        <v>4.28</v>
      </c>
      <c>
        <v>0</v>
      </c>
      <c>
        <v>0</v>
      </c>
      <c>
        <v>0</v>
      </c>
    </row>
    <row>
      <c>
        <is>
          <t>1627323</t>
        </is>
      </c>
      <c>
        <v>1</v>
      </c>
      <c>
        <is>
          <t>İZMİR</t>
        </is>
      </c>
      <c>
        <v>KARŞIYAKA</v>
      </c>
      <c>
        <is>
          <t>M-1150 35-04-M01150_B_56378551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12:54:37</t>
        </is>
      </c>
      <c>
        <is>
          <t>31.12.2020 17:18:36</t>
        </is>
      </c>
      <c>
        <v>4.399722222</v>
      </c>
      <c>
        <v>0</v>
      </c>
      <c>
        <v>239</v>
      </c>
      <c>
        <v>0</v>
      </c>
      <c>
        <v>0</v>
      </c>
      <c>
        <v>0</v>
      </c>
      <c>
        <v>1051.533611</v>
      </c>
      <c>
        <v>0</v>
      </c>
      <c>
        <v>0</v>
      </c>
    </row>
    <row>
      <c>
        <is>
          <t>1625614</t>
        </is>
      </c>
      <c>
        <v>1</v>
      </c>
      <c>
        <is>
          <t>İZMİR</t>
        </is>
      </c>
      <c>
        <v>KARŞIYAKA</v>
      </c>
      <c>
        <is>
          <t>M-1150 35-04-M01150_G_56381380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02:02:19</t>
        </is>
      </c>
      <c>
        <is>
          <t>28.12.2020 02:36:34</t>
        </is>
      </c>
      <c>
        <v>0.570833333</v>
      </c>
      <c>
        <v>0</v>
      </c>
      <c>
        <v>143</v>
      </c>
      <c>
        <v>0</v>
      </c>
      <c>
        <v>0</v>
      </c>
      <c>
        <v>0</v>
      </c>
      <c>
        <v>81.629167</v>
      </c>
      <c>
        <v>0</v>
      </c>
      <c>
        <v>0</v>
      </c>
    </row>
    <row>
      <c>
        <is>
          <t>1599440</t>
        </is>
      </c>
      <c>
        <v>1</v>
      </c>
      <c>
        <is>
          <t>İZMİR</t>
        </is>
      </c>
      <c>
        <v>KARŞIYAKA</v>
      </c>
      <c>
        <is>
          <t>M-1029 35-04-M01029_A_56380695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00:44:06</t>
        </is>
      </c>
      <c>
        <is>
          <t>02.12.2020 02:06:59</t>
        </is>
      </c>
      <c>
        <v>1.381388888</v>
      </c>
      <c>
        <v>0</v>
      </c>
      <c>
        <v>210</v>
      </c>
      <c>
        <v>0</v>
      </c>
      <c>
        <v>0</v>
      </c>
      <c>
        <v>0</v>
      </c>
      <c>
        <v>290.091666</v>
      </c>
      <c>
        <v>0</v>
      </c>
      <c>
        <v>0</v>
      </c>
    </row>
    <row>
      <c>
        <is>
          <t>1605607</t>
        </is>
      </c>
      <c>
        <v>1</v>
      </c>
      <c>
        <is>
          <t>İZMİR</t>
        </is>
      </c>
      <c>
        <v>KARŞIYAKA</v>
      </c>
      <c>
        <is>
          <t>M-1150 35-04-M01150_A_56378552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03:14:13</t>
        </is>
      </c>
      <c>
        <is>
          <t>11.12.2020 04:24:47</t>
        </is>
      </c>
      <c>
        <v>1.176111111</v>
      </c>
      <c>
        <v>0</v>
      </c>
      <c>
        <v>187</v>
      </c>
      <c>
        <v>0</v>
      </c>
      <c>
        <v>0</v>
      </c>
      <c>
        <v>0</v>
      </c>
      <c>
        <v>219.932778</v>
      </c>
      <c>
        <v>0</v>
      </c>
      <c>
        <v>0</v>
      </c>
    </row>
    <row>
      <c>
        <is>
          <t>1606051</t>
        </is>
      </c>
      <c>
        <v>1</v>
      </c>
      <c>
        <is>
          <t>İZMİR</t>
        </is>
      </c>
      <c>
        <v>KARŞIYAKA</v>
      </c>
      <c>
        <is>
          <t>M-2555 35-04-M02555_962000797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12:11:46</t>
        </is>
      </c>
      <c>
        <is>
          <t>11.12.2020 19:24:56</t>
        </is>
      </c>
      <c>
        <v>7.219444444</v>
      </c>
      <c>
        <v>0</v>
      </c>
      <c>
        <v>76</v>
      </c>
      <c>
        <v>0</v>
      </c>
      <c>
        <v>0</v>
      </c>
      <c>
        <v>0</v>
      </c>
      <c>
        <v>548.677778</v>
      </c>
      <c>
        <v>0</v>
      </c>
      <c>
        <v>0</v>
      </c>
    </row>
    <row>
      <c>
        <is>
          <t>1625671</t>
        </is>
      </c>
      <c>
        <v>1</v>
      </c>
      <c>
        <is>
          <t>İZMİR</t>
        </is>
      </c>
      <c>
        <v>KARŞIYAKA</v>
      </c>
      <c>
        <is>
          <t>M-2555 35-04-M02555_954914147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08:03:29</t>
        </is>
      </c>
      <c>
        <is>
          <t>28.12.2020 09:31:54</t>
        </is>
      </c>
      <c>
        <v>1.473611111</v>
      </c>
      <c>
        <v>2</v>
      </c>
      <c>
        <v>0</v>
      </c>
      <c>
        <v>0</v>
      </c>
      <c>
        <v>0</v>
      </c>
      <c>
        <v>2.947222</v>
      </c>
      <c>
        <v>0</v>
      </c>
      <c>
        <v>0</v>
      </c>
      <c>
        <v>0</v>
      </c>
    </row>
    <row>
      <c>
        <is>
          <t>1627130</t>
        </is>
      </c>
      <c>
        <v>1</v>
      </c>
      <c>
        <is>
          <t>İZMİR</t>
        </is>
      </c>
      <c>
        <v>KARŞIYAKA</v>
      </c>
      <c>
        <is>
          <t>M-2555 35-04-M02555_962000797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23:58:06</t>
        </is>
      </c>
      <c>
        <is>
          <t>31.12.2020 00:40:21</t>
        </is>
      </c>
      <c>
        <v>0.704166666</v>
      </c>
      <c>
        <v>0</v>
      </c>
      <c>
        <v>76</v>
      </c>
      <c>
        <v>0</v>
      </c>
      <c>
        <v>0</v>
      </c>
      <c>
        <v>0</v>
      </c>
      <c>
        <v>53.516667</v>
      </c>
      <c>
        <v>0</v>
      </c>
      <c>
        <v>0</v>
      </c>
    </row>
    <row>
      <c>
        <is>
          <t>1605685</t>
        </is>
      </c>
      <c>
        <v>1</v>
      </c>
      <c>
        <is>
          <t>İZMİR</t>
        </is>
      </c>
      <c>
        <v>KARŞIYAKA</v>
      </c>
      <c>
        <is>
          <t>M-2555 35-04-M02555_962000797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08:33:28</t>
        </is>
      </c>
      <c>
        <is>
          <t>11.12.2020 11:38:10</t>
        </is>
      </c>
      <c>
        <v>3.078333333</v>
      </c>
      <c>
        <v>0</v>
      </c>
      <c>
        <v>76</v>
      </c>
      <c>
        <v>0</v>
      </c>
      <c>
        <v>0</v>
      </c>
      <c>
        <v>0</v>
      </c>
      <c>
        <v>233.953333</v>
      </c>
      <c>
        <v>0</v>
      </c>
      <c>
        <v>0</v>
      </c>
    </row>
    <row>
      <c>
        <is>
          <t>1624072</t>
        </is>
      </c>
      <c>
        <v>1</v>
      </c>
      <c>
        <is>
          <t>İZMİR</t>
        </is>
      </c>
      <c>
        <v>KARŞIYAKA</v>
      </c>
      <c>
        <is>
          <t>K-1990 35-04-K01990_915187165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13:19:53</t>
        </is>
      </c>
      <c>
        <is>
          <t>24.12.2020 14:13:46</t>
        </is>
      </c>
      <c>
        <v>0.898055555</v>
      </c>
      <c>
        <v>0</v>
      </c>
      <c>
        <v>1</v>
      </c>
      <c>
        <v>0</v>
      </c>
      <c>
        <v>0</v>
      </c>
      <c>
        <v>0</v>
      </c>
      <c>
        <v>0.898056</v>
      </c>
      <c>
        <v>0</v>
      </c>
      <c>
        <v>0</v>
      </c>
    </row>
    <row>
      <c>
        <is>
          <t>1624239</t>
        </is>
      </c>
      <c>
        <v>1</v>
      </c>
      <c>
        <is>
          <t>İZMİR</t>
        </is>
      </c>
      <c>
        <v>KARŞIYAKA</v>
      </c>
      <c>
        <is>
          <t>K-1990 35-04-K01990_99278587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18:22:57</t>
        </is>
      </c>
      <c>
        <is>
          <t>24.12.2020 21:47:28</t>
        </is>
      </c>
      <c>
        <v>3.408611111</v>
      </c>
      <c>
        <v>0</v>
      </c>
      <c>
        <v>1</v>
      </c>
      <c>
        <v>0</v>
      </c>
      <c>
        <v>0</v>
      </c>
      <c>
        <v>0</v>
      </c>
      <c>
        <v>3.408611</v>
      </c>
      <c>
        <v>0</v>
      </c>
      <c>
        <v>0</v>
      </c>
    </row>
    <row>
      <c>
        <is>
          <t>1625615</t>
        </is>
      </c>
      <c>
        <v>1</v>
      </c>
      <c>
        <is>
          <t>İZMİR</t>
        </is>
      </c>
      <c>
        <v>KARŞIYAKA</v>
      </c>
      <c>
        <is>
          <t>K-928 35-04-K00928_B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02:12:18</t>
        </is>
      </c>
      <c>
        <is>
          <t>28.12.2020 02:52:28</t>
        </is>
      </c>
      <c>
        <v>0.669444444</v>
      </c>
      <c>
        <v>0</v>
      </c>
      <c>
        <v>134</v>
      </c>
      <c>
        <v>0</v>
      </c>
      <c>
        <v>0</v>
      </c>
      <c>
        <v>0</v>
      </c>
      <c>
        <v>89.705555</v>
      </c>
      <c>
        <v>0</v>
      </c>
      <c>
        <v>0</v>
      </c>
    </row>
    <row>
      <c>
        <is>
          <t>1626166</t>
        </is>
      </c>
      <c>
        <v>1</v>
      </c>
      <c>
        <is>
          <t>İZMİR</t>
        </is>
      </c>
      <c>
        <v>KARŞIYAKA</v>
      </c>
      <c>
        <is>
          <t>K-928 35-04-K00928_B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23:30:13</t>
        </is>
      </c>
      <c>
        <is>
          <t>29.12.2020 00:02:40</t>
        </is>
      </c>
      <c>
        <v>0.540833333</v>
      </c>
      <c>
        <v>0</v>
      </c>
      <c>
        <v>134</v>
      </c>
      <c>
        <v>0</v>
      </c>
      <c>
        <v>0</v>
      </c>
      <c>
        <v>0</v>
      </c>
      <c>
        <v>72.471667</v>
      </c>
      <c>
        <v>0</v>
      </c>
      <c>
        <v>0</v>
      </c>
    </row>
    <row>
      <c>
        <is>
          <t>1611066</t>
        </is>
      </c>
      <c>
        <v>1</v>
      </c>
      <c>
        <is>
          <t>İZMİR</t>
        </is>
      </c>
      <c>
        <v>KARŞIYAKA</v>
      </c>
      <c>
        <is>
          <t>K-928 35-04-K00928_G G6B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10:46:54</t>
        </is>
      </c>
      <c>
        <is>
          <t>18.12.2020 12:37:30</t>
        </is>
      </c>
      <c>
        <v>1.843333333</v>
      </c>
      <c>
        <v>0</v>
      </c>
      <c>
        <v>35</v>
      </c>
      <c>
        <v>0</v>
      </c>
      <c>
        <v>0</v>
      </c>
      <c>
        <v>0</v>
      </c>
      <c>
        <v>64.516667</v>
      </c>
      <c>
        <v>0</v>
      </c>
      <c>
        <v>0</v>
      </c>
    </row>
    <row>
      <c>
        <is>
          <t>1621613</t>
        </is>
      </c>
      <c>
        <v>1</v>
      </c>
      <c>
        <is>
          <t>İZMİR</t>
        </is>
      </c>
      <c>
        <v>KARŞIYAKA</v>
      </c>
      <c>
        <is>
          <t>K-893 35-04-K00893_D_56364182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19.12.2020 09:38:00</t>
        </is>
      </c>
      <c>
        <is>
          <t>19.12.2020 12:23:27</t>
        </is>
      </c>
      <c>
        <v>2.7575</v>
      </c>
      <c>
        <v>0</v>
      </c>
      <c>
        <v>154</v>
      </c>
      <c>
        <v>0</v>
      </c>
      <c>
        <v>0</v>
      </c>
      <c>
        <v>0</v>
      </c>
      <c>
        <v>424.655</v>
      </c>
      <c>
        <v>0</v>
      </c>
      <c>
        <v>0</v>
      </c>
    </row>
    <row>
      <c>
        <is>
          <t>1627555</t>
        </is>
      </c>
      <c>
        <v>1</v>
      </c>
      <c>
        <is>
          <t>İZMİR</t>
        </is>
      </c>
      <c>
        <v>KARŞIYAKA</v>
      </c>
      <c>
        <is>
          <t>K-363 35-04-K00363_912521808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23:19:17</t>
        </is>
      </c>
      <c>
        <is>
          <t>01.01.2021 08:00:41</t>
        </is>
      </c>
      <c>
        <v>8.69</v>
      </c>
      <c>
        <v>0</v>
      </c>
      <c>
        <v>6</v>
      </c>
      <c>
        <v>0</v>
      </c>
      <c>
        <v>0</v>
      </c>
      <c>
        <v>0</v>
      </c>
      <c>
        <v>52.14</v>
      </c>
      <c>
        <v>0</v>
      </c>
      <c>
        <v>0</v>
      </c>
    </row>
    <row>
      <c>
        <is>
          <t>1609523</t>
        </is>
      </c>
      <c>
        <v>1</v>
      </c>
      <c>
        <is>
          <t>İZMİR</t>
        </is>
      </c>
      <c>
        <v>KARŞIYAKA</v>
      </c>
      <c>
        <is>
          <t>M-1442 35-04-M01442_A_56355462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16:49:00</t>
        </is>
      </c>
      <c>
        <is>
          <t>14.12.2020 19:22:56</t>
        </is>
      </c>
      <c>
        <v>2.565555555</v>
      </c>
      <c>
        <v>0</v>
      </c>
      <c>
        <v>58</v>
      </c>
      <c>
        <v>0</v>
      </c>
      <c>
        <v>0</v>
      </c>
      <c>
        <v>0</v>
      </c>
      <c>
        <v>148.802222</v>
      </c>
      <c>
        <v>0</v>
      </c>
      <c>
        <v>0</v>
      </c>
    </row>
    <row>
      <c>
        <is>
          <t>1608229</t>
        </is>
      </c>
      <c>
        <v>1</v>
      </c>
      <c>
        <is>
          <t>İZMİR</t>
        </is>
      </c>
      <c>
        <v>KARŞIYAKA</v>
      </c>
      <c>
        <is>
          <t>K-3214 35-04-K03214_966196407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10:00:04</t>
        </is>
      </c>
      <c>
        <is>
          <t>13.12.2020 20:39:55</t>
        </is>
      </c>
      <c>
        <v>10.664166666</v>
      </c>
      <c>
        <v>0</v>
      </c>
      <c>
        <v>17</v>
      </c>
      <c>
        <v>0</v>
      </c>
      <c>
        <v>0</v>
      </c>
      <c>
        <v>0</v>
      </c>
      <c>
        <v>181.290833</v>
      </c>
      <c>
        <v>0</v>
      </c>
      <c>
        <v>0</v>
      </c>
    </row>
    <row>
      <c>
        <is>
          <t>1624298</t>
        </is>
      </c>
      <c>
        <v>1</v>
      </c>
      <c>
        <is>
          <t>İZMİR</t>
        </is>
      </c>
      <c>
        <v>KARABAĞLAR</v>
      </c>
      <c>
        <is>
          <t>K-2322 35-01-K02322_B_56368362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20:29:41</t>
        </is>
      </c>
      <c>
        <is>
          <t>24.12.2020 21:44:31</t>
        </is>
      </c>
      <c>
        <v>1.247222222</v>
      </c>
      <c>
        <v>0</v>
      </c>
      <c>
        <v>252</v>
      </c>
      <c>
        <v>0</v>
      </c>
      <c>
        <v>0</v>
      </c>
      <c>
        <v>0</v>
      </c>
      <c>
        <v>314.3</v>
      </c>
      <c>
        <v>0</v>
      </c>
      <c>
        <v>0</v>
      </c>
    </row>
    <row>
      <c>
        <is>
          <t>1610461</t>
        </is>
      </c>
      <c>
        <v>1</v>
      </c>
      <c>
        <is>
          <t>İZMİR</t>
        </is>
      </c>
      <c>
        <v>KARABAĞLAR</v>
      </c>
      <c>
        <is>
          <t>K-597 35-01-K00597_912652093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11:22:54</t>
        </is>
      </c>
      <c>
        <is>
          <t>18.12.2020 12:41:25</t>
        </is>
      </c>
      <c>
        <v>25.308611111</v>
      </c>
      <c>
        <v>0</v>
      </c>
      <c>
        <v>14</v>
      </c>
      <c>
        <v>0</v>
      </c>
      <c>
        <v>0</v>
      </c>
      <c>
        <v>0</v>
      </c>
      <c>
        <v>354.320556</v>
      </c>
      <c>
        <v>0</v>
      </c>
      <c>
        <v>0</v>
      </c>
    </row>
    <row>
      <c>
        <is>
          <t>1622938</t>
        </is>
      </c>
      <c>
        <v>1</v>
      </c>
      <c>
        <is>
          <t>İZMİR</t>
        </is>
      </c>
      <c>
        <v>KARABAĞLAR</v>
      </c>
      <c>
        <is>
          <t>K-2573 35-01-K02573_35-01-K02573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08:45:13</t>
        </is>
      </c>
      <c>
        <is>
          <t>22.12.2020 11:31:53</t>
        </is>
      </c>
      <c>
        <v>2.777777777</v>
      </c>
      <c>
        <v>2</v>
      </c>
      <c>
        <v>524</v>
      </c>
      <c>
        <v>0</v>
      </c>
      <c>
        <v>0</v>
      </c>
      <c>
        <v>5.555556</v>
      </c>
      <c>
        <v>1455.555555</v>
      </c>
      <c>
        <v>0</v>
      </c>
      <c>
        <v>0</v>
      </c>
    </row>
    <row>
      <c>
        <is>
          <t>1627110</t>
        </is>
      </c>
      <c>
        <v>1</v>
      </c>
      <c>
        <is>
          <t>İZMİR</t>
        </is>
      </c>
      <c>
        <v>KARABAĞLAR</v>
      </c>
      <c>
        <is>
          <t>K-2573 35-01-K02573_910777064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20:22:05</t>
        </is>
      </c>
      <c>
        <is>
          <t>30.12.2020 21:00:24</t>
        </is>
      </c>
      <c>
        <v>0.638611111</v>
      </c>
      <c>
        <v>0</v>
      </c>
      <c>
        <v>16</v>
      </c>
      <c>
        <v>0</v>
      </c>
      <c>
        <v>0</v>
      </c>
      <c>
        <v>0</v>
      </c>
      <c>
        <v>10.217778</v>
      </c>
      <c>
        <v>0</v>
      </c>
      <c>
        <v>0</v>
      </c>
    </row>
    <row>
      <c>
        <is>
          <t>1598947</t>
        </is>
      </c>
      <c>
        <v>1</v>
      </c>
      <c>
        <is>
          <t>İZMİR</t>
        </is>
      </c>
      <c>
        <v>KARABAĞLAR</v>
      </c>
      <c>
        <is>
          <t>K-1024 35-01-K01024_F_60984281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08:57:04</t>
        </is>
      </c>
      <c>
        <is>
          <t>01.12.2020 16:27:53</t>
        </is>
      </c>
      <c>
        <v>7.513611111</v>
      </c>
      <c>
        <v>0</v>
      </c>
      <c>
        <v>54</v>
      </c>
      <c>
        <v>0</v>
      </c>
      <c>
        <v>0</v>
      </c>
      <c>
        <v>0</v>
      </c>
      <c>
        <v>405.735</v>
      </c>
      <c>
        <v>0</v>
      </c>
      <c>
        <v>0</v>
      </c>
    </row>
    <row>
      <c>
        <is>
          <t>1599934</t>
        </is>
      </c>
      <c>
        <v>1</v>
      </c>
      <c>
        <is>
          <t>İZMİR</t>
        </is>
      </c>
      <c>
        <v>KARABAĞLAR</v>
      </c>
      <c>
        <is>
          <t>K-1024 35-01-K01024_K-2572-K01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18:57:35</t>
        </is>
      </c>
      <c>
        <is>
          <t>02.12.2020 19:16:00</t>
        </is>
      </c>
      <c>
        <v>0.306944444</v>
      </c>
      <c>
        <v>7</v>
      </c>
      <c>
        <v>2416</v>
      </c>
      <c>
        <v>0</v>
      </c>
      <c>
        <v>0</v>
      </c>
      <c>
        <v>2.148611</v>
      </c>
      <c>
        <v>741.577777</v>
      </c>
      <c>
        <v>0</v>
      </c>
      <c>
        <v>0</v>
      </c>
    </row>
    <row>
      <c>
        <is>
          <t>1599626</t>
        </is>
      </c>
      <c>
        <v>1</v>
      </c>
      <c>
        <is>
          <t>İZMİR</t>
        </is>
      </c>
      <c>
        <v>KARABAĞLAR</v>
      </c>
      <c>
        <is>
          <t>K-1024 35-01-K01024_K-2572-K01 K01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02.12.2020 11:58:43</t>
        </is>
      </c>
      <c>
        <is>
          <t>02.12.2020 12:27:30</t>
        </is>
      </c>
      <c>
        <v>0.479722222</v>
      </c>
      <c>
        <v>7</v>
      </c>
      <c>
        <v>2416</v>
      </c>
      <c>
        <v>0</v>
      </c>
      <c>
        <v>0</v>
      </c>
      <c>
        <v>3.358056</v>
      </c>
      <c>
        <v>1159.008888</v>
      </c>
      <c>
        <v>0</v>
      </c>
      <c>
        <v>0</v>
      </c>
    </row>
    <row>
      <c>
        <is>
          <t>1604757</t>
        </is>
      </c>
      <c>
        <v>1</v>
      </c>
      <c>
        <is>
          <t>İZMİR</t>
        </is>
      </c>
      <c>
        <v>KARABAĞLAR</v>
      </c>
      <c>
        <is>
          <t>K-828 35-01-K00828_Ayırıcı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09:00:01</t>
        </is>
      </c>
      <c>
        <is>
          <t>10.12.2020 12:59:19</t>
        </is>
      </c>
      <c>
        <v>3.988333333</v>
      </c>
      <c>
        <v>1</v>
      </c>
      <c>
        <v>451</v>
      </c>
      <c>
        <v>0</v>
      </c>
      <c>
        <v>0</v>
      </c>
      <c>
        <v>3.988333</v>
      </c>
      <c>
        <v>1798.738333</v>
      </c>
      <c>
        <v>0</v>
      </c>
      <c>
        <v>0</v>
      </c>
    </row>
    <row>
      <c>
        <is>
          <t>1599456</t>
        </is>
      </c>
      <c>
        <v>1</v>
      </c>
      <c>
        <is>
          <t>İZMİR</t>
        </is>
      </c>
      <c>
        <v>KARABAĞLAR</v>
      </c>
      <c>
        <is>
          <t>M-2331 35-01-M02331_A_65500214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07:33:00</t>
        </is>
      </c>
      <c>
        <is>
          <t>02.12.2020 10:12:21</t>
        </is>
      </c>
      <c>
        <v>2.655833333</v>
      </c>
      <c>
        <v>0</v>
      </c>
      <c>
        <v>178</v>
      </c>
      <c>
        <v>0</v>
      </c>
      <c>
        <v>0</v>
      </c>
      <c>
        <v>0</v>
      </c>
      <c>
        <v>472.738333</v>
      </c>
      <c>
        <v>0</v>
      </c>
      <c>
        <v>0</v>
      </c>
    </row>
    <row>
      <c>
        <is>
          <t>1624196</t>
        </is>
      </c>
      <c>
        <v>1</v>
      </c>
      <c>
        <is>
          <t>İZMİR</t>
        </is>
      </c>
      <c>
        <v>KARABAĞLAR</v>
      </c>
      <c>
        <is>
          <t>K-1364 35-01-K01364_Ayırıcı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16:45:43</t>
        </is>
      </c>
      <c>
        <is>
          <t>24.12.2020 18:51:42</t>
        </is>
      </c>
      <c>
        <v>2.099722222</v>
      </c>
      <c>
        <v>1</v>
      </c>
      <c>
        <v>214</v>
      </c>
      <c>
        <v>0</v>
      </c>
      <c>
        <v>0</v>
      </c>
      <c>
        <v>2.099722</v>
      </c>
      <c>
        <v>449.340556</v>
      </c>
      <c>
        <v>0</v>
      </c>
      <c>
        <v>0</v>
      </c>
    </row>
    <row>
      <c>
        <is>
          <t>1609036</t>
        </is>
      </c>
      <c>
        <v>1</v>
      </c>
      <c>
        <is>
          <t>İZMİR</t>
        </is>
      </c>
      <c>
        <v>KARABAĞLAR</v>
      </c>
      <c>
        <is>
          <t>K-1744 35-01-K01744_D_56365743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09:50:00</t>
        </is>
      </c>
      <c>
        <is>
          <t>14.12.2020 11:40:52</t>
        </is>
      </c>
      <c>
        <v>1.847777777</v>
      </c>
      <c>
        <v>0</v>
      </c>
      <c>
        <v>96</v>
      </c>
      <c>
        <v>0</v>
      </c>
      <c>
        <v>0</v>
      </c>
      <c>
        <v>0</v>
      </c>
      <c>
        <v>177.386667</v>
      </c>
      <c>
        <v>0</v>
      </c>
      <c>
        <v>0</v>
      </c>
    </row>
    <row>
      <c>
        <is>
          <t>1624061</t>
        </is>
      </c>
      <c>
        <v>1</v>
      </c>
      <c>
        <is>
          <t>İZMİR</t>
        </is>
      </c>
      <c>
        <v>KARŞIYAKA</v>
      </c>
      <c>
        <is>
          <t>K-476 35-04-K00476_35-04-K00476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12:58:43</t>
        </is>
      </c>
      <c>
        <is>
          <t>24.12.2020 13:53:27</t>
        </is>
      </c>
      <c>
        <v>0.912222222</v>
      </c>
      <c>
        <v>1</v>
      </c>
      <c>
        <v>555</v>
      </c>
      <c>
        <v>0</v>
      </c>
      <c>
        <v>0</v>
      </c>
      <c>
        <v>0.912222</v>
      </c>
      <c>
        <v>506.283333</v>
      </c>
      <c>
        <v>0</v>
      </c>
      <c>
        <v>0</v>
      </c>
    </row>
    <row>
      <c>
        <is>
          <t>1624792</t>
        </is>
      </c>
      <c>
        <v>1</v>
      </c>
      <c>
        <is>
          <t>İZMİR</t>
        </is>
      </c>
      <c>
        <v>KARŞIYAKA</v>
      </c>
      <c>
        <is>
          <t>K-3184 35-04-K03184_B B2B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18:17:00</t>
        </is>
      </c>
      <c>
        <is>
          <t>25.12.2020 20:15:24</t>
        </is>
      </c>
      <c>
        <v>1.973333333</v>
      </c>
      <c>
        <v>0</v>
      </c>
      <c>
        <v>143</v>
      </c>
      <c>
        <v>0</v>
      </c>
      <c>
        <v>0</v>
      </c>
      <c>
        <v>0</v>
      </c>
      <c>
        <v>282.186667</v>
      </c>
      <c>
        <v>0</v>
      </c>
      <c>
        <v>0</v>
      </c>
    </row>
    <row>
      <c>
        <is>
          <t>1625433</t>
        </is>
      </c>
      <c>
        <v>1</v>
      </c>
      <c>
        <is>
          <t>İZMİR</t>
        </is>
      </c>
      <c>
        <v>KARŞIYAKA</v>
      </c>
      <c>
        <is>
          <t>K-3184 35-04-K03184_35-04-K03184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14:36:28</t>
        </is>
      </c>
      <c>
        <is>
          <t>27.12.2020 15:16:00</t>
        </is>
      </c>
      <c>
        <v>0.658888888</v>
      </c>
      <c>
        <v>1</v>
      </c>
      <c>
        <v>1032</v>
      </c>
      <c>
        <v>0</v>
      </c>
      <c>
        <v>0</v>
      </c>
      <c>
        <v>0.658889</v>
      </c>
      <c>
        <v>679.973332</v>
      </c>
      <c>
        <v>0</v>
      </c>
      <c>
        <v>0</v>
      </c>
    </row>
    <row>
      <c>
        <is>
          <t>1625449</t>
        </is>
      </c>
      <c>
        <v>1</v>
      </c>
      <c>
        <is>
          <t>İZMİR</t>
        </is>
      </c>
      <c>
        <v>KARŞIYAKA</v>
      </c>
      <c>
        <is>
          <t>K-3184 35-04-K03184_35-04-K03184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15:18:05</t>
        </is>
      </c>
      <c>
        <is>
          <t>27.12.2020 23:45:00</t>
        </is>
      </c>
      <c>
        <v>8.448611111</v>
      </c>
      <c>
        <v>1</v>
      </c>
      <c>
        <v>1032</v>
      </c>
      <c>
        <v>0</v>
      </c>
      <c>
        <v>0</v>
      </c>
      <c>
        <v>8.448611</v>
      </c>
      <c>
        <v>8718.966667</v>
      </c>
      <c>
        <v>0</v>
      </c>
      <c>
        <v>0</v>
      </c>
    </row>
    <row>
      <c>
        <is>
          <t>1610670</t>
        </is>
      </c>
      <c>
        <v>1</v>
      </c>
      <c>
        <is>
          <t>İZMİR</t>
        </is>
      </c>
      <c>
        <v>KARŞIYAKA</v>
      </c>
      <c>
        <is>
          <t>K-3184 35-04-K03184_B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14:54:18</t>
        </is>
      </c>
      <c>
        <is>
          <t>17.12.2020 18:25:06</t>
        </is>
      </c>
      <c>
        <v>3.513333333</v>
      </c>
      <c>
        <v>0</v>
      </c>
      <c>
        <v>143</v>
      </c>
      <c>
        <v>0</v>
      </c>
      <c>
        <v>0</v>
      </c>
      <c>
        <v>0</v>
      </c>
      <c>
        <v>502.406667</v>
      </c>
      <c>
        <v>0</v>
      </c>
      <c>
        <v>0</v>
      </c>
    </row>
    <row>
      <c>
        <is>
          <t>1608505</t>
        </is>
      </c>
      <c>
        <v>1</v>
      </c>
      <c>
        <is>
          <t>İZMİR</t>
        </is>
      </c>
      <c>
        <v>KARŞIYAKA</v>
      </c>
      <c>
        <is>
          <t>K-3184 35-04-K03184_A K3184A1B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17:32:00</t>
        </is>
      </c>
      <c>
        <is>
          <t>13.12.2020 18:14:28</t>
        </is>
      </c>
      <c>
        <v>0.707777777</v>
      </c>
      <c>
        <v>0</v>
      </c>
      <c>
        <v>112</v>
      </c>
      <c>
        <v>0</v>
      </c>
      <c>
        <v>0</v>
      </c>
      <c>
        <v>0</v>
      </c>
      <c>
        <v>79.271111</v>
      </c>
      <c>
        <v>0</v>
      </c>
      <c>
        <v>0</v>
      </c>
    </row>
    <row>
      <c>
        <is>
          <t>1622829</t>
        </is>
      </c>
      <c>
        <v>1</v>
      </c>
      <c>
        <is>
          <t>İZMİR</t>
        </is>
      </c>
      <c>
        <v>KARŞIYAKA</v>
      </c>
      <c>
        <is>
          <t>K-3184 35-04-K03184_35-04-K03184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21:16:59</t>
        </is>
      </c>
      <c>
        <is>
          <t>21.12.2020 21:54:53</t>
        </is>
      </c>
      <c>
        <v>0.631666666</v>
      </c>
      <c>
        <v>1</v>
      </c>
      <c>
        <v>1016</v>
      </c>
      <c>
        <v>0</v>
      </c>
      <c>
        <v>0</v>
      </c>
      <c>
        <v>0.631667</v>
      </c>
      <c>
        <v>641.773333</v>
      </c>
      <c>
        <v>0</v>
      </c>
      <c>
        <v>0</v>
      </c>
    </row>
    <row>
      <c>
        <is>
          <t>1599921</t>
        </is>
      </c>
      <c>
        <v>1</v>
      </c>
      <c>
        <is>
          <t>İZMİR</t>
        </is>
      </c>
      <c>
        <v>KARŞIYAKA</v>
      </c>
      <c>
        <is>
          <t>K-3184 35-04-K03184_K K1B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18:24:31</t>
        </is>
      </c>
      <c>
        <is>
          <t>02.12.2020 19:28:22</t>
        </is>
      </c>
      <c>
        <v>1.064166666</v>
      </c>
      <c>
        <v>0</v>
      </c>
      <c>
        <v>104</v>
      </c>
      <c>
        <v>0</v>
      </c>
      <c>
        <v>0</v>
      </c>
      <c>
        <v>0</v>
      </c>
      <c>
        <v>110.673333</v>
      </c>
      <c>
        <v>0</v>
      </c>
      <c>
        <v>0</v>
      </c>
    </row>
    <row>
      <c>
        <is>
          <t>1623234</t>
        </is>
      </c>
      <c>
        <v>1</v>
      </c>
      <c>
        <is>
          <t>İZMİR</t>
        </is>
      </c>
      <c>
        <v>KARŞIYAKA</v>
      </c>
      <c>
        <is>
          <t>K-111 35-04-K00111_A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15:52:16</t>
        </is>
      </c>
      <c>
        <is>
          <t>22.12.2020 17:41:51</t>
        </is>
      </c>
      <c>
        <v>1.826388888</v>
      </c>
      <c>
        <v>0</v>
      </c>
      <c>
        <v>74</v>
      </c>
      <c>
        <v>0</v>
      </c>
      <c>
        <v>0</v>
      </c>
      <c>
        <v>0</v>
      </c>
      <c>
        <v>135.152778</v>
      </c>
      <c>
        <v>0</v>
      </c>
      <c>
        <v>0</v>
      </c>
    </row>
    <row>
      <c>
        <is>
          <t>1623348</t>
        </is>
      </c>
      <c>
        <v>1</v>
      </c>
      <c>
        <is>
          <t>İZMİR</t>
        </is>
      </c>
      <c>
        <v>KARŞIYAKA</v>
      </c>
      <c>
        <is>
          <t>K-111 35-04-K00111_D_56363511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22:13:51</t>
        </is>
      </c>
      <c>
        <is>
          <t>22.12.2020 23:08:45</t>
        </is>
      </c>
      <c>
        <v>0.915</v>
      </c>
      <c>
        <v>0</v>
      </c>
      <c>
        <v>141</v>
      </c>
      <c>
        <v>0</v>
      </c>
      <c>
        <v>0</v>
      </c>
      <c>
        <v>0</v>
      </c>
      <c>
        <v>129.015</v>
      </c>
      <c>
        <v>0</v>
      </c>
      <c>
        <v>0</v>
      </c>
    </row>
    <row>
      <c>
        <is>
          <t>1623486</t>
        </is>
      </c>
      <c>
        <v>1</v>
      </c>
      <c>
        <is>
          <t>İZMİR</t>
        </is>
      </c>
      <c>
        <v>KARŞIYAKA</v>
      </c>
      <c>
        <is>
          <t>K-111 35-04-K00111_D_56363511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10:35:31</t>
        </is>
      </c>
      <c>
        <is>
          <t>23.12.2020 14:02:50</t>
        </is>
      </c>
      <c>
        <v>3.455277777</v>
      </c>
      <c>
        <v>0</v>
      </c>
      <c>
        <v>141</v>
      </c>
      <c>
        <v>0</v>
      </c>
      <c>
        <v>0</v>
      </c>
      <c>
        <v>0</v>
      </c>
      <c>
        <v>487.194167</v>
      </c>
      <c>
        <v>0</v>
      </c>
      <c>
        <v>0</v>
      </c>
    </row>
    <row>
      <c>
        <is>
          <t>1606127</t>
        </is>
      </c>
      <c>
        <v>1</v>
      </c>
      <c>
        <is>
          <t>İZMİR</t>
        </is>
      </c>
      <c>
        <v>KARŞIYAKA</v>
      </c>
      <c>
        <is>
          <t>M-1026 35-04-M01026_99724230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13:27:56</t>
        </is>
      </c>
      <c>
        <is>
          <t>11.12.2020 14:41:32</t>
        </is>
      </c>
      <c>
        <v>1.226666666</v>
      </c>
      <c>
        <v>0</v>
      </c>
      <c>
        <v>5</v>
      </c>
      <c>
        <v>0</v>
      </c>
      <c>
        <v>0</v>
      </c>
      <c>
        <v>0</v>
      </c>
      <c>
        <v>6.133333</v>
      </c>
      <c>
        <v>0</v>
      </c>
      <c>
        <v>0</v>
      </c>
    </row>
    <row>
      <c>
        <is>
          <t>1605110</t>
        </is>
      </c>
      <c>
        <v>1</v>
      </c>
      <c>
        <is>
          <t>İZMİR</t>
        </is>
      </c>
      <c>
        <v>KARŞIYAKA</v>
      </c>
      <c>
        <is>
          <t>M-1027 35-04-M01027_99311749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14:21:21</t>
        </is>
      </c>
      <c>
        <is>
          <t>10.12.2020 16:06:09</t>
        </is>
      </c>
      <c>
        <v>1.746666666</v>
      </c>
      <c>
        <v>0</v>
      </c>
      <c>
        <v>2</v>
      </c>
      <c>
        <v>0</v>
      </c>
      <c>
        <v>0</v>
      </c>
      <c>
        <v>0</v>
      </c>
      <c>
        <v>3.493333</v>
      </c>
      <c>
        <v>0</v>
      </c>
      <c>
        <v>0</v>
      </c>
    </row>
    <row>
      <c>
        <is>
          <t>1626928</t>
        </is>
      </c>
      <c>
        <v>1</v>
      </c>
      <c>
        <is>
          <t>İZMİR</t>
        </is>
      </c>
      <c>
        <v>KARŞIYAKA</v>
      </c>
      <c>
        <is>
          <t>K-3107 35-04-K03107_99503055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14:20:00</t>
        </is>
      </c>
      <c>
        <is>
          <t>30.12.2020 14:42:43</t>
        </is>
      </c>
      <c>
        <v>0.378611111</v>
      </c>
      <c>
        <v>0</v>
      </c>
      <c>
        <v>21</v>
      </c>
      <c>
        <v>0</v>
      </c>
      <c>
        <v>0</v>
      </c>
      <c>
        <v>0</v>
      </c>
      <c>
        <v>7.950833</v>
      </c>
      <c>
        <v>0</v>
      </c>
      <c>
        <v>0</v>
      </c>
    </row>
    <row>
      <c>
        <is>
          <t>1624287</t>
        </is>
      </c>
      <c>
        <v>1</v>
      </c>
      <c>
        <is>
          <t>İZMİR</t>
        </is>
      </c>
      <c>
        <v>KEMALPAŞA</v>
      </c>
      <c>
        <is>
          <t>AKALAN TR-3 35-27-M00431_912631799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20:08:28</t>
        </is>
      </c>
      <c>
        <is>
          <t>24.12.2020 22:53:00</t>
        </is>
      </c>
      <c>
        <v>2.742222222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2.742222</v>
      </c>
    </row>
    <row>
      <c>
        <is>
          <t>1600676</t>
        </is>
      </c>
      <c>
        <v>1</v>
      </c>
      <c>
        <is>
          <t>İZMİR</t>
        </is>
      </c>
      <c>
        <v>KEMALPAŞA</v>
      </c>
      <c>
        <is>
          <t>AKALAN TR-1 35-27-M00433_35-27-M00433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09:19:00</t>
        </is>
      </c>
      <c>
        <is>
          <t>04.12.2020 10:27:00</t>
        </is>
      </c>
      <c>
        <v>1.133333333</v>
      </c>
      <c>
        <v>0</v>
      </c>
      <c>
        <v>0</v>
      </c>
      <c>
        <v>2</v>
      </c>
      <c>
        <v>155</v>
      </c>
      <c>
        <v>0</v>
      </c>
      <c>
        <v>0</v>
      </c>
      <c>
        <v>2.266667</v>
      </c>
      <c>
        <v>175.666667</v>
      </c>
    </row>
    <row>
      <c>
        <is>
          <t>1600520</t>
        </is>
      </c>
      <c>
        <v>1</v>
      </c>
      <c>
        <is>
          <t>İZMİR</t>
        </is>
      </c>
      <c>
        <v>KEMALPAŞA</v>
      </c>
      <c>
        <is>
          <t>AKALAN TR-3 35-27-M00431_B_56403477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20:04:21</t>
        </is>
      </c>
      <c>
        <is>
          <t>03.12.2020 23:23:12</t>
        </is>
      </c>
      <c>
        <v>3.314166666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56.340833</v>
      </c>
    </row>
    <row>
      <c>
        <is>
          <t>1605142</t>
        </is>
      </c>
      <c>
        <v>1</v>
      </c>
      <c>
        <is>
          <t>İZMİR</t>
        </is>
      </c>
      <c>
        <v>KEMALPAŞA</v>
      </c>
      <c>
        <is>
          <t>ÖREN TR7 35-27-L00216_913828495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15:06:56</t>
        </is>
      </c>
      <c>
        <is>
          <t>10.12.2020 18:14:52</t>
        </is>
      </c>
      <c>
        <v>3.132222222</v>
      </c>
      <c>
        <v>0</v>
      </c>
      <c>
        <v>1</v>
      </c>
      <c>
        <v>0</v>
      </c>
      <c>
        <v>0</v>
      </c>
      <c>
        <v>0</v>
      </c>
      <c>
        <v>3.132222</v>
      </c>
      <c>
        <v>0</v>
      </c>
      <c>
        <v>0</v>
      </c>
    </row>
    <row>
      <c>
        <is>
          <t>1607815</t>
        </is>
      </c>
      <c>
        <v>1</v>
      </c>
      <c>
        <is>
          <t>İZMİR</t>
        </is>
      </c>
      <c>
        <v>KARŞIYAKA</v>
      </c>
      <c>
        <is>
          <t>K-3903 35-04-K03903_B_56365272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03:28:08</t>
        </is>
      </c>
      <c>
        <is>
          <t>13.12.2020 12:58:32</t>
        </is>
      </c>
      <c>
        <v>9.506666666</v>
      </c>
      <c>
        <v>0</v>
      </c>
      <c>
        <v>71</v>
      </c>
      <c>
        <v>0</v>
      </c>
      <c>
        <v>0</v>
      </c>
      <c>
        <v>0</v>
      </c>
      <c>
        <v>674.973333</v>
      </c>
      <c>
        <v>0</v>
      </c>
      <c>
        <v>0</v>
      </c>
    </row>
    <row>
      <c>
        <is>
          <t>1608753</t>
        </is>
      </c>
      <c>
        <v>1</v>
      </c>
      <c>
        <is>
          <t>İZMİR</t>
        </is>
      </c>
      <c>
        <v>KARABAĞLAR</v>
      </c>
      <c>
        <is>
          <t>K-808 35-01-K00808_911944321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23:41:00</t>
        </is>
      </c>
      <c>
        <is>
          <t>14.12.2020 00:16:21</t>
        </is>
      </c>
      <c>
        <v>0.589166666</v>
      </c>
      <c>
        <v>0</v>
      </c>
      <c>
        <v>5</v>
      </c>
      <c>
        <v>0</v>
      </c>
      <c>
        <v>0</v>
      </c>
      <c>
        <v>0</v>
      </c>
      <c>
        <v>2.945833</v>
      </c>
      <c>
        <v>0</v>
      </c>
      <c>
        <v>0</v>
      </c>
    </row>
    <row>
      <c>
        <is>
          <t>1604752</t>
        </is>
      </c>
      <c>
        <v>1</v>
      </c>
      <c>
        <is>
          <t>İZMİR</t>
        </is>
      </c>
      <c>
        <v>KARABAĞLAR</v>
      </c>
      <c>
        <is>
          <t>M-1161 35-01-M01161_M-1172-M011 M011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09:00:00</t>
        </is>
      </c>
      <c>
        <is>
          <t>10.12.2020 13:17:16</t>
        </is>
      </c>
      <c>
        <v>4.287777777</v>
      </c>
      <c>
        <v>13</v>
      </c>
      <c>
        <v>1324</v>
      </c>
      <c>
        <v>0</v>
      </c>
      <c>
        <v>0</v>
      </c>
      <c>
        <v>55.741111</v>
      </c>
      <c>
        <v>5677.017777</v>
      </c>
      <c>
        <v>0</v>
      </c>
      <c>
        <v>0</v>
      </c>
    </row>
    <row>
      <c>
        <is>
          <t>1610657</t>
        </is>
      </c>
      <c>
        <v>1</v>
      </c>
      <c>
        <is>
          <t>İZMİR</t>
        </is>
      </c>
      <c>
        <v>KARABAĞLAR</v>
      </c>
      <c>
        <is>
          <t>M-2414 35-01-M02414_912155531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13:59:17</t>
        </is>
      </c>
      <c>
        <is>
          <t>18.12.2020 00:33:34</t>
        </is>
      </c>
      <c>
        <v>10.571388888</v>
      </c>
      <c>
        <v>0</v>
      </c>
      <c>
        <v>18</v>
      </c>
      <c>
        <v>0</v>
      </c>
      <c>
        <v>0</v>
      </c>
      <c>
        <v>0</v>
      </c>
      <c>
        <v>190.285</v>
      </c>
      <c>
        <v>0</v>
      </c>
      <c>
        <v>0</v>
      </c>
    </row>
    <row>
      <c>
        <is>
          <t>1610141</t>
        </is>
      </c>
      <c>
        <v>1</v>
      </c>
      <c>
        <is>
          <t>İZMİR</t>
        </is>
      </c>
      <c>
        <v>KARABAĞLAR</v>
      </c>
      <c>
        <is>
          <t>K-851 35-01-K00851_B_56354506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12:51:57</t>
        </is>
      </c>
      <c>
        <is>
          <t>16.12.2020 16:39:41</t>
        </is>
      </c>
      <c>
        <v>3.795486111</v>
      </c>
      <c>
        <v>0</v>
      </c>
      <c>
        <v>14</v>
      </c>
      <c>
        <v>0</v>
      </c>
      <c>
        <v>0</v>
      </c>
      <c>
        <v>0</v>
      </c>
      <c>
        <v>53.136806</v>
      </c>
      <c>
        <v>0</v>
      </c>
      <c>
        <v>0</v>
      </c>
    </row>
    <row>
      <c>
        <is>
          <t>1604759</t>
        </is>
      </c>
      <c>
        <v>1</v>
      </c>
      <c>
        <is>
          <t>İZMİR</t>
        </is>
      </c>
      <c>
        <v>KARABAĞLAR</v>
      </c>
      <c>
        <is>
          <t>_A_56373706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09:01:56</t>
        </is>
      </c>
      <c>
        <is>
          <t>10.12.2020 11:34:00</t>
        </is>
      </c>
      <c>
        <v>2.534444444</v>
      </c>
      <c>
        <v>0</v>
      </c>
      <c>
        <v>132</v>
      </c>
      <c>
        <v>0</v>
      </c>
      <c>
        <v>0</v>
      </c>
      <c>
        <v>0</v>
      </c>
      <c>
        <v>334.546667</v>
      </c>
      <c>
        <v>0</v>
      </c>
      <c>
        <v>0</v>
      </c>
    </row>
    <row>
      <c>
        <is>
          <t>1608945</t>
        </is>
      </c>
      <c>
        <v>1</v>
      </c>
      <c>
        <is>
          <t>İZMİR</t>
        </is>
      </c>
      <c>
        <v>KARABAĞLAR</v>
      </c>
      <c>
        <is>
          <t>K-917 35-01-K00917_C_56354784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08:56:00</t>
        </is>
      </c>
      <c>
        <is>
          <t>14.12.2020 15:57:00</t>
        </is>
      </c>
      <c>
        <v>7.016666666</v>
      </c>
      <c>
        <v>0</v>
      </c>
      <c>
        <v>140</v>
      </c>
      <c>
        <v>0</v>
      </c>
      <c>
        <v>0</v>
      </c>
      <c>
        <v>0</v>
      </c>
      <c>
        <v>982.333333</v>
      </c>
      <c>
        <v>0</v>
      </c>
      <c>
        <v>0</v>
      </c>
    </row>
    <row>
      <c>
        <is>
          <t>1604167</t>
        </is>
      </c>
      <c>
        <v>1</v>
      </c>
      <c>
        <is>
          <t>İZMİR</t>
        </is>
      </c>
      <c>
        <v>KARABAĞLAR</v>
      </c>
      <c>
        <is>
          <t>K-917 35-01-K00917_B_56354834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09:08:21</t>
        </is>
      </c>
      <c>
        <is>
          <t>09.12.2020 15:34:07</t>
        </is>
      </c>
      <c>
        <v>6.429288888</v>
      </c>
      <c>
        <v>0</v>
      </c>
      <c>
        <v>90</v>
      </c>
      <c>
        <v>0</v>
      </c>
      <c>
        <v>0</v>
      </c>
      <c>
        <v>0</v>
      </c>
      <c>
        <v>578.636</v>
      </c>
      <c>
        <v>0</v>
      </c>
      <c>
        <v>0</v>
      </c>
    </row>
    <row>
      <c>
        <is>
          <t>1602704</t>
        </is>
      </c>
      <c>
        <v>1</v>
      </c>
      <c>
        <is>
          <t>İZMİR</t>
        </is>
      </c>
      <c>
        <v>KARABAĞLAR</v>
      </c>
      <c>
        <is>
          <t>_F_56354975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09:05:49</t>
        </is>
      </c>
      <c>
        <is>
          <t>07.12.2020 14:40:18</t>
        </is>
      </c>
      <c>
        <v>5.574722222</v>
      </c>
      <c>
        <v>0</v>
      </c>
      <c>
        <v>37</v>
      </c>
      <c>
        <v>0</v>
      </c>
      <c>
        <v>0</v>
      </c>
      <c>
        <v>0</v>
      </c>
      <c>
        <v>206.264722</v>
      </c>
      <c>
        <v>0</v>
      </c>
      <c>
        <v>0</v>
      </c>
    </row>
    <row>
      <c>
        <is>
          <t>1608944</t>
        </is>
      </c>
      <c>
        <v>1</v>
      </c>
      <c>
        <is>
          <t>İZMİR</t>
        </is>
      </c>
      <c>
        <v>KARABAĞLAR</v>
      </c>
      <c>
        <is>
          <t>K-917 35-01-K00917_E_56354785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08:56:00</t>
        </is>
      </c>
      <c>
        <is>
          <t>14.12.2020 15:58:00</t>
        </is>
      </c>
      <c>
        <v>7.033333333</v>
      </c>
      <c>
        <v>0</v>
      </c>
      <c>
        <v>165</v>
      </c>
      <c>
        <v>0</v>
      </c>
      <c>
        <v>0</v>
      </c>
      <c>
        <v>0</v>
      </c>
      <c>
        <v>1160.5</v>
      </c>
      <c>
        <v>0</v>
      </c>
      <c>
        <v>0</v>
      </c>
    </row>
    <row>
      <c>
        <is>
          <t>1604761</t>
        </is>
      </c>
      <c>
        <v>1</v>
      </c>
      <c>
        <is>
          <t>İZMİR</t>
        </is>
      </c>
      <c>
        <v>KARABAĞLAR</v>
      </c>
      <c>
        <is>
          <t>_B_56373425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09:13:36</t>
        </is>
      </c>
      <c>
        <is>
          <t>10.12.2020 16:16:48</t>
        </is>
      </c>
      <c>
        <v>7.053247222</v>
      </c>
      <c>
        <v>0</v>
      </c>
      <c>
        <v>129</v>
      </c>
      <c>
        <v>0</v>
      </c>
      <c>
        <v>0</v>
      </c>
      <c>
        <v>0</v>
      </c>
      <c>
        <v>909.868892</v>
      </c>
      <c>
        <v>0</v>
      </c>
      <c>
        <v>0</v>
      </c>
    </row>
    <row>
      <c>
        <is>
          <t>1610140</t>
        </is>
      </c>
      <c>
        <v>1</v>
      </c>
      <c>
        <is>
          <t>İZMİR</t>
        </is>
      </c>
      <c>
        <v>KARABAĞLAR</v>
      </c>
      <c>
        <is>
          <t>K-851 35-01-K00851_D d1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12:50:31</t>
        </is>
      </c>
      <c>
        <is>
          <t>16.12.2020 16:38:00</t>
        </is>
      </c>
      <c>
        <v>3.791188888</v>
      </c>
      <c>
        <v>0</v>
      </c>
      <c>
        <v>43</v>
      </c>
      <c>
        <v>0</v>
      </c>
      <c>
        <v>0</v>
      </c>
      <c>
        <v>0</v>
      </c>
      <c>
        <v>163.021122</v>
      </c>
      <c>
        <v>0</v>
      </c>
      <c>
        <v>0</v>
      </c>
    </row>
    <row>
      <c>
        <is>
          <t>1610306</t>
        </is>
      </c>
      <c>
        <v>1</v>
      </c>
      <c>
        <is>
          <t>İZMİR</t>
        </is>
      </c>
      <c>
        <v>KARABAĞLAR</v>
      </c>
      <c>
        <is>
          <t>_C_56373707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08:57:27</t>
        </is>
      </c>
      <c>
        <is>
          <t>17.12.2020 12:21:00</t>
        </is>
      </c>
      <c>
        <v>3.392225</v>
      </c>
      <c>
        <v>0</v>
      </c>
      <c>
        <v>140</v>
      </c>
      <c>
        <v>0</v>
      </c>
      <c>
        <v>0</v>
      </c>
      <c>
        <v>0</v>
      </c>
      <c>
        <v>474.9115</v>
      </c>
      <c>
        <v>0</v>
      </c>
      <c>
        <v>0</v>
      </c>
    </row>
    <row>
      <c>
        <is>
          <t>1609669</t>
        </is>
      </c>
      <c>
        <v>1</v>
      </c>
      <c>
        <is>
          <t>İZMİR</t>
        </is>
      </c>
      <c>
        <v>KARABAĞLAR</v>
      </c>
      <c>
        <is>
          <t>M-1106 35-01-M01106_C_56355135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09:07:32</t>
        </is>
      </c>
      <c>
        <is>
          <t>15.12.2020 15:23:00</t>
        </is>
      </c>
      <c>
        <v>6.257500833</v>
      </c>
      <c>
        <v>0</v>
      </c>
      <c>
        <v>208</v>
      </c>
      <c>
        <v>0</v>
      </c>
      <c>
        <v>0</v>
      </c>
      <c>
        <v>0</v>
      </c>
      <c>
        <v>1301.560173</v>
      </c>
      <c>
        <v>0</v>
      </c>
      <c>
        <v>0</v>
      </c>
    </row>
    <row>
      <c>
        <is>
          <t>1622767</t>
        </is>
      </c>
      <c>
        <v>1</v>
      </c>
      <c>
        <is>
          <t>İZMİR</t>
        </is>
      </c>
      <c>
        <v>KARABAĞLAR</v>
      </c>
      <c>
        <is>
          <t>K-851 35-01-K00851_911313948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18:06:36</t>
        </is>
      </c>
      <c>
        <is>
          <t>21.12.2020 19:10:34</t>
        </is>
      </c>
      <c>
        <v>1.066111111</v>
      </c>
      <c>
        <v>0</v>
      </c>
      <c>
        <v>11</v>
      </c>
      <c>
        <v>0</v>
      </c>
      <c>
        <v>0</v>
      </c>
      <c>
        <v>0</v>
      </c>
      <c>
        <v>11.727222</v>
      </c>
      <c>
        <v>0</v>
      </c>
      <c>
        <v>0</v>
      </c>
    </row>
    <row>
      <c>
        <is>
          <t>1622400</t>
        </is>
      </c>
      <c>
        <v>1</v>
      </c>
      <c>
        <is>
          <t>İZMİR</t>
        </is>
      </c>
      <c>
        <v>KARABAĞLAR</v>
      </c>
      <c>
        <is>
          <t>K-917 35-01-K00917_E_56354785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09:17:22</t>
        </is>
      </c>
      <c>
        <is>
          <t>21.12.2020 17:20:37</t>
        </is>
      </c>
      <c>
        <v>8.054026666</v>
      </c>
      <c>
        <v>0</v>
      </c>
      <c>
        <v>165</v>
      </c>
      <c>
        <v>0</v>
      </c>
      <c>
        <v>0</v>
      </c>
      <c>
        <v>0</v>
      </c>
      <c>
        <v>1328.9144</v>
      </c>
      <c>
        <v>0</v>
      </c>
      <c>
        <v>0</v>
      </c>
    </row>
    <row>
      <c>
        <is>
          <t>1627041</t>
        </is>
      </c>
      <c>
        <v>1</v>
      </c>
      <c>
        <is>
          <t>İZMİR</t>
        </is>
      </c>
      <c>
        <v>KARABAĞLAR</v>
      </c>
      <c>
        <is>
          <t>M-1106 35-01-M01106_911194390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17:51:44</t>
        </is>
      </c>
      <c>
        <is>
          <t>30.12.2020 20:14:25</t>
        </is>
      </c>
      <c>
        <v>2.378055555</v>
      </c>
      <c>
        <v>0</v>
      </c>
      <c>
        <v>1</v>
      </c>
      <c>
        <v>0</v>
      </c>
      <c>
        <v>0</v>
      </c>
      <c>
        <v>0</v>
      </c>
      <c>
        <v>2.378056</v>
      </c>
      <c>
        <v>0</v>
      </c>
      <c>
        <v>0</v>
      </c>
    </row>
    <row>
      <c>
        <is>
          <t>1605728</t>
        </is>
      </c>
      <c>
        <v>1</v>
      </c>
      <c>
        <is>
          <t>İZMİR</t>
        </is>
      </c>
      <c>
        <v>KARABAĞLAR</v>
      </c>
      <c>
        <is>
          <t>_C_56373707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09:03:51</t>
        </is>
      </c>
      <c>
        <is>
          <t>11.12.2020 16:56:37</t>
        </is>
      </c>
      <c>
        <v>7.879444444</v>
      </c>
      <c>
        <v>0</v>
      </c>
      <c>
        <v>140</v>
      </c>
      <c>
        <v>0</v>
      </c>
      <c>
        <v>0</v>
      </c>
      <c>
        <v>0</v>
      </c>
      <c>
        <v>1103.122222</v>
      </c>
      <c>
        <v>0</v>
      </c>
      <c>
        <v>0</v>
      </c>
    </row>
    <row>
      <c>
        <is>
          <t>1605716</t>
        </is>
      </c>
      <c>
        <v>1</v>
      </c>
      <c>
        <is>
          <t>İZMİR</t>
        </is>
      </c>
      <c>
        <v>KARABAĞLAR</v>
      </c>
      <c>
        <is>
          <t>_D_56373708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09:02:05</t>
        </is>
      </c>
      <c>
        <is>
          <t>11.12.2020 16:38:14</t>
        </is>
      </c>
      <c>
        <v>7.602469444</v>
      </c>
      <c>
        <v>0</v>
      </c>
      <c>
        <v>16</v>
      </c>
      <c>
        <v>0</v>
      </c>
      <c>
        <v>0</v>
      </c>
      <c>
        <v>0</v>
      </c>
      <c>
        <v>121.639511</v>
      </c>
      <c>
        <v>0</v>
      </c>
      <c>
        <v>0</v>
      </c>
    </row>
    <row>
      <c>
        <is>
          <t>1610059</t>
        </is>
      </c>
      <c>
        <v>1</v>
      </c>
      <c>
        <is>
          <t>İZMİR</t>
        </is>
      </c>
      <c>
        <v>KARABAĞLAR</v>
      </c>
      <c>
        <is>
          <t>K-851 35-01-K00851_35-01-K00851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09:10:38</t>
        </is>
      </c>
      <c>
        <is>
          <t>16.12.2020 12:18:21</t>
        </is>
      </c>
      <c>
        <v>3.128611111</v>
      </c>
      <c>
        <v>1</v>
      </c>
      <c>
        <v>793</v>
      </c>
      <c>
        <v>0</v>
      </c>
      <c>
        <v>0</v>
      </c>
      <c>
        <v>3.128611</v>
      </c>
      <c>
        <v>2480.988611</v>
      </c>
      <c>
        <v>0</v>
      </c>
      <c>
        <v>0</v>
      </c>
    </row>
    <row>
      <c>
        <is>
          <t>1604165</t>
        </is>
      </c>
      <c>
        <v>1</v>
      </c>
      <c>
        <is>
          <t>İZMİR</t>
        </is>
      </c>
      <c>
        <v>KARABAĞLAR</v>
      </c>
      <c>
        <is>
          <t>K-917 35-01-K00917_D_56354974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09:06:53</t>
        </is>
      </c>
      <c>
        <is>
          <t>09.12.2020 15:34:29</t>
        </is>
      </c>
      <c>
        <v>6.459994444</v>
      </c>
      <c>
        <v>0</v>
      </c>
      <c>
        <v>148</v>
      </c>
      <c>
        <v>0</v>
      </c>
      <c>
        <v>0</v>
      </c>
      <c>
        <v>0</v>
      </c>
      <c>
        <v>956.079178</v>
      </c>
      <c>
        <v>0</v>
      </c>
      <c>
        <v>0</v>
      </c>
    </row>
    <row>
      <c>
        <is>
          <t>1602709</t>
        </is>
      </c>
      <c>
        <v>1</v>
      </c>
      <c>
        <is>
          <t>İZMİR</t>
        </is>
      </c>
      <c>
        <v>KARABAĞLAR</v>
      </c>
      <c>
        <is>
          <t>_C_56373707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09:23:53</t>
        </is>
      </c>
      <c>
        <is>
          <t>07.12.2020 14:40:28</t>
        </is>
      </c>
      <c>
        <v>5.276388888</v>
      </c>
      <c>
        <v>0</v>
      </c>
      <c>
        <v>140</v>
      </c>
      <c>
        <v>0</v>
      </c>
      <c>
        <v>0</v>
      </c>
      <c>
        <v>0</v>
      </c>
      <c>
        <v>738.694444</v>
      </c>
      <c>
        <v>0</v>
      </c>
      <c>
        <v>0</v>
      </c>
    </row>
    <row>
      <c>
        <is>
          <t>1623415</t>
        </is>
      </c>
      <c>
        <v>1</v>
      </c>
      <c>
        <is>
          <t>İZMİR</t>
        </is>
      </c>
      <c>
        <v>KARABAĞLAR</v>
      </c>
      <c>
        <is>
          <t>K-851 35-01-K00851_R_56354504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09:09:08</t>
        </is>
      </c>
      <c>
        <is>
          <t>23.12.2020 16:51:48</t>
        </is>
      </c>
      <c>
        <v>7.710879444</v>
      </c>
      <c>
        <v>0</v>
      </c>
      <c>
        <v>157</v>
      </c>
      <c>
        <v>0</v>
      </c>
      <c>
        <v>0</v>
      </c>
      <c>
        <v>0</v>
      </c>
      <c>
        <v>1210.608073</v>
      </c>
      <c>
        <v>0</v>
      </c>
      <c>
        <v>0</v>
      </c>
    </row>
    <row>
      <c>
        <is>
          <t>1610304</t>
        </is>
      </c>
      <c>
        <v>1</v>
      </c>
      <c>
        <is>
          <t>İZMİR</t>
        </is>
      </c>
      <c>
        <v>KARABAĞLAR</v>
      </c>
      <c>
        <is>
          <t>_D_56373708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08:56:04</t>
        </is>
      </c>
      <c>
        <is>
          <t>17.12.2020 12:21:00</t>
        </is>
      </c>
      <c>
        <v>3.415287777</v>
      </c>
      <c>
        <v>0</v>
      </c>
      <c>
        <v>16</v>
      </c>
      <c>
        <v>0</v>
      </c>
      <c>
        <v>0</v>
      </c>
      <c>
        <v>0</v>
      </c>
      <c>
        <v>54.644604</v>
      </c>
      <c>
        <v>0</v>
      </c>
      <c>
        <v>0</v>
      </c>
    </row>
    <row>
      <c>
        <is>
          <t>1601317</t>
        </is>
      </c>
      <c>
        <v>1</v>
      </c>
      <c>
        <is>
          <t>İZMİR</t>
        </is>
      </c>
      <c>
        <v>KARABAĞLAR</v>
      </c>
      <c>
        <is>
          <t>K-1062 35-01-K01062_35-01-K01062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09:44:09</t>
        </is>
      </c>
      <c>
        <is>
          <t>05.12.2020 10:08:38</t>
        </is>
      </c>
      <c>
        <v>0.408055555</v>
      </c>
      <c>
        <v>1</v>
      </c>
      <c>
        <v>827</v>
      </c>
      <c>
        <v>0</v>
      </c>
      <c>
        <v>0</v>
      </c>
      <c>
        <v>0.408056</v>
      </c>
      <c>
        <v>337.461944</v>
      </c>
      <c>
        <v>0</v>
      </c>
      <c>
        <v>0</v>
      </c>
    </row>
    <row>
      <c>
        <is>
          <t>1627119</t>
        </is>
      </c>
      <c>
        <v>1</v>
      </c>
      <c>
        <is>
          <t>İZMİR</t>
        </is>
      </c>
      <c>
        <v>KARABAĞLAR</v>
      </c>
      <c>
        <is>
          <t>K-4244 35-01-K04244__56362125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20:58:07</t>
        </is>
      </c>
      <c>
        <is>
          <t>30.12.2020 22:09:50</t>
        </is>
      </c>
      <c>
        <v>1.195277777</v>
      </c>
      <c>
        <v>0</v>
      </c>
      <c>
        <v>356</v>
      </c>
      <c>
        <v>0</v>
      </c>
      <c>
        <v>0</v>
      </c>
      <c>
        <v>0</v>
      </c>
      <c>
        <v>425.518889</v>
      </c>
      <c>
        <v>0</v>
      </c>
      <c>
        <v>0</v>
      </c>
    </row>
    <row>
      <c>
        <is>
          <t>1609695</t>
        </is>
      </c>
      <c>
        <v>1</v>
      </c>
      <c>
        <is>
          <t>İZMİR</t>
        </is>
      </c>
      <c>
        <v>KEMALPAŞA</v>
      </c>
      <c>
        <is>
          <t>ARMUTLU TR-21 35-27-M00615_914693392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09:40:00</t>
        </is>
      </c>
      <c>
        <is>
          <t>15.12.2020 11:47:07</t>
        </is>
      </c>
      <c>
        <v>2.118611111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2.118611</v>
      </c>
    </row>
    <row>
      <c>
        <is>
          <t>1609698</t>
        </is>
      </c>
      <c>
        <v>1</v>
      </c>
      <c>
        <is>
          <t>İZMİR</t>
        </is>
      </c>
      <c>
        <v>KEMALPAŞA</v>
      </c>
      <c>
        <is>
          <t>ARMUTLU TR-21 35-27-M00615_914540851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09:44:00</t>
        </is>
      </c>
      <c>
        <is>
          <t>15.12.2020 15:47:51</t>
        </is>
      </c>
      <c>
        <v>6.064166666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6.064167</v>
      </c>
    </row>
    <row>
      <c>
        <is>
          <t>1622884</t>
        </is>
      </c>
      <c>
        <v>1</v>
      </c>
      <c>
        <is>
          <t>İZMİR</t>
        </is>
      </c>
      <c>
        <v>KEMALPAŞA</v>
      </c>
      <c>
        <is>
          <t>TEKNOPET KÖK-1 35-27-M00595_TEKNOPET TR-2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08:42:10</t>
        </is>
      </c>
      <c>
        <is>
          <t>22.12.2020 10:11:35</t>
        </is>
      </c>
      <c>
        <v>1.490277777</v>
      </c>
      <c>
        <v>1</v>
      </c>
      <c>
        <v>0</v>
      </c>
      <c>
        <v>0</v>
      </c>
      <c>
        <v>0</v>
      </c>
      <c>
        <v>1.490278</v>
      </c>
      <c>
        <v>0</v>
      </c>
      <c>
        <v>0</v>
      </c>
      <c>
        <v>0</v>
      </c>
    </row>
    <row>
      <c>
        <is>
          <t>1622649</t>
        </is>
      </c>
      <c>
        <v>1</v>
      </c>
      <c>
        <is>
          <t>İZMİR</t>
        </is>
      </c>
      <c>
        <v>KEMALPAŞA</v>
      </c>
      <c>
        <is>
          <t>EURO GIDA KÖK 35-27-M00591_TEKNOPET DM-2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14:29:41</t>
        </is>
      </c>
      <c>
        <is>
          <t>21.12.2020 15:16:32</t>
        </is>
      </c>
      <c>
        <v>0.780833333</v>
      </c>
      <c>
        <v>7</v>
      </c>
      <c>
        <v>1</v>
      </c>
      <c>
        <v>89</v>
      </c>
      <c>
        <v>241</v>
      </c>
      <c>
        <v>5.465833</v>
      </c>
      <c>
        <v>0.780833</v>
      </c>
      <c>
        <v>69.494167</v>
      </c>
      <c>
        <v>188.180833</v>
      </c>
    </row>
    <row>
      <c>
        <is>
          <t>1603827</t>
        </is>
      </c>
      <c>
        <v>1</v>
      </c>
      <c>
        <is>
          <t>İZMİR</t>
        </is>
      </c>
      <c>
        <v>KEMALPAŞA</v>
      </c>
      <c>
        <is>
          <t>A. CANCAN SLM GRB TR-1 35-27-M00602_914693464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15:00:31</t>
        </is>
      </c>
      <c>
        <is>
          <t>08.12.2020 17:58:04</t>
        </is>
      </c>
      <c>
        <v>2.959166666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2.959167</v>
      </c>
    </row>
    <row>
      <c>
        <is>
          <t>1605377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19:25:28</t>
        </is>
      </c>
      <c>
        <is>
          <t>10.12.2020 20:00:19</t>
        </is>
      </c>
      <c>
        <v>0.580833333</v>
      </c>
      <c>
        <v>3</v>
      </c>
      <c>
        <v>1</v>
      </c>
      <c>
        <v>89</v>
      </c>
      <c>
        <v>241</v>
      </c>
      <c>
        <v>1.7425</v>
      </c>
      <c>
        <v>0.580833</v>
      </c>
      <c>
        <v>51.694167</v>
      </c>
      <c>
        <v>139.980833</v>
      </c>
    </row>
    <row>
      <c>
        <is>
          <t>1606048</t>
        </is>
      </c>
      <c>
        <v>1</v>
      </c>
      <c>
        <is>
          <t>İZMİR</t>
        </is>
      </c>
      <c>
        <v>KEMALPAŞA</v>
      </c>
      <c>
        <is>
          <t>HALİLBEYLİ TR-1 KÖK 35-27-M01057_HAMZABABA VE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12:15:50</t>
        </is>
      </c>
      <c>
        <is>
          <t>11.12.2020 14:12:35</t>
        </is>
      </c>
      <c>
        <v>1.945833333</v>
      </c>
      <c>
        <v>0</v>
      </c>
      <c>
        <v>0</v>
      </c>
      <c>
        <v>27</v>
      </c>
      <c>
        <v>201</v>
      </c>
      <c>
        <v>0</v>
      </c>
      <c>
        <v>0</v>
      </c>
      <c>
        <v>52.5375</v>
      </c>
      <c>
        <v>391.1125</v>
      </c>
    </row>
    <row>
      <c>
        <is>
          <t>1599226</t>
        </is>
      </c>
      <c>
        <v>1</v>
      </c>
      <c>
        <is>
          <t>İZMİR</t>
        </is>
      </c>
      <c>
        <v>KEMALPAŞA</v>
      </c>
      <c>
        <is>
          <t>HALİLBEYLİ DM 35-27-M00620_HALİLBEYLİ İÇME SUYU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13:54:25</t>
        </is>
      </c>
      <c>
        <is>
          <t>01.12.2020 14:50:06</t>
        </is>
      </c>
      <c>
        <v>0.928055555</v>
      </c>
      <c>
        <v>1</v>
      </c>
      <c>
        <v>0</v>
      </c>
      <c>
        <v>101</v>
      </c>
      <c>
        <v>2</v>
      </c>
      <c>
        <v>0.928056</v>
      </c>
      <c>
        <v>0</v>
      </c>
      <c>
        <v>93.733611</v>
      </c>
      <c>
        <v>1.856111</v>
      </c>
    </row>
    <row>
      <c>
        <is>
          <t>1623916</t>
        </is>
      </c>
      <c>
        <v>1</v>
      </c>
      <c>
        <is>
          <t>İZMİR</t>
        </is>
      </c>
      <c>
        <v>KEMALPAŞA</v>
      </c>
      <c>
        <is>
          <t>HALİLBEYLİ TR-6 35-27-M01055_Ayırıcı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09:29:17</t>
        </is>
      </c>
      <c>
        <is>
          <t>24.12.2020 12:55:27</t>
        </is>
      </c>
      <c>
        <v>3.436111111</v>
      </c>
      <c>
        <v>0</v>
      </c>
      <c>
        <v>0</v>
      </c>
      <c>
        <v>2</v>
      </c>
      <c>
        <v>33</v>
      </c>
      <c>
        <v>0</v>
      </c>
      <c>
        <v>0</v>
      </c>
      <c>
        <v>6.872222</v>
      </c>
      <c>
        <v>113.391667</v>
      </c>
    </row>
    <row>
      <c>
        <is>
          <t>1626773</t>
        </is>
      </c>
      <c>
        <v>1</v>
      </c>
      <c>
        <is>
          <t>İZMİR</t>
        </is>
      </c>
      <c>
        <v>KEMALPAŞA</v>
      </c>
      <c>
        <is>
          <t>İZMİR PASTÖRİZE YUMURTA ÖZEL TR 35-27-M00630Ö_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10:17:34</t>
        </is>
      </c>
      <c>
        <is>
          <t>30.12.2020 15:56:23</t>
        </is>
      </c>
      <c>
        <v>5.646944444</v>
      </c>
      <c>
        <v>0</v>
      </c>
      <c>
        <v>0</v>
      </c>
      <c>
        <v>1</v>
      </c>
      <c>
        <v>0</v>
      </c>
      <c>
        <v>0</v>
      </c>
      <c>
        <v>0</v>
      </c>
      <c>
        <v>5.646944</v>
      </c>
      <c>
        <v>0</v>
      </c>
    </row>
    <row>
      <c>
        <is>
          <t>1622084</t>
        </is>
      </c>
      <c>
        <v>1</v>
      </c>
      <c>
        <is>
          <t>İZMİR</t>
        </is>
      </c>
      <c>
        <v>KEMALPAŞA</v>
      </c>
      <c>
        <is>
          <t>HALİLBEYLİ TR-1 KÖK 35-27-M01057_HALİLBEYLİ KÖY İÇİ ATIK ARITMA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12:34:36</t>
        </is>
      </c>
      <c>
        <is>
          <t>20.12.2020 15:15:48</t>
        </is>
      </c>
      <c>
        <v>2.686666666</v>
      </c>
      <c>
        <v>0</v>
      </c>
      <c>
        <v>0</v>
      </c>
      <c>
        <v>18</v>
      </c>
      <c>
        <v>579</v>
      </c>
      <c>
        <v>0</v>
      </c>
      <c>
        <v>0</v>
      </c>
      <c>
        <v>48.36</v>
      </c>
      <c>
        <v>1555.58</v>
      </c>
    </row>
    <row>
      <c>
        <is>
          <t>1623416</t>
        </is>
      </c>
      <c>
        <v>1</v>
      </c>
      <c>
        <is>
          <t>İZMİR</t>
        </is>
      </c>
      <c>
        <v>KONAK</v>
      </c>
      <c>
        <is>
          <t>K-3582 35-01-K03582_A_56378187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09:11:18</t>
        </is>
      </c>
      <c>
        <is>
          <t>23.12.2020 17:02:14</t>
        </is>
      </c>
      <c>
        <v>7.848625</v>
      </c>
      <c>
        <v>0</v>
      </c>
      <c>
        <v>146</v>
      </c>
      <c>
        <v>0</v>
      </c>
      <c>
        <v>0</v>
      </c>
      <c>
        <v>0</v>
      </c>
      <c>
        <v>1145.89925</v>
      </c>
      <c>
        <v>0</v>
      </c>
      <c>
        <v>0</v>
      </c>
    </row>
    <row>
      <c>
        <is>
          <t>1610982</t>
        </is>
      </c>
      <c>
        <v>1</v>
      </c>
      <c>
        <is>
          <t>İZMİR</t>
        </is>
      </c>
      <c>
        <v>KONAK</v>
      </c>
      <c>
        <is>
          <t>M-2896(YATIRIM REZERVE) 35-01-M02896_D_56374989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09:54:22</t>
        </is>
      </c>
      <c>
        <is>
          <t>18.12.2020 18:37:00</t>
        </is>
      </c>
      <c>
        <v>8.710555555</v>
      </c>
      <c>
        <v>0</v>
      </c>
      <c>
        <v>124</v>
      </c>
      <c>
        <v>0</v>
      </c>
      <c>
        <v>0</v>
      </c>
      <c>
        <v>0</v>
      </c>
      <c>
        <v>1080.108889</v>
      </c>
      <c>
        <v>0</v>
      </c>
      <c>
        <v>0</v>
      </c>
    </row>
    <row>
      <c>
        <is>
          <t>1626741</t>
        </is>
      </c>
      <c>
        <v>1</v>
      </c>
      <c>
        <is>
          <t>İZMİR</t>
        </is>
      </c>
      <c>
        <v>KONAK</v>
      </c>
      <c>
        <is>
          <t>M-2896(YATIRIM REZERVE 21) 35-01-M02896_35-01-M02896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30.12.2020 09:01:30</t>
        </is>
      </c>
      <c>
        <is>
          <t>30.12.2020 16:29:35</t>
        </is>
      </c>
      <c>
        <v>7.468055555</v>
      </c>
      <c>
        <v>2</v>
      </c>
      <c>
        <v>1228</v>
      </c>
      <c>
        <v>0</v>
      </c>
      <c>
        <v>0</v>
      </c>
      <c>
        <v>14.936111</v>
      </c>
      <c>
        <v>9170.772222</v>
      </c>
      <c>
        <v>0</v>
      </c>
      <c>
        <v>0</v>
      </c>
    </row>
    <row>
      <c>
        <is>
          <t>1624430</t>
        </is>
      </c>
      <c>
        <v>1</v>
      </c>
      <c>
        <is>
          <t>İZMİR</t>
        </is>
      </c>
      <c>
        <v>KONAK</v>
      </c>
      <c>
        <is>
          <t>K-3582 35-01-K03582_C_56378183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09:06:40</t>
        </is>
      </c>
      <c>
        <is>
          <t>25.12.2020 17:11:00</t>
        </is>
      </c>
      <c>
        <v>8.072222222</v>
      </c>
      <c>
        <v>0</v>
      </c>
      <c>
        <v>84</v>
      </c>
      <c>
        <v>0</v>
      </c>
      <c>
        <v>0</v>
      </c>
      <c>
        <v>0</v>
      </c>
      <c>
        <v>678.066667</v>
      </c>
      <c>
        <v>0</v>
      </c>
      <c>
        <v>0</v>
      </c>
    </row>
    <row>
      <c>
        <is>
          <t>1624245</t>
        </is>
      </c>
      <c>
        <v>1</v>
      </c>
      <c>
        <is>
          <t>İZMİR</t>
        </is>
      </c>
      <c>
        <v>KONAK</v>
      </c>
      <c>
        <is>
          <t>M-2896(YATIRIM REZERVE 21) 35-01-M02896_35-01-M02896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18:31:03</t>
        </is>
      </c>
      <c>
        <is>
          <t>24.12.2020 19:11:05</t>
        </is>
      </c>
      <c>
        <v>0.667222222</v>
      </c>
      <c>
        <v>2</v>
      </c>
      <c>
        <v>1228</v>
      </c>
      <c>
        <v>0</v>
      </c>
      <c>
        <v>0</v>
      </c>
      <c>
        <v>1.334444</v>
      </c>
      <c>
        <v>819.348889</v>
      </c>
      <c>
        <v>0</v>
      </c>
      <c>
        <v>0</v>
      </c>
    </row>
    <row>
      <c>
        <is>
          <t>1622387</t>
        </is>
      </c>
      <c>
        <v>1</v>
      </c>
      <c>
        <is>
          <t>İZMİR</t>
        </is>
      </c>
      <c>
        <v>KONAK</v>
      </c>
      <c>
        <is>
          <t>M-2896(YATIRIM REZERVE) 35-01-M02896_A_56377141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08:59:37</t>
        </is>
      </c>
      <c>
        <is>
          <t>21.12.2020 18:34:17</t>
        </is>
      </c>
      <c>
        <v>9.577623888</v>
      </c>
      <c>
        <v>0</v>
      </c>
      <c>
        <v>265</v>
      </c>
      <c>
        <v>0</v>
      </c>
      <c>
        <v>0</v>
      </c>
      <c>
        <v>0</v>
      </c>
      <c>
        <v>2538.07033</v>
      </c>
      <c>
        <v>0</v>
      </c>
      <c>
        <v>0</v>
      </c>
    </row>
    <row>
      <c>
        <is>
          <t>1604966</t>
        </is>
      </c>
      <c>
        <v>1</v>
      </c>
      <c>
        <is>
          <t>İZMİR</t>
        </is>
      </c>
      <c>
        <v>KONAK</v>
      </c>
      <c>
        <is>
          <t>K-4150 35-01-K04150_C C1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12:23:00</t>
        </is>
      </c>
      <c>
        <is>
          <t>10.12.2020 13:36:33</t>
        </is>
      </c>
      <c>
        <v>1.225833333</v>
      </c>
      <c>
        <v>0</v>
      </c>
      <c>
        <v>237</v>
      </c>
      <c>
        <v>0</v>
      </c>
      <c>
        <v>0</v>
      </c>
      <c>
        <v>0</v>
      </c>
      <c>
        <v>290.5225</v>
      </c>
      <c>
        <v>0</v>
      </c>
      <c>
        <v>0</v>
      </c>
    </row>
    <row>
      <c>
        <is>
          <t>1611434</t>
        </is>
      </c>
      <c>
        <v>1</v>
      </c>
      <c>
        <is>
          <t>İZMİR</t>
        </is>
      </c>
      <c>
        <v>KONAK</v>
      </c>
      <c>
        <is>
          <t>M-2896(YATIRIM REZERVE) 35-01-M02896_C_56375250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19:10:45</t>
        </is>
      </c>
      <c>
        <is>
          <t>18.12.2020 20:28:45</t>
        </is>
      </c>
      <c>
        <v>1.3</v>
      </c>
      <c>
        <v>0</v>
      </c>
      <c>
        <v>295</v>
      </c>
      <c>
        <v>0</v>
      </c>
      <c>
        <v>0</v>
      </c>
      <c>
        <v>0</v>
      </c>
      <c>
        <v>383.5</v>
      </c>
      <c>
        <v>0</v>
      </c>
      <c>
        <v>0</v>
      </c>
    </row>
    <row>
      <c>
        <is>
          <t>1626260</t>
        </is>
      </c>
      <c>
        <v>1</v>
      </c>
      <c>
        <is>
          <t>İZMİR</t>
        </is>
      </c>
      <c>
        <v>KONAK</v>
      </c>
      <c>
        <is>
          <t>M-2896(YATIRIM REZERVE 21) 35-01-M02896_35-01-M02896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09:28:00</t>
        </is>
      </c>
      <c>
        <is>
          <t>29.12.2020 09:49:27</t>
        </is>
      </c>
      <c>
        <v>0.3575</v>
      </c>
      <c>
        <v>2</v>
      </c>
      <c>
        <v>1228</v>
      </c>
      <c>
        <v>0</v>
      </c>
      <c>
        <v>0</v>
      </c>
      <c>
        <v>0.715</v>
      </c>
      <c>
        <v>439.01</v>
      </c>
      <c>
        <v>0</v>
      </c>
      <c>
        <v>0</v>
      </c>
    </row>
    <row>
      <c>
        <is>
          <t>1626292</t>
        </is>
      </c>
      <c>
        <v>1</v>
      </c>
      <c>
        <is>
          <t>İZMİR</t>
        </is>
      </c>
      <c>
        <v>KONAK</v>
      </c>
      <c>
        <is>
          <t>M-2896(YATIRIM REZERVE 21) 35-01-M02896_35-01-M02896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10:02:00</t>
        </is>
      </c>
      <c>
        <is>
          <t>29.12.2020 16:50:00</t>
        </is>
      </c>
      <c>
        <v>6.8</v>
      </c>
      <c>
        <v>2</v>
      </c>
      <c>
        <v>1228</v>
      </c>
      <c>
        <v>0</v>
      </c>
      <c>
        <v>0</v>
      </c>
      <c>
        <v>13.6</v>
      </c>
      <c>
        <v>8350.4</v>
      </c>
      <c>
        <v>0</v>
      </c>
      <c>
        <v>0</v>
      </c>
    </row>
    <row>
      <c>
        <is>
          <t>1610380</t>
        </is>
      </c>
      <c>
        <v>1</v>
      </c>
      <c>
        <is>
          <t>İZMİR</t>
        </is>
      </c>
      <c>
        <v>KONAK</v>
      </c>
      <c>
        <is>
          <t>M-2896(YATIRIM REZERVE) 35-01-M02896_A_56377141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10:11:11</t>
        </is>
      </c>
      <c>
        <is>
          <t>17.12.2020 18:06:51</t>
        </is>
      </c>
      <c>
        <v>7.927626666</v>
      </c>
      <c>
        <v>0</v>
      </c>
      <c>
        <v>265</v>
      </c>
      <c>
        <v>0</v>
      </c>
      <c>
        <v>0</v>
      </c>
      <c>
        <v>0</v>
      </c>
      <c>
        <v>2100.821066</v>
      </c>
      <c>
        <v>0</v>
      </c>
      <c>
        <v>0</v>
      </c>
    </row>
    <row>
      <c>
        <is>
          <t>1623758</t>
        </is>
      </c>
      <c>
        <v>1</v>
      </c>
      <c>
        <is>
          <t>İZMİR</t>
        </is>
      </c>
      <c>
        <v>KONAK</v>
      </c>
      <c>
        <is>
          <t>K-524 35-01-K00524_35-01-K00524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20:41:24</t>
        </is>
      </c>
      <c>
        <is>
          <t>23.12.2020 21:07:18</t>
        </is>
      </c>
      <c>
        <v>0.431666666</v>
      </c>
      <c>
        <v>1</v>
      </c>
      <c>
        <v>558</v>
      </c>
      <c>
        <v>0</v>
      </c>
      <c>
        <v>0</v>
      </c>
      <c>
        <v>0.431667</v>
      </c>
      <c>
        <v>240.87</v>
      </c>
      <c>
        <v>0</v>
      </c>
      <c>
        <v>0</v>
      </c>
    </row>
    <row>
      <c>
        <is>
          <t>1622909</t>
        </is>
      </c>
      <c>
        <v>1</v>
      </c>
      <c>
        <is>
          <t>İZMİR</t>
        </is>
      </c>
      <c>
        <v>KONAK</v>
      </c>
      <c>
        <is>
          <t>M-2896(YATIRIM REZERVE) 35-01-M02896_A_56377141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09:15:08</t>
        </is>
      </c>
      <c>
        <is>
          <t>22.12.2020 16:46:23</t>
        </is>
      </c>
      <c>
        <v>7.520833333</v>
      </c>
      <c>
        <v>0</v>
      </c>
      <c>
        <v>265</v>
      </c>
      <c>
        <v>0</v>
      </c>
      <c>
        <v>0</v>
      </c>
      <c>
        <v>0</v>
      </c>
      <c>
        <v>1993.020833</v>
      </c>
      <c>
        <v>0</v>
      </c>
      <c>
        <v>0</v>
      </c>
    </row>
    <row>
      <c>
        <is>
          <t>1627325</t>
        </is>
      </c>
      <c>
        <v>1</v>
      </c>
      <c>
        <is>
          <t>İZMİR</t>
        </is>
      </c>
      <c>
        <v>KONAK</v>
      </c>
      <c>
        <is>
          <t>K-4153 35-01-K04153_910595500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13:00:01</t>
        </is>
      </c>
      <c>
        <is>
          <t>31.12.2020 16:14:12</t>
        </is>
      </c>
      <c>
        <v>3.236388888</v>
      </c>
      <c>
        <v>0</v>
      </c>
      <c>
        <v>1</v>
      </c>
      <c>
        <v>0</v>
      </c>
      <c>
        <v>0</v>
      </c>
      <c>
        <v>0</v>
      </c>
      <c>
        <v>3.236389</v>
      </c>
      <c>
        <v>0</v>
      </c>
      <c>
        <v>0</v>
      </c>
    </row>
    <row>
      <c>
        <is>
          <t>1621622</t>
        </is>
      </c>
      <c>
        <v>1</v>
      </c>
      <c>
        <is>
          <t>İZMİR</t>
        </is>
      </c>
      <c>
        <v>KARŞIYAKA</v>
      </c>
      <c>
        <is>
          <t>K-930 35-04-K00930_D_56381305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19.12.2020 10:05:17</t>
        </is>
      </c>
      <c>
        <is>
          <t>19.12.2020 10:25:06</t>
        </is>
      </c>
      <c>
        <v>0.330277777</v>
      </c>
      <c>
        <v>0</v>
      </c>
      <c>
        <v>207</v>
      </c>
      <c>
        <v>0</v>
      </c>
      <c>
        <v>0</v>
      </c>
      <c>
        <v>0</v>
      </c>
      <c>
        <v>68.3675</v>
      </c>
      <c>
        <v>0</v>
      </c>
      <c>
        <v>0</v>
      </c>
    </row>
    <row>
      <c>
        <is>
          <t>1625137</t>
        </is>
      </c>
      <c>
        <v>1</v>
      </c>
      <c>
        <is>
          <t>İZMİR</t>
        </is>
      </c>
      <c>
        <v>KARŞIYAKA</v>
      </c>
      <c>
        <is>
          <t>K-2676 35-04-K02676_913043786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16:39:25</t>
        </is>
      </c>
      <c>
        <is>
          <t>26.12.2020 18:15:32</t>
        </is>
      </c>
      <c>
        <v>1.601944444</v>
      </c>
      <c>
        <v>0</v>
      </c>
      <c>
        <v>23</v>
      </c>
      <c>
        <v>0</v>
      </c>
      <c>
        <v>0</v>
      </c>
      <c>
        <v>0</v>
      </c>
      <c>
        <v>36.844722</v>
      </c>
      <c>
        <v>0</v>
      </c>
      <c>
        <v>0</v>
      </c>
    </row>
    <row>
      <c>
        <is>
          <t>1627319</t>
        </is>
      </c>
      <c>
        <v>1</v>
      </c>
      <c>
        <is>
          <t>İZMİR</t>
        </is>
      </c>
      <c>
        <v>KARŞIYAKA</v>
      </c>
      <c>
        <is>
          <t>K-2323 35-04-K02323_99637035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12:49:27</t>
        </is>
      </c>
      <c>
        <is>
          <t>31.12.2020 15:02:10</t>
        </is>
      </c>
      <c>
        <v>2.211944444</v>
      </c>
      <c>
        <v>0</v>
      </c>
      <c>
        <v>1</v>
      </c>
      <c>
        <v>0</v>
      </c>
      <c>
        <v>0</v>
      </c>
      <c>
        <v>0</v>
      </c>
      <c>
        <v>2.211944</v>
      </c>
      <c>
        <v>0</v>
      </c>
      <c>
        <v>0</v>
      </c>
    </row>
    <row>
      <c>
        <is>
          <t>1605360</t>
        </is>
      </c>
      <c>
        <v>1</v>
      </c>
      <c>
        <is>
          <t>İZMİR</t>
        </is>
      </c>
      <c>
        <v>KARŞIYAKA</v>
      </c>
      <c>
        <is>
          <t>M-1026 35-04-M01026__72410598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19:01:55</t>
        </is>
      </c>
      <c>
        <is>
          <t>10.12.2020 21:56:08</t>
        </is>
      </c>
      <c>
        <v>2.903611111</v>
      </c>
      <c>
        <v>0</v>
      </c>
      <c>
        <v>63</v>
      </c>
      <c>
        <v>0</v>
      </c>
      <c>
        <v>0</v>
      </c>
      <c>
        <v>0</v>
      </c>
      <c>
        <v>182.9275</v>
      </c>
      <c>
        <v>0</v>
      </c>
      <c>
        <v>0</v>
      </c>
    </row>
    <row>
      <c>
        <is>
          <t>1624814</t>
        </is>
      </c>
      <c>
        <v>1</v>
      </c>
      <c>
        <is>
          <t>İZMİR</t>
        </is>
      </c>
      <c>
        <v>KARŞIYAKA</v>
      </c>
      <c>
        <is>
          <t>K-277 35-04-K00277_DAĞITIM TRAFO K-277 K01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18:59:35</t>
        </is>
      </c>
      <c>
        <is>
          <t>25.12.2020 22:21:28</t>
        </is>
      </c>
      <c>
        <v>3.364722222</v>
      </c>
      <c>
        <v>1</v>
      </c>
      <c>
        <v>639</v>
      </c>
      <c>
        <v>0</v>
      </c>
      <c>
        <v>0</v>
      </c>
      <c>
        <v>3.364722</v>
      </c>
      <c>
        <v>2150.0575</v>
      </c>
      <c>
        <v>0</v>
      </c>
      <c>
        <v>0</v>
      </c>
    </row>
    <row>
      <c>
        <is>
          <t>1609295</t>
        </is>
      </c>
      <c>
        <v>1</v>
      </c>
      <c>
        <is>
          <t>İZMİR</t>
        </is>
      </c>
      <c>
        <v>KARŞIYAKA</v>
      </c>
      <c>
        <is>
          <t>K-1088 35-04-K01088_99006031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13:40:55</t>
        </is>
      </c>
      <c>
        <is>
          <t>14.12.2020 14:38:51</t>
        </is>
      </c>
      <c>
        <v>0.965555555</v>
      </c>
      <c>
        <v>0</v>
      </c>
      <c>
        <v>6</v>
      </c>
      <c>
        <v>0</v>
      </c>
      <c>
        <v>0</v>
      </c>
      <c>
        <v>0</v>
      </c>
      <c>
        <v>5.793333</v>
      </c>
      <c>
        <v>0</v>
      </c>
      <c>
        <v>0</v>
      </c>
    </row>
    <row>
      <c>
        <is>
          <t>1609017</t>
        </is>
      </c>
      <c>
        <v>1</v>
      </c>
      <c>
        <is>
          <t>İZMİR</t>
        </is>
      </c>
      <c>
        <v>KARŞIYAKA</v>
      </c>
      <c>
        <is>
          <t>K-1088 35-04-K01088_99125657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09:38:00</t>
        </is>
      </c>
      <c>
        <is>
          <t>14.12.2020 11:25:19</t>
        </is>
      </c>
      <c>
        <v>1.788611111</v>
      </c>
      <c>
        <v>0</v>
      </c>
      <c>
        <v>10</v>
      </c>
      <c>
        <v>0</v>
      </c>
      <c>
        <v>0</v>
      </c>
      <c>
        <v>0</v>
      </c>
      <c>
        <v>17.886111</v>
      </c>
      <c>
        <v>0</v>
      </c>
      <c>
        <v>0</v>
      </c>
    </row>
    <row>
      <c>
        <is>
          <t>1608769</t>
        </is>
      </c>
      <c>
        <v>1</v>
      </c>
      <c>
        <is>
          <t>İZMİR</t>
        </is>
      </c>
      <c>
        <v>KARŞIYAKA</v>
      </c>
      <c>
        <is>
          <t>K-1088 35-04-K01088_A K1088A1B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00:11:19</t>
        </is>
      </c>
      <c>
        <is>
          <t>14.12.2020 05:30:42</t>
        </is>
      </c>
      <c>
        <v>5.323055555</v>
      </c>
      <c>
        <v>0</v>
      </c>
      <c>
        <v>139</v>
      </c>
      <c>
        <v>0</v>
      </c>
      <c>
        <v>0</v>
      </c>
      <c>
        <v>0</v>
      </c>
      <c>
        <v>739.904722</v>
      </c>
      <c>
        <v>0</v>
      </c>
      <c>
        <v>0</v>
      </c>
    </row>
    <row>
      <c>
        <is>
          <t>1608452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16:56:00</t>
        </is>
      </c>
      <c>
        <is>
          <t>13.12.2020 19:01:01</t>
        </is>
      </c>
      <c>
        <v>2.083611111</v>
      </c>
      <c>
        <v>3</v>
      </c>
      <c>
        <v>1</v>
      </c>
      <c>
        <v>89</v>
      </c>
      <c>
        <v>241</v>
      </c>
      <c>
        <v>6.250833</v>
      </c>
      <c>
        <v>2.083611</v>
      </c>
      <c>
        <v>185.441389</v>
      </c>
      <c>
        <v>502.150278</v>
      </c>
    </row>
    <row>
      <c>
        <is>
          <t>1622641</t>
        </is>
      </c>
      <c>
        <v>1</v>
      </c>
      <c>
        <is>
          <t>İZMİR</t>
        </is>
      </c>
      <c>
        <v>KEMALPAŞA</v>
      </c>
      <c>
        <is>
          <t>MEHMET KARAMAN SULAMA GRUBU TR 35-27-M00191_35-27-M00191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14:28:00</t>
        </is>
      </c>
      <c>
        <is>
          <t>21.12.2020 15:56:06</t>
        </is>
      </c>
      <c>
        <v>1.468333333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32.303333</v>
      </c>
    </row>
    <row>
      <c>
        <is>
          <t>1601809</t>
        </is>
      </c>
      <c>
        <v>1</v>
      </c>
      <c>
        <is>
          <t>İZMİR</t>
        </is>
      </c>
      <c>
        <v>KEMALPAŞA</v>
      </c>
      <c>
        <is>
          <t>BAĞYURDU TM 35-27-A00003_OTOYOL-M10 M10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06.12.2020 09:40:41</t>
        </is>
      </c>
      <c>
        <is>
          <t>06.12.2020 15:39:52</t>
        </is>
      </c>
      <c>
        <v>5.986164722</v>
      </c>
      <c>
        <v>0</v>
      </c>
      <c>
        <v>0</v>
      </c>
      <c>
        <v>1</v>
      </c>
      <c>
        <v>0</v>
      </c>
      <c>
        <v>0</v>
      </c>
      <c>
        <v>0</v>
      </c>
      <c>
        <v>5.986165</v>
      </c>
      <c>
        <v>0</v>
      </c>
    </row>
    <row>
      <c>
        <is>
          <t>1623098</t>
        </is>
      </c>
      <c>
        <v>1</v>
      </c>
      <c>
        <is>
          <t>İZMİR</t>
        </is>
      </c>
      <c>
        <v>KARŞIYAKA</v>
      </c>
      <c>
        <is>
          <t>K-4629 35-04-K04629_TRAFO K03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22.12.2020 13:27:00</t>
        </is>
      </c>
      <c>
        <is>
          <t>22.12.2020 14:04:46</t>
        </is>
      </c>
      <c>
        <v>0.629444444</v>
      </c>
      <c>
        <v>1</v>
      </c>
      <c>
        <v>425</v>
      </c>
      <c>
        <v>0</v>
      </c>
      <c>
        <v>0</v>
      </c>
      <c>
        <v>0.629444</v>
      </c>
      <c>
        <v>267.513889</v>
      </c>
      <c>
        <v>0</v>
      </c>
      <c>
        <v>0</v>
      </c>
    </row>
    <row>
      <c>
        <is>
          <t>1624815</t>
        </is>
      </c>
      <c>
        <v>1</v>
      </c>
      <c>
        <is>
          <t>İZMİR</t>
        </is>
      </c>
      <c>
        <v>KARŞIYAKA</v>
      </c>
      <c>
        <is>
          <t>K-4629 35-04-K04629_TRAFO-K03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19:02:29</t>
        </is>
      </c>
      <c>
        <is>
          <t>25.12.2020 20:37:17</t>
        </is>
      </c>
      <c>
        <v>1.58</v>
      </c>
      <c>
        <v>1</v>
      </c>
      <c>
        <v>427</v>
      </c>
      <c>
        <v>0</v>
      </c>
      <c>
        <v>0</v>
      </c>
      <c>
        <v>1.58</v>
      </c>
      <c>
        <v>674.66</v>
      </c>
      <c>
        <v>0</v>
      </c>
      <c>
        <v>0</v>
      </c>
    </row>
    <row>
      <c>
        <is>
          <t>1624135</t>
        </is>
      </c>
      <c>
        <v>1</v>
      </c>
      <c>
        <is>
          <t>İZMİR</t>
        </is>
      </c>
      <c>
        <v>KONAK</v>
      </c>
      <c>
        <is>
          <t>K-4330 YAPI KREDİ 35-01-K04330Ö_ K04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14:39:20</t>
        </is>
      </c>
      <c>
        <is>
          <t>24.12.2020 22:04:16</t>
        </is>
      </c>
      <c>
        <v>7.415555555</v>
      </c>
      <c>
        <v>1</v>
      </c>
      <c>
        <v>0</v>
      </c>
      <c>
        <v>0</v>
      </c>
      <c>
        <v>0</v>
      </c>
      <c>
        <v>7.415556</v>
      </c>
      <c>
        <v>0</v>
      </c>
      <c>
        <v>0</v>
      </c>
      <c>
        <v>0</v>
      </c>
    </row>
    <row>
      <c>
        <is>
          <t>1622570</t>
        </is>
      </c>
      <c>
        <v>1</v>
      </c>
      <c>
        <is>
          <t>İZMİR</t>
        </is>
      </c>
      <c>
        <v>KONAK</v>
      </c>
      <c>
        <is>
          <t>M-2674 35-01-M02674_912393109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12:53:34</t>
        </is>
      </c>
      <c>
        <is>
          <t>22.12.2020 06:52:59</t>
        </is>
      </c>
      <c>
        <v>17.990277777</v>
      </c>
      <c>
        <v>0</v>
      </c>
      <c>
        <v>1</v>
      </c>
      <c>
        <v>0</v>
      </c>
      <c>
        <v>0</v>
      </c>
      <c>
        <v>0</v>
      </c>
      <c>
        <v>17.990278</v>
      </c>
      <c>
        <v>0</v>
      </c>
      <c>
        <v>0</v>
      </c>
    </row>
    <row>
      <c>
        <is>
          <t>1607879</t>
        </is>
      </c>
      <c>
        <v>1</v>
      </c>
      <c>
        <is>
          <t>İZMİR</t>
        </is>
      </c>
      <c>
        <v>KONAK</v>
      </c>
      <c>
        <is>
          <t>K-847 35-01-K00847_910546946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06:10:00</t>
        </is>
      </c>
      <c>
        <is>
          <t>13.12.2020 09:05:18</t>
        </is>
      </c>
      <c>
        <v>2.921666666</v>
      </c>
      <c>
        <v>0</v>
      </c>
      <c>
        <v>2</v>
      </c>
      <c>
        <v>0</v>
      </c>
      <c>
        <v>0</v>
      </c>
      <c>
        <v>0</v>
      </c>
      <c>
        <v>5.843333</v>
      </c>
      <c>
        <v>0</v>
      </c>
      <c>
        <v>0</v>
      </c>
    </row>
    <row>
      <c>
        <is>
          <t>1609340</t>
        </is>
      </c>
      <c>
        <v>1</v>
      </c>
      <c>
        <is>
          <t>İZMİR</t>
        </is>
      </c>
      <c>
        <v>KONAK</v>
      </c>
      <c>
        <is>
          <t>K-847 35-01-K00847_912446802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14:11:13</t>
        </is>
      </c>
      <c>
        <is>
          <t>14.12.2020 19:53:27</t>
        </is>
      </c>
      <c>
        <v>5.703888888</v>
      </c>
      <c>
        <v>0</v>
      </c>
      <c>
        <v>3</v>
      </c>
      <c>
        <v>0</v>
      </c>
      <c>
        <v>0</v>
      </c>
      <c>
        <v>0</v>
      </c>
      <c>
        <v>17.111667</v>
      </c>
      <c>
        <v>0</v>
      </c>
      <c>
        <v>0</v>
      </c>
    </row>
    <row>
      <c>
        <is>
          <t>1627451</t>
        </is>
      </c>
      <c>
        <v>1</v>
      </c>
      <c>
        <is>
          <t>İZMİR</t>
        </is>
      </c>
      <c>
        <v>KARŞIYAKA</v>
      </c>
      <c>
        <is>
          <t>M-1173 35-04-M01173_C_56363576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17:06:00</t>
        </is>
      </c>
      <c>
        <is>
          <t>31.12.2020 20:40:16</t>
        </is>
      </c>
      <c>
        <v>3.571111111</v>
      </c>
      <c>
        <v>0</v>
      </c>
      <c>
        <v>165</v>
      </c>
      <c>
        <v>0</v>
      </c>
      <c>
        <v>0</v>
      </c>
      <c>
        <v>0</v>
      </c>
      <c>
        <v>589.233333</v>
      </c>
      <c>
        <v>0</v>
      </c>
      <c>
        <v>0</v>
      </c>
    </row>
    <row>
      <c>
        <is>
          <t>1626961</t>
        </is>
      </c>
      <c>
        <v>1</v>
      </c>
      <c>
        <is>
          <t>İZMİR</t>
        </is>
      </c>
      <c>
        <v>KARŞIYAKA</v>
      </c>
      <c>
        <is>
          <t>K-215 35-04-K00215_99358212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14:37:31</t>
        </is>
      </c>
      <c>
        <is>
          <t>30.12.2020 16:24:04</t>
        </is>
      </c>
      <c>
        <v>1.775833333</v>
      </c>
      <c>
        <v>0</v>
      </c>
      <c>
        <v>1</v>
      </c>
      <c>
        <v>0</v>
      </c>
      <c>
        <v>0</v>
      </c>
      <c>
        <v>0</v>
      </c>
      <c>
        <v>1.775833</v>
      </c>
      <c>
        <v>0</v>
      </c>
      <c>
        <v>0</v>
      </c>
    </row>
    <row>
      <c>
        <is>
          <t>1623749</t>
        </is>
      </c>
      <c>
        <v>1</v>
      </c>
      <c>
        <is>
          <t>İZMİR</t>
        </is>
      </c>
      <c>
        <v>KARŞIYAKA</v>
      </c>
      <c>
        <is>
          <t>K-1664 35-04-K01664_A_56364193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19:50:29</t>
        </is>
      </c>
      <c>
        <is>
          <t>23.12.2020 21:46:29</t>
        </is>
      </c>
      <c>
        <v>1.933333333</v>
      </c>
      <c>
        <v>0</v>
      </c>
      <c>
        <v>239</v>
      </c>
      <c>
        <v>0</v>
      </c>
      <c>
        <v>0</v>
      </c>
      <c>
        <v>0</v>
      </c>
      <c>
        <v>462.066667</v>
      </c>
      <c>
        <v>0</v>
      </c>
      <c>
        <v>0</v>
      </c>
    </row>
    <row>
      <c>
        <is>
          <t>1600873</t>
        </is>
      </c>
      <c>
        <v>1</v>
      </c>
      <c>
        <is>
          <t>İZMİR</t>
        </is>
      </c>
      <c>
        <v>KARABAĞLAR</v>
      </c>
      <c>
        <is>
          <t>K-2829 35-01-K02829_911867570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12:34:53</t>
        </is>
      </c>
      <c>
        <is>
          <t>04.12.2020 13:59:20</t>
        </is>
      </c>
      <c>
        <v>1.4075</v>
      </c>
      <c>
        <v>0</v>
      </c>
      <c>
        <v>16</v>
      </c>
      <c>
        <v>0</v>
      </c>
      <c>
        <v>0</v>
      </c>
      <c>
        <v>0</v>
      </c>
      <c>
        <v>22.52</v>
      </c>
      <c>
        <v>0</v>
      </c>
      <c>
        <v>0</v>
      </c>
    </row>
    <row>
      <c>
        <is>
          <t>1600645</t>
        </is>
      </c>
      <c>
        <v>1</v>
      </c>
      <c>
        <is>
          <t>İZMİR</t>
        </is>
      </c>
      <c>
        <v>KARABAĞLAR</v>
      </c>
      <c>
        <is>
          <t>K-2829 35-01-K02829_911867570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09:11:38</t>
        </is>
      </c>
      <c>
        <is>
          <t>04.12.2020 10:24:18</t>
        </is>
      </c>
      <c>
        <v>1.211111111</v>
      </c>
      <c>
        <v>0</v>
      </c>
      <c>
        <v>16</v>
      </c>
      <c>
        <v>0</v>
      </c>
      <c>
        <v>0</v>
      </c>
      <c>
        <v>0</v>
      </c>
      <c>
        <v>19.377778</v>
      </c>
      <c>
        <v>0</v>
      </c>
      <c>
        <v>0</v>
      </c>
    </row>
    <row>
      <c>
        <is>
          <t>1600663</t>
        </is>
      </c>
      <c>
        <v>1</v>
      </c>
      <c>
        <is>
          <t>İZMİR</t>
        </is>
      </c>
      <c>
        <v>KARABAĞLAR</v>
      </c>
      <c>
        <is>
          <t>K-4033 35-01-K04033_911911297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09:22:32</t>
        </is>
      </c>
      <c>
        <is>
          <t>04.12.2020 11:36:42</t>
        </is>
      </c>
      <c>
        <v>2.236111111</v>
      </c>
      <c>
        <v>0</v>
      </c>
      <c>
        <v>5</v>
      </c>
      <c>
        <v>0</v>
      </c>
      <c>
        <v>0</v>
      </c>
      <c>
        <v>0</v>
      </c>
      <c>
        <v>11.180556</v>
      </c>
      <c>
        <v>0</v>
      </c>
      <c>
        <v>0</v>
      </c>
    </row>
    <row>
      <c>
        <is>
          <t>1623834</t>
        </is>
      </c>
      <c>
        <v>1</v>
      </c>
      <c>
        <is>
          <t>İZMİR</t>
        </is>
      </c>
      <c>
        <v>KARŞIYAKA</v>
      </c>
      <c>
        <is>
          <t>K-3012 35-04-K03012_TRAFO-2 K03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06:58:23</t>
        </is>
      </c>
      <c>
        <is>
          <t>24.12.2020 12:51:56</t>
        </is>
      </c>
      <c>
        <v>5.8925</v>
      </c>
      <c>
        <v>2</v>
      </c>
      <c>
        <v>0</v>
      </c>
      <c>
        <v>0</v>
      </c>
      <c>
        <v>0</v>
      </c>
      <c>
        <v>11.785</v>
      </c>
      <c>
        <v>0</v>
      </c>
      <c>
        <v>0</v>
      </c>
      <c>
        <v>0</v>
      </c>
    </row>
    <row>
      <c>
        <is>
          <t>1600524</t>
        </is>
      </c>
      <c>
        <v>1</v>
      </c>
      <c>
        <is>
          <t>İZMİR</t>
        </is>
      </c>
      <c>
        <v>KARŞIYAKA</v>
      </c>
      <c>
        <is>
          <t>K-3766 35-04-K03766_B_56381375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20:24:49</t>
        </is>
      </c>
      <c>
        <is>
          <t>04.12.2020 01:28:00</t>
        </is>
      </c>
      <c>
        <v>5.053055555</v>
      </c>
      <c>
        <v>0</v>
      </c>
      <c>
        <v>246</v>
      </c>
      <c>
        <v>0</v>
      </c>
      <c>
        <v>0</v>
      </c>
      <c>
        <v>0</v>
      </c>
      <c>
        <v>1243.051667</v>
      </c>
      <c>
        <v>0</v>
      </c>
      <c>
        <v>0</v>
      </c>
    </row>
    <row>
      <c>
        <is>
          <t>1610749</t>
        </is>
      </c>
      <c>
        <v>1</v>
      </c>
      <c>
        <is>
          <t>İZMİR</t>
        </is>
      </c>
      <c>
        <v>KARŞIYAKA</v>
      </c>
      <c>
        <is>
          <t>M-2560 35-04-M02560_949066985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17:28:03</t>
        </is>
      </c>
      <c>
        <is>
          <t>17.12.2020 22:03:23</t>
        </is>
      </c>
      <c>
        <v>4.588888888</v>
      </c>
      <c>
        <v>2</v>
      </c>
      <c>
        <v>0</v>
      </c>
      <c>
        <v>0</v>
      </c>
      <c>
        <v>0</v>
      </c>
      <c>
        <v>9.177778</v>
      </c>
      <c>
        <v>0</v>
      </c>
      <c>
        <v>0</v>
      </c>
      <c>
        <v>0</v>
      </c>
    </row>
    <row>
      <c>
        <is>
          <t>1611145</t>
        </is>
      </c>
      <c>
        <v>1</v>
      </c>
      <c>
        <is>
          <t>İZMİR</t>
        </is>
      </c>
      <c>
        <v>KARŞIYAKA</v>
      </c>
      <c>
        <is>
          <t>K-3012 35-04-K03012_912405563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12:38:59</t>
        </is>
      </c>
      <c>
        <is>
          <t>18.12.2020 17:51:40</t>
        </is>
      </c>
      <c>
        <v>5.211388888</v>
      </c>
      <c>
        <v>0</v>
      </c>
      <c>
        <v>2</v>
      </c>
      <c>
        <v>0</v>
      </c>
      <c>
        <v>0</v>
      </c>
      <c>
        <v>0</v>
      </c>
      <c>
        <v>10.422778</v>
      </c>
      <c>
        <v>0</v>
      </c>
      <c>
        <v>0</v>
      </c>
    </row>
    <row>
      <c>
        <is>
          <t>1621838</t>
        </is>
      </c>
      <c>
        <v>1</v>
      </c>
      <c>
        <is>
          <t>İZMİR</t>
        </is>
      </c>
      <c>
        <v>KARŞIYAKA</v>
      </c>
      <c>
        <is>
          <t>K-3012 35-04-K03012_99646543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17:22:00</t>
        </is>
      </c>
      <c>
        <is>
          <t>19.12.2020 18:48:03</t>
        </is>
      </c>
      <c>
        <v>1.434166666</v>
      </c>
      <c>
        <v>0</v>
      </c>
      <c>
        <v>1</v>
      </c>
      <c>
        <v>0</v>
      </c>
      <c>
        <v>0</v>
      </c>
      <c>
        <v>0</v>
      </c>
      <c>
        <v>1.434167</v>
      </c>
      <c>
        <v>0</v>
      </c>
      <c>
        <v>0</v>
      </c>
    </row>
    <row>
      <c>
        <is>
          <t>1623854</t>
        </is>
      </c>
      <c>
        <v>1</v>
      </c>
      <c>
        <is>
          <t>İZMİR</t>
        </is>
      </c>
      <c>
        <v>KARŞIYAKA</v>
      </c>
      <c>
        <is>
          <t>M-2425 (YATIRIM REZERVE) 35-04-M02425_975722589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08:46:20</t>
        </is>
      </c>
      <c>
        <is>
          <t>24.12.2020 13:18:38</t>
        </is>
      </c>
      <c>
        <v>4.538333333</v>
      </c>
      <c>
        <v>3</v>
      </c>
      <c>
        <v>0</v>
      </c>
      <c>
        <v>0</v>
      </c>
      <c>
        <v>0</v>
      </c>
      <c>
        <v>13.615</v>
      </c>
      <c>
        <v>0</v>
      </c>
      <c>
        <v>0</v>
      </c>
      <c>
        <v>0</v>
      </c>
    </row>
    <row>
      <c>
        <is>
          <t>1625409</t>
        </is>
      </c>
      <c>
        <v>1</v>
      </c>
      <c>
        <is>
          <t>İZMİR</t>
        </is>
      </c>
      <c>
        <v>KARŞIYAKA</v>
      </c>
      <c>
        <is>
          <t>K-3488 35-04-K03488_99627795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13:29:56</t>
        </is>
      </c>
      <c>
        <is>
          <t>27.12.2020 17:37:05</t>
        </is>
      </c>
      <c>
        <v>4.119166666</v>
      </c>
      <c>
        <v>0</v>
      </c>
      <c>
        <v>3</v>
      </c>
      <c>
        <v>0</v>
      </c>
      <c>
        <v>0</v>
      </c>
      <c>
        <v>0</v>
      </c>
      <c>
        <v>12.3575</v>
      </c>
      <c>
        <v>0</v>
      </c>
      <c>
        <v>0</v>
      </c>
    </row>
    <row>
      <c>
        <is>
          <t>1625567</t>
        </is>
      </c>
      <c>
        <v>1</v>
      </c>
      <c>
        <is>
          <t>İZMİR</t>
        </is>
      </c>
      <c>
        <v>KARŞIYAKA</v>
      </c>
      <c>
        <is>
          <t>K-3488 35-04-K03488_99802091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16:48:03</t>
        </is>
      </c>
      <c>
        <is>
          <t>27.12.2020 22:30:34</t>
        </is>
      </c>
      <c>
        <v>5.708611111</v>
      </c>
      <c>
        <v>0</v>
      </c>
      <c>
        <v>1</v>
      </c>
      <c>
        <v>0</v>
      </c>
      <c>
        <v>0</v>
      </c>
      <c>
        <v>0</v>
      </c>
      <c>
        <v>5.708611</v>
      </c>
      <c>
        <v>0</v>
      </c>
      <c>
        <v>0</v>
      </c>
    </row>
    <row>
      <c>
        <is>
          <t>1626156</t>
        </is>
      </c>
      <c>
        <v>1</v>
      </c>
      <c>
        <is>
          <t>İZMİR</t>
        </is>
      </c>
      <c>
        <v>KARABAĞLAR</v>
      </c>
      <c>
        <is>
          <t>K-1768 35-01-K01768_911258722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22:02:16</t>
        </is>
      </c>
      <c>
        <is>
          <t>28.12.2020 23:52:34</t>
        </is>
      </c>
      <c>
        <v>1.838333333</v>
      </c>
      <c>
        <v>0</v>
      </c>
      <c>
        <v>5</v>
      </c>
      <c>
        <v>0</v>
      </c>
      <c>
        <v>0</v>
      </c>
      <c>
        <v>0</v>
      </c>
      <c>
        <v>9.191667</v>
      </c>
      <c>
        <v>0</v>
      </c>
      <c>
        <v>0</v>
      </c>
    </row>
    <row>
      <c>
        <is>
          <t>1623813</t>
        </is>
      </c>
      <c>
        <v>1</v>
      </c>
      <c>
        <is>
          <t>İZMİR</t>
        </is>
      </c>
      <c>
        <v>KONAK</v>
      </c>
      <c>
        <is>
          <t>K-1328 35-01-K01328_K-223-K02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02:40:00</t>
        </is>
      </c>
      <c>
        <is>
          <t>24.12.2020 02:44:58</t>
        </is>
      </c>
      <c>
        <v>0.082777777</v>
      </c>
      <c>
        <v>158</v>
      </c>
      <c>
        <v>930</v>
      </c>
      <c>
        <v>0</v>
      </c>
      <c>
        <v>0</v>
      </c>
      <c>
        <v>13.078889</v>
      </c>
      <c>
        <v>76.983333</v>
      </c>
      <c>
        <v>0</v>
      </c>
      <c>
        <v>0</v>
      </c>
    </row>
    <row>
      <c>
        <is>
          <t>1623826</t>
        </is>
      </c>
      <c>
        <v>1</v>
      </c>
      <c>
        <is>
          <t>İZMİR</t>
        </is>
      </c>
      <c>
        <v>KONAK</v>
      </c>
      <c>
        <is>
          <t>K-1328 35-01-K01328_K-223-K02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04:48:00</t>
        </is>
      </c>
      <c>
        <is>
          <t>24.12.2020 04:51:04</t>
        </is>
      </c>
      <c>
        <v>0.051111111</v>
      </c>
      <c>
        <v>158</v>
      </c>
      <c>
        <v>930</v>
      </c>
      <c>
        <v>0</v>
      </c>
      <c>
        <v>0</v>
      </c>
      <c>
        <v>8.075556</v>
      </c>
      <c>
        <v>47.533333</v>
      </c>
      <c>
        <v>0</v>
      </c>
      <c>
        <v>0</v>
      </c>
    </row>
    <row>
      <c>
        <is>
          <t>1604166</t>
        </is>
      </c>
      <c>
        <v>1</v>
      </c>
      <c>
        <is>
          <t>İZMİR</t>
        </is>
      </c>
      <c>
        <v>MENDERES</v>
      </c>
      <c>
        <is>
          <t>ÇAKALTEPE TR-6 35-22-M00793_955285170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08:52:29</t>
        </is>
      </c>
      <c>
        <is>
          <t>09.12.2020 15:33:36</t>
        </is>
      </c>
      <c>
        <v>6.685277777</v>
      </c>
      <c>
        <v>0</v>
      </c>
      <c>
        <v>1</v>
      </c>
      <c>
        <v>0</v>
      </c>
      <c>
        <v>0</v>
      </c>
      <c>
        <v>0</v>
      </c>
      <c>
        <v>6.685278</v>
      </c>
      <c>
        <v>0</v>
      </c>
      <c>
        <v>0</v>
      </c>
    </row>
    <row>
      <c>
        <is>
          <t>1623613</t>
        </is>
      </c>
      <c>
        <v>1</v>
      </c>
      <c>
        <is>
          <t>MANİSA</t>
        </is>
      </c>
      <c>
        <v>SOMA</v>
      </c>
      <c>
        <is>
          <t>BAYAT TR-1 45-82-L00059_945521953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14:21:00</t>
        </is>
      </c>
      <c>
        <is>
          <t>23.12.2020 18:13:35</t>
        </is>
      </c>
      <c>
        <v>3.876388888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3.876389</v>
      </c>
    </row>
    <row>
      <c>
        <is>
          <t>1626269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09:20:00</t>
        </is>
      </c>
      <c>
        <is>
          <t>29.12.2020 17:22:00</t>
        </is>
      </c>
      <c>
        <v>8.033333333</v>
      </c>
      <c>
        <v>0</v>
      </c>
      <c>
        <v>0</v>
      </c>
      <c>
        <v>81</v>
      </c>
      <c>
        <v>1516</v>
      </c>
      <c>
        <v>0</v>
      </c>
      <c>
        <v>0</v>
      </c>
      <c>
        <v>650.7</v>
      </c>
      <c>
        <v>12178.533333</v>
      </c>
    </row>
    <row>
      <c>
        <is>
          <t>1627521</t>
        </is>
      </c>
      <c>
        <v>1</v>
      </c>
      <c>
        <is>
          <t>İZMİR</t>
        </is>
      </c>
      <c>
        <v>ÇEŞME</v>
      </c>
      <c>
        <is>
          <t>L-365 ILDIR ÇAYAĞZI 35-18-L00365_950455032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20:42:46</t>
        </is>
      </c>
      <c>
        <is>
          <t>31.12.2020 22:41:48</t>
        </is>
      </c>
      <c>
        <v>1.983888888</v>
      </c>
      <c>
        <v>0</v>
      </c>
      <c>
        <v>1</v>
      </c>
      <c>
        <v>0</v>
      </c>
      <c>
        <v>0</v>
      </c>
      <c>
        <v>0</v>
      </c>
      <c>
        <v>1.983889</v>
      </c>
      <c>
        <v>0</v>
      </c>
      <c>
        <v>0</v>
      </c>
    </row>
    <row>
      <c>
        <is>
          <t>1607339</t>
        </is>
      </c>
      <c>
        <v>1</v>
      </c>
      <c>
        <is>
          <t>İZMİR</t>
        </is>
      </c>
      <c>
        <v>ÇEŞME</v>
      </c>
      <c>
        <is>
          <t>M-14 ILDIR TARIMSAL SULAMA 35-18-M00014_6373572_56377991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15:34:42</t>
        </is>
      </c>
      <c>
        <is>
          <t>12.12.2020 17:42:51</t>
        </is>
      </c>
      <c>
        <v>2.135833333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38.445</v>
      </c>
    </row>
    <row>
      <c>
        <is>
          <t>1607212</t>
        </is>
      </c>
      <c>
        <v>1</v>
      </c>
      <c>
        <is>
          <t>İZMİR</t>
        </is>
      </c>
      <c>
        <v>KONAK</v>
      </c>
      <c>
        <is>
          <t>K-1328 35-01-K01328_35-01-K01328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12.12.2020 13:35:56</t>
        </is>
      </c>
      <c>
        <is>
          <t>12.12.2020 14:47:00</t>
        </is>
      </c>
      <c>
        <v>1.184444444</v>
      </c>
      <c>
        <v>1</v>
      </c>
      <c>
        <v>77</v>
      </c>
      <c>
        <v>0</v>
      </c>
      <c>
        <v>0</v>
      </c>
      <c>
        <v>1.184444</v>
      </c>
      <c>
        <v>91.202222</v>
      </c>
      <c>
        <v>0</v>
      </c>
      <c>
        <v>0</v>
      </c>
    </row>
    <row>
      <c>
        <is>
          <t>1608256</t>
        </is>
      </c>
      <c>
        <v>1</v>
      </c>
      <c>
        <is>
          <t>İZMİR</t>
        </is>
      </c>
      <c>
        <v>KARABAĞLAR</v>
      </c>
      <c>
        <is>
          <t>K-1353 35-01-K01353_911283064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12:48:29</t>
        </is>
      </c>
      <c>
        <is>
          <t>13.12.2020 16:23:31</t>
        </is>
      </c>
      <c>
        <v>3.583888888</v>
      </c>
      <c>
        <v>0</v>
      </c>
      <c>
        <v>4</v>
      </c>
      <c>
        <v>0</v>
      </c>
      <c>
        <v>0</v>
      </c>
      <c>
        <v>0</v>
      </c>
      <c>
        <v>14.335556</v>
      </c>
      <c>
        <v>0</v>
      </c>
      <c>
        <v>0</v>
      </c>
    </row>
    <row>
      <c>
        <is>
          <t>1607753</t>
        </is>
      </c>
      <c>
        <v>1</v>
      </c>
      <c>
        <is>
          <t>İZMİR</t>
        </is>
      </c>
      <c>
        <v>KARABAĞLAR</v>
      </c>
      <c>
        <is>
          <t>K-3604 35-01-K03604_Ayırıcı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00:13:18</t>
        </is>
      </c>
      <c>
        <is>
          <t>13.12.2020 10:21:34</t>
        </is>
      </c>
      <c>
        <v>10.137777777</v>
      </c>
      <c>
        <v>2</v>
      </c>
      <c>
        <v>138</v>
      </c>
      <c>
        <v>0</v>
      </c>
      <c>
        <v>0</v>
      </c>
      <c>
        <v>20.275556</v>
      </c>
      <c>
        <v>1399.013333</v>
      </c>
      <c>
        <v>0</v>
      </c>
      <c>
        <v>0</v>
      </c>
    </row>
    <row>
      <c>
        <is>
          <t>1621659</t>
        </is>
      </c>
      <c>
        <v>1</v>
      </c>
      <c>
        <is>
          <t>İZMİR</t>
        </is>
      </c>
      <c>
        <v>KARABAĞLAR</v>
      </c>
      <c>
        <is>
          <t>M-2379 (YATIRIM REZERVE) 35-01-M02379_35-01-M02379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11:19:53</t>
        </is>
      </c>
      <c>
        <is>
          <t>19.12.2020 12:37:22</t>
        </is>
      </c>
      <c>
        <v>1.291388888</v>
      </c>
      <c>
        <v>0</v>
      </c>
      <c>
        <v>1298</v>
      </c>
      <c>
        <v>0</v>
      </c>
      <c>
        <v>0</v>
      </c>
      <c>
        <v>0</v>
      </c>
      <c>
        <v>1676.222777</v>
      </c>
      <c>
        <v>0</v>
      </c>
      <c>
        <v>0</v>
      </c>
    </row>
    <row>
      <c>
        <is>
          <t>1610213</t>
        </is>
      </c>
      <c>
        <v>1</v>
      </c>
      <c>
        <is>
          <t>İZMİR</t>
        </is>
      </c>
      <c>
        <v>KARABAĞLAR</v>
      </c>
      <c>
        <is>
          <t>K-3604 35-01-K03604_Ayırıcı H01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17:02:00</t>
        </is>
      </c>
      <c>
        <is>
          <t>16.12.2020 17:42:00</t>
        </is>
      </c>
      <c>
        <v>0.666666666</v>
      </c>
      <c>
        <v>2</v>
      </c>
      <c>
        <v>138</v>
      </c>
      <c>
        <v>0</v>
      </c>
      <c>
        <v>0</v>
      </c>
      <c>
        <v>1.333333</v>
      </c>
      <c>
        <v>92</v>
      </c>
      <c>
        <v>0</v>
      </c>
      <c>
        <v>0</v>
      </c>
    </row>
    <row>
      <c>
        <is>
          <t>1608495</t>
        </is>
      </c>
      <c>
        <v>1</v>
      </c>
      <c>
        <is>
          <t>İZMİR</t>
        </is>
      </c>
      <c>
        <v>KARABAĞLAR</v>
      </c>
      <c>
        <is>
          <t>K-1174 35-01-K01174_912332973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17:26:34</t>
        </is>
      </c>
      <c>
        <is>
          <t>13.12.2020 19:35:42</t>
        </is>
      </c>
      <c>
        <v>2.152222222</v>
      </c>
      <c>
        <v>0</v>
      </c>
      <c>
        <v>3</v>
      </c>
      <c>
        <v>0</v>
      </c>
      <c>
        <v>0</v>
      </c>
      <c>
        <v>0</v>
      </c>
      <c>
        <v>6.456667</v>
      </c>
      <c>
        <v>0</v>
      </c>
      <c>
        <v>0</v>
      </c>
    </row>
    <row>
      <c>
        <is>
          <t>1607511</t>
        </is>
      </c>
      <c>
        <v>1</v>
      </c>
      <c>
        <is>
          <t>İZMİR</t>
        </is>
      </c>
      <c>
        <v>KARŞIYAKA</v>
      </c>
      <c>
        <is>
          <t>K-488 35-04-K00488__72372851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17:46:24</t>
        </is>
      </c>
      <c>
        <is>
          <t>12.12.2020 21:23:44</t>
        </is>
      </c>
      <c>
        <v>3.622222222</v>
      </c>
      <c>
        <v>0</v>
      </c>
      <c>
        <v>285</v>
      </c>
      <c>
        <v>0</v>
      </c>
      <c>
        <v>0</v>
      </c>
      <c>
        <v>0</v>
      </c>
      <c>
        <v>1032.333333</v>
      </c>
      <c>
        <v>0</v>
      </c>
      <c>
        <v>0</v>
      </c>
    </row>
    <row>
      <c>
        <is>
          <t>1603998</t>
        </is>
      </c>
      <c>
        <v>1</v>
      </c>
      <c>
        <is>
          <t>İZMİR</t>
        </is>
      </c>
      <c>
        <v>KARŞIYAKA</v>
      </c>
      <c>
        <is>
          <t>M-2466 35-04-M02466_99514507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18:32:24</t>
        </is>
      </c>
      <c>
        <is>
          <t>08.12.2020 19:48:03</t>
        </is>
      </c>
      <c>
        <v>1.260833333</v>
      </c>
      <c>
        <v>0</v>
      </c>
      <c>
        <v>2</v>
      </c>
      <c>
        <v>0</v>
      </c>
      <c>
        <v>0</v>
      </c>
      <c>
        <v>0</v>
      </c>
      <c>
        <v>2.521667</v>
      </c>
      <c>
        <v>0</v>
      </c>
      <c>
        <v>0</v>
      </c>
    </row>
    <row>
      <c>
        <is>
          <t>1603834</t>
        </is>
      </c>
      <c>
        <v>1</v>
      </c>
      <c>
        <is>
          <t>İZMİR</t>
        </is>
      </c>
      <c>
        <v>KARŞIYAKA</v>
      </c>
      <c>
        <is>
          <t>M-2466 35-04-M02466_99514507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14:55:26</t>
        </is>
      </c>
      <c>
        <is>
          <t>08.12.2020 17:22:09</t>
        </is>
      </c>
      <c>
        <v>2.445277777</v>
      </c>
      <c>
        <v>0</v>
      </c>
      <c>
        <v>2</v>
      </c>
      <c>
        <v>0</v>
      </c>
      <c>
        <v>0</v>
      </c>
      <c>
        <v>0</v>
      </c>
      <c>
        <v>4.890556</v>
      </c>
      <c>
        <v>0</v>
      </c>
      <c>
        <v>0</v>
      </c>
    </row>
    <row>
      <c>
        <is>
          <t>1600968</t>
        </is>
      </c>
      <c>
        <v>1</v>
      </c>
      <c>
        <is>
          <t>İZMİR</t>
        </is>
      </c>
      <c>
        <v>KARŞIYAKA</v>
      </c>
      <c>
        <is>
          <t>M-2466 35-04-M02466__72374432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14:33:17</t>
        </is>
      </c>
      <c>
        <is>
          <t>04.12.2020 15:59:26</t>
        </is>
      </c>
      <c>
        <v>1.435833333</v>
      </c>
      <c>
        <v>0</v>
      </c>
      <c>
        <v>94</v>
      </c>
      <c>
        <v>0</v>
      </c>
      <c>
        <v>0</v>
      </c>
      <c>
        <v>0</v>
      </c>
      <c>
        <v>134.968333</v>
      </c>
      <c>
        <v>0</v>
      </c>
      <c>
        <v>0</v>
      </c>
    </row>
    <row>
      <c>
        <is>
          <t>1605469</t>
        </is>
      </c>
      <c>
        <v>1</v>
      </c>
      <c>
        <is>
          <t>İZMİR</t>
        </is>
      </c>
      <c>
        <v>KARŞIYAKA</v>
      </c>
      <c>
        <is>
          <t>K-3773 35-04-K03773_A_56382813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21:29:54</t>
        </is>
      </c>
      <c>
        <is>
          <t>11.12.2020 03:11:43</t>
        </is>
      </c>
      <c>
        <v>5.696944444</v>
      </c>
      <c>
        <v>0</v>
      </c>
      <c>
        <v>76</v>
      </c>
      <c>
        <v>0</v>
      </c>
      <c>
        <v>0</v>
      </c>
      <c>
        <v>0</v>
      </c>
      <c>
        <v>432.967778</v>
      </c>
      <c>
        <v>0</v>
      </c>
      <c>
        <v>0</v>
      </c>
    </row>
    <row>
      <c>
        <is>
          <t>1605062</t>
        </is>
      </c>
      <c>
        <v>1</v>
      </c>
      <c>
        <is>
          <t>İZMİR</t>
        </is>
      </c>
      <c>
        <v>KARŞIYAKA</v>
      </c>
      <c>
        <is>
          <t>M-1180 35-04-M01180_D_56380651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14:00:00</t>
        </is>
      </c>
      <c>
        <is>
          <t>10.12.2020 15:40:30</t>
        </is>
      </c>
      <c>
        <v>1.675</v>
      </c>
      <c>
        <v>0</v>
      </c>
      <c>
        <v>109</v>
      </c>
      <c>
        <v>0</v>
      </c>
      <c>
        <v>0</v>
      </c>
      <c>
        <v>0</v>
      </c>
      <c>
        <v>182.575</v>
      </c>
      <c>
        <v>0</v>
      </c>
      <c>
        <v>0</v>
      </c>
    </row>
    <row>
      <c>
        <is>
          <t>1599247</t>
        </is>
      </c>
      <c>
        <v>1</v>
      </c>
      <c>
        <is>
          <t>İZMİR</t>
        </is>
      </c>
      <c>
        <v>KARŞIYAKA</v>
      </c>
      <c>
        <is>
          <t>K-4013 35-04-K04013_E E1B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14:43:27</t>
        </is>
      </c>
      <c>
        <is>
          <t>01.12.2020 15:56:41</t>
        </is>
      </c>
      <c>
        <v>1.220555555</v>
      </c>
      <c>
        <v>0</v>
      </c>
      <c>
        <v>3</v>
      </c>
      <c>
        <v>0</v>
      </c>
      <c>
        <v>0</v>
      </c>
      <c>
        <v>0</v>
      </c>
      <c>
        <v>3.661667</v>
      </c>
      <c>
        <v>0</v>
      </c>
      <c>
        <v>0</v>
      </c>
    </row>
    <row>
      <c>
        <is>
          <t>1626440</t>
        </is>
      </c>
      <c>
        <v>1</v>
      </c>
      <c>
        <is>
          <t>İZMİR</t>
        </is>
      </c>
      <c>
        <v>KARŞIYAKA</v>
      </c>
      <c>
        <is>
          <t>K-3214 35-04-K03214_35-04-K03214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13:31:38</t>
        </is>
      </c>
      <c>
        <is>
          <t>29.12.2020 13:51:16</t>
        </is>
      </c>
      <c>
        <v>0.327222222</v>
      </c>
      <c>
        <v>1</v>
      </c>
      <c>
        <v>812</v>
      </c>
      <c>
        <v>0</v>
      </c>
      <c>
        <v>0</v>
      </c>
      <c>
        <v>0.327222</v>
      </c>
      <c>
        <v>265.704444</v>
      </c>
      <c>
        <v>0</v>
      </c>
      <c>
        <v>0</v>
      </c>
    </row>
    <row>
      <c>
        <is>
          <t>1626551</t>
        </is>
      </c>
      <c>
        <v>1</v>
      </c>
      <c>
        <is>
          <t>İZMİR</t>
        </is>
      </c>
      <c>
        <v>KARŞIYAKA</v>
      </c>
      <c>
        <is>
          <t>K-2376 35-04-K02376_35-04-K02376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17:03:21</t>
        </is>
      </c>
      <c>
        <is>
          <t>29.12.2020 19:46:03</t>
        </is>
      </c>
      <c>
        <v>2.711666666</v>
      </c>
      <c>
        <v>0</v>
      </c>
      <c>
        <v>277</v>
      </c>
      <c>
        <v>0</v>
      </c>
      <c>
        <v>0</v>
      </c>
      <c>
        <v>0</v>
      </c>
      <c>
        <v>751.131666</v>
      </c>
      <c>
        <v>0</v>
      </c>
      <c>
        <v>0</v>
      </c>
    </row>
    <row>
      <c>
        <is>
          <t>1626339</t>
        </is>
      </c>
      <c>
        <v>1</v>
      </c>
      <c>
        <is>
          <t>İZMİR</t>
        </is>
      </c>
      <c>
        <v>KARŞIYAKA</v>
      </c>
      <c>
        <is>
          <t>K-2376 35-04-K02376_99381873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11:01:27</t>
        </is>
      </c>
      <c>
        <is>
          <t>29.12.2020 19:31:17</t>
        </is>
      </c>
      <c>
        <v>8.497222222</v>
      </c>
      <c>
        <v>0</v>
      </c>
      <c>
        <v>40</v>
      </c>
      <c>
        <v>0</v>
      </c>
      <c>
        <v>0</v>
      </c>
      <c>
        <v>0</v>
      </c>
      <c>
        <v>339.888889</v>
      </c>
      <c>
        <v>0</v>
      </c>
      <c>
        <v>0</v>
      </c>
    </row>
    <row>
      <c>
        <is>
          <t>1626163</t>
        </is>
      </c>
      <c>
        <v>1</v>
      </c>
      <c>
        <is>
          <t>İZMİR</t>
        </is>
      </c>
      <c>
        <v>KARŞIYAKA</v>
      </c>
      <c>
        <is>
          <t>K-2376 35-04-K02376_914541058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22:54:13</t>
        </is>
      </c>
      <c>
        <is>
          <t>29.12.2020 01:05:45</t>
        </is>
      </c>
      <c>
        <v>2.192222222</v>
      </c>
      <c>
        <v>0</v>
      </c>
      <c>
        <v>12</v>
      </c>
      <c>
        <v>0</v>
      </c>
      <c>
        <v>0</v>
      </c>
      <c>
        <v>0</v>
      </c>
      <c>
        <v>26.306667</v>
      </c>
      <c>
        <v>0</v>
      </c>
      <c>
        <v>0</v>
      </c>
    </row>
    <row>
      <c>
        <is>
          <t>1605135</t>
        </is>
      </c>
      <c>
        <v>1</v>
      </c>
      <c>
        <is>
          <t>İZMİR</t>
        </is>
      </c>
      <c>
        <v>KARŞIYAKA</v>
      </c>
      <c>
        <is>
          <t>K-1227 35-04-K01227_35-04-K01227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15:01:00</t>
        </is>
      </c>
      <c>
        <is>
          <t>10.12.2020 15:28:56</t>
        </is>
      </c>
      <c>
        <v>0.465555555</v>
      </c>
      <c>
        <v>1</v>
      </c>
      <c>
        <v>329</v>
      </c>
      <c>
        <v>0</v>
      </c>
      <c>
        <v>0</v>
      </c>
      <c>
        <v>0.465556</v>
      </c>
      <c>
        <v>153.167778</v>
      </c>
      <c>
        <v>0</v>
      </c>
      <c>
        <v>0</v>
      </c>
    </row>
    <row>
      <c>
        <is>
          <t>1600543</t>
        </is>
      </c>
      <c>
        <v>1</v>
      </c>
      <c>
        <is>
          <t>İZMİR</t>
        </is>
      </c>
      <c>
        <v>KARŞIYAKA</v>
      </c>
      <c>
        <is>
          <t>K-4188 35-04-K04188_99329802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21:45:35</t>
        </is>
      </c>
      <c>
        <is>
          <t>04.12.2020 01:54:25</t>
        </is>
      </c>
      <c>
        <v>4.147222222</v>
      </c>
      <c>
        <v>0</v>
      </c>
      <c>
        <v>6</v>
      </c>
      <c>
        <v>0</v>
      </c>
      <c>
        <v>0</v>
      </c>
      <c>
        <v>0</v>
      </c>
      <c>
        <v>24.883333</v>
      </c>
      <c>
        <v>0</v>
      </c>
      <c>
        <v>0</v>
      </c>
    </row>
    <row>
      <c>
        <is>
          <t>1600603</t>
        </is>
      </c>
      <c>
        <v>1</v>
      </c>
      <c>
        <is>
          <t>İZMİR</t>
        </is>
      </c>
      <c>
        <v>KARŞIYAKA</v>
      </c>
      <c>
        <is>
          <t>K-4188 35-04-K04188_B B1B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08:35:48</t>
        </is>
      </c>
      <c>
        <is>
          <t>04.12.2020 12:47:41</t>
        </is>
      </c>
      <c>
        <v>4.198055555</v>
      </c>
      <c>
        <v>0</v>
      </c>
      <c>
        <v>90</v>
      </c>
      <c>
        <v>0</v>
      </c>
      <c>
        <v>0</v>
      </c>
      <c>
        <v>0</v>
      </c>
      <c>
        <v>377.825</v>
      </c>
      <c>
        <v>0</v>
      </c>
      <c>
        <v>0</v>
      </c>
    </row>
    <row>
      <c>
        <is>
          <t>1603601</t>
        </is>
      </c>
      <c>
        <v>1</v>
      </c>
      <c>
        <is>
          <t>İZMİR</t>
        </is>
      </c>
      <c>
        <v>KARŞIYAKA</v>
      </c>
      <c>
        <is>
          <t>K-4188 35-04-K04188_99307609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10:42:15</t>
        </is>
      </c>
      <c>
        <is>
          <t>08.12.2020 13:30:21</t>
        </is>
      </c>
      <c>
        <v>2.801666666</v>
      </c>
      <c>
        <v>0</v>
      </c>
      <c>
        <v>6</v>
      </c>
      <c>
        <v>0</v>
      </c>
      <c>
        <v>0</v>
      </c>
      <c>
        <v>0</v>
      </c>
      <c>
        <v>16.81</v>
      </c>
      <c>
        <v>0</v>
      </c>
      <c>
        <v>0</v>
      </c>
    </row>
    <row>
      <c>
        <is>
          <t>1622106</t>
        </is>
      </c>
      <c>
        <v>1</v>
      </c>
      <c>
        <is>
          <t>İZMİR</t>
        </is>
      </c>
      <c>
        <v>KARŞIYAKA</v>
      </c>
      <c>
        <is>
          <t>K-4188 35-04-K04188_B B1B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13:12:45</t>
        </is>
      </c>
      <c>
        <is>
          <t>20.12.2020 17:11:33</t>
        </is>
      </c>
      <c>
        <v>3.98</v>
      </c>
      <c>
        <v>0</v>
      </c>
      <c>
        <v>90</v>
      </c>
      <c>
        <v>0</v>
      </c>
      <c>
        <v>0</v>
      </c>
      <c>
        <v>0</v>
      </c>
      <c>
        <v>358.2</v>
      </c>
      <c>
        <v>0</v>
      </c>
      <c>
        <v>0</v>
      </c>
    </row>
    <row>
      <c>
        <is>
          <t>1624156</t>
        </is>
      </c>
      <c>
        <v>1</v>
      </c>
      <c>
        <is>
          <t>İZMİR</t>
        </is>
      </c>
      <c>
        <v>KARŞIYAKA</v>
      </c>
      <c>
        <is>
          <t>BOSTANLI GIS TM 35-04-A00001_Bostanlı-3 K03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24.12.2020 15:37:24</t>
        </is>
      </c>
      <c>
        <is>
          <t>24.12.2020 16:58:07</t>
        </is>
      </c>
      <c>
        <v>1.345277777</v>
      </c>
      <c>
        <v>13</v>
      </c>
      <c>
        <v>3619</v>
      </c>
      <c>
        <v>0</v>
      </c>
      <c>
        <v>0</v>
      </c>
      <c>
        <v>17.488611</v>
      </c>
      <c>
        <v>4868.560275</v>
      </c>
      <c>
        <v>0</v>
      </c>
      <c>
        <v>0</v>
      </c>
    </row>
    <row>
      <c>
        <is>
          <t>1624452</t>
        </is>
      </c>
      <c>
        <v>1</v>
      </c>
      <c>
        <is>
          <t>İZMİR</t>
        </is>
      </c>
      <c>
        <v>KARŞIYAKA</v>
      </c>
      <c>
        <is>
          <t>K-1450 35-04-K01450_A_56364490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09:48:29</t>
        </is>
      </c>
      <c>
        <is>
          <t>25.12.2020 12:17:09</t>
        </is>
      </c>
      <c>
        <v>2.477777777</v>
      </c>
      <c>
        <v>0</v>
      </c>
      <c>
        <v>343</v>
      </c>
      <c>
        <v>0</v>
      </c>
      <c>
        <v>0</v>
      </c>
      <c>
        <v>0</v>
      </c>
      <c>
        <v>849.877778</v>
      </c>
      <c>
        <v>0</v>
      </c>
      <c>
        <v>0</v>
      </c>
    </row>
    <row>
      <c>
        <is>
          <t>1626401</t>
        </is>
      </c>
      <c>
        <v>1</v>
      </c>
      <c>
        <is>
          <t>İZMİR</t>
        </is>
      </c>
      <c>
        <v>KARŞIYAKA</v>
      </c>
      <c>
        <is>
          <t>K-3229 35-04-K03229_35-04-K03229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12:30:42</t>
        </is>
      </c>
      <c>
        <is>
          <t>29.12.2020 14:10:03</t>
        </is>
      </c>
      <c>
        <v>1.655833333</v>
      </c>
      <c>
        <v>1</v>
      </c>
      <c>
        <v>180</v>
      </c>
      <c>
        <v>0</v>
      </c>
      <c>
        <v>0</v>
      </c>
      <c>
        <v>1.655833</v>
      </c>
      <c>
        <v>298.05</v>
      </c>
      <c>
        <v>0</v>
      </c>
      <c>
        <v>0</v>
      </c>
    </row>
    <row>
      <c>
        <is>
          <t>1622621</t>
        </is>
      </c>
      <c>
        <v>1</v>
      </c>
      <c>
        <is>
          <t>İZMİR</t>
        </is>
      </c>
      <c>
        <v>KARABAĞLAR</v>
      </c>
      <c>
        <is>
          <t>K-3591 35-01-K03591_911619906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13:57:39</t>
        </is>
      </c>
      <c>
        <is>
          <t>21.12.2020 15:45:55</t>
        </is>
      </c>
      <c>
        <v>1.804444444</v>
      </c>
      <c>
        <v>0</v>
      </c>
      <c>
        <v>2</v>
      </c>
      <c>
        <v>0</v>
      </c>
      <c>
        <v>0</v>
      </c>
      <c>
        <v>0</v>
      </c>
      <c>
        <v>3.608889</v>
      </c>
      <c>
        <v>0</v>
      </c>
      <c>
        <v>0</v>
      </c>
    </row>
    <row>
      <c>
        <is>
          <t>1609823</t>
        </is>
      </c>
      <c>
        <v>1</v>
      </c>
      <c>
        <is>
          <t>İZMİR</t>
        </is>
      </c>
      <c>
        <v>KARABAĞLAR</v>
      </c>
      <c>
        <is>
          <t>K-548 35-01-K00548_A_56355514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13:33:23</t>
        </is>
      </c>
      <c>
        <is>
          <t>15.12.2020 15:45:00</t>
        </is>
      </c>
      <c>
        <v>2.193375833</v>
      </c>
      <c>
        <v>0</v>
      </c>
      <c>
        <v>18</v>
      </c>
      <c>
        <v>0</v>
      </c>
      <c>
        <v>0</v>
      </c>
      <c>
        <v>0</v>
      </c>
      <c>
        <v>39.480765</v>
      </c>
      <c>
        <v>0</v>
      </c>
      <c>
        <v>0</v>
      </c>
    </row>
    <row>
      <c>
        <is>
          <t>1625701</t>
        </is>
      </c>
      <c>
        <v>1</v>
      </c>
      <c>
        <is>
          <t>İZMİR</t>
        </is>
      </c>
      <c>
        <v>KARABAĞLAR</v>
      </c>
      <c>
        <is>
          <t>M-1230 35-01-M01230_B_56355955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09:09:48</t>
        </is>
      </c>
      <c>
        <is>
          <t>28.12.2020 10:57:44</t>
        </is>
      </c>
      <c>
        <v>1.798888888</v>
      </c>
      <c>
        <v>0</v>
      </c>
      <c>
        <v>118</v>
      </c>
      <c>
        <v>0</v>
      </c>
      <c>
        <v>0</v>
      </c>
      <c>
        <v>0</v>
      </c>
      <c>
        <v>212.268889</v>
      </c>
      <c>
        <v>0</v>
      </c>
      <c>
        <v>0</v>
      </c>
    </row>
    <row>
      <c>
        <is>
          <t>1621869</t>
        </is>
      </c>
      <c>
        <v>1</v>
      </c>
      <c>
        <is>
          <t>İZMİR</t>
        </is>
      </c>
      <c>
        <v>KARABAĞLAR</v>
      </c>
      <c>
        <is>
          <t>M-1230 35-01-M01230_912370592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17:30:18</t>
        </is>
      </c>
      <c>
        <is>
          <t>19.12.2020 21:01:55</t>
        </is>
      </c>
      <c>
        <v>3.526944444</v>
      </c>
      <c>
        <v>0</v>
      </c>
      <c>
        <v>5</v>
      </c>
      <c>
        <v>0</v>
      </c>
      <c>
        <v>0</v>
      </c>
      <c>
        <v>0</v>
      </c>
      <c>
        <v>17.634722</v>
      </c>
      <c>
        <v>0</v>
      </c>
      <c>
        <v>0</v>
      </c>
    </row>
    <row>
      <c>
        <is>
          <t>1599598</t>
        </is>
      </c>
      <c>
        <v>1</v>
      </c>
      <c>
        <is>
          <t>İZMİR</t>
        </is>
      </c>
      <c>
        <v>KARABAĞLAR</v>
      </c>
      <c>
        <is>
          <t>K-1819 35-01-K01819_35-01-K01819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11:24:40</t>
        </is>
      </c>
      <c>
        <is>
          <t>02.12.2020 12:32:40</t>
        </is>
      </c>
      <c>
        <v>1.133333333</v>
      </c>
      <c>
        <v>1</v>
      </c>
      <c>
        <v>305</v>
      </c>
      <c>
        <v>0</v>
      </c>
      <c>
        <v>0</v>
      </c>
      <c>
        <v>1.133333</v>
      </c>
      <c>
        <v>345.666667</v>
      </c>
      <c>
        <v>0</v>
      </c>
      <c>
        <v>0</v>
      </c>
    </row>
    <row>
      <c>
        <is>
          <t>1604196</t>
        </is>
      </c>
      <c>
        <v>1</v>
      </c>
      <c>
        <is>
          <t>İZMİR</t>
        </is>
      </c>
      <c>
        <v>KARABAĞLAR</v>
      </c>
      <c>
        <is>
          <t>__72372781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09:28:56</t>
        </is>
      </c>
      <c>
        <is>
          <t>09.12.2020 10:42:11</t>
        </is>
      </c>
      <c>
        <v>1.220569444</v>
      </c>
      <c>
        <v>0</v>
      </c>
      <c>
        <v>210</v>
      </c>
      <c>
        <v>0</v>
      </c>
      <c>
        <v>0</v>
      </c>
      <c>
        <v>0</v>
      </c>
      <c>
        <v>256.319583</v>
      </c>
      <c>
        <v>0</v>
      </c>
      <c>
        <v>0</v>
      </c>
    </row>
    <row>
      <c>
        <is>
          <t>1610158</t>
        </is>
      </c>
      <c>
        <v>1</v>
      </c>
      <c>
        <is>
          <t>İZMİR</t>
        </is>
      </c>
      <c>
        <v>KARABAĞLAR</v>
      </c>
      <c>
        <is>
          <t>M-2916 (YATIRIM REZERVE) 35-01-M02916_35-01-M02916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13:24:22</t>
        </is>
      </c>
      <c>
        <is>
          <t>16.12.2020 16:02:50</t>
        </is>
      </c>
      <c>
        <v>2.640955555</v>
      </c>
      <c>
        <v>2</v>
      </c>
      <c>
        <v>1097</v>
      </c>
      <c>
        <v>0</v>
      </c>
      <c>
        <v>0</v>
      </c>
      <c>
        <v>5.281911</v>
      </c>
      <c>
        <v>2897.128244</v>
      </c>
      <c>
        <v>0</v>
      </c>
      <c>
        <v>0</v>
      </c>
    </row>
    <row>
      <c>
        <is>
          <t>1623476</t>
        </is>
      </c>
      <c>
        <v>1</v>
      </c>
      <c>
        <is>
          <t>İZMİR</t>
        </is>
      </c>
      <c>
        <v>KARABAĞLAR</v>
      </c>
      <c>
        <is>
          <t>K-3589 35-01-K03589_TRAFO-K03 K03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10:28:27</t>
        </is>
      </c>
      <c>
        <is>
          <t>23.12.2020 10:32:00</t>
        </is>
      </c>
      <c>
        <v>0.059166666</v>
      </c>
      <c>
        <v>1</v>
      </c>
      <c>
        <v>1096</v>
      </c>
      <c>
        <v>0</v>
      </c>
      <c>
        <v>0</v>
      </c>
      <c>
        <v>0.059167</v>
      </c>
      <c>
        <v>64.846666</v>
      </c>
      <c>
        <v>0</v>
      </c>
      <c>
        <v>0</v>
      </c>
    </row>
    <row>
      <c>
        <is>
          <t>1603784</t>
        </is>
      </c>
      <c>
        <v>1</v>
      </c>
      <c>
        <is>
          <t>İZMİR</t>
        </is>
      </c>
      <c>
        <v>KONAK</v>
      </c>
      <c>
        <is>
          <t>K-2009 35-01-K02009_D_56376267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14:13:57</t>
        </is>
      </c>
      <c>
        <is>
          <t>08.12.2020 14:41:56</t>
        </is>
      </c>
      <c>
        <v>0.466388888</v>
      </c>
      <c>
        <v>0</v>
      </c>
      <c>
        <v>284</v>
      </c>
      <c>
        <v>0</v>
      </c>
      <c>
        <v>0</v>
      </c>
      <c>
        <v>0</v>
      </c>
      <c>
        <v>132.454444</v>
      </c>
      <c>
        <v>0</v>
      </c>
      <c>
        <v>0</v>
      </c>
    </row>
    <row>
      <c>
        <is>
          <t>1603166</t>
        </is>
      </c>
      <c>
        <v>1</v>
      </c>
      <c>
        <is>
          <t>İZMİR</t>
        </is>
      </c>
      <c>
        <v>KONAK</v>
      </c>
      <c>
        <is>
          <t>K-190 35-01-K00190_A_56377318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17:35:19</t>
        </is>
      </c>
      <c>
        <is>
          <t>07.12.2020 18:39:48</t>
        </is>
      </c>
      <c>
        <v>1.074722222</v>
      </c>
      <c>
        <v>0</v>
      </c>
      <c>
        <v>24</v>
      </c>
      <c>
        <v>0</v>
      </c>
      <c>
        <v>0</v>
      </c>
      <c>
        <v>0</v>
      </c>
      <c>
        <v>25.793333</v>
      </c>
      <c>
        <v>0</v>
      </c>
      <c>
        <v>0</v>
      </c>
    </row>
    <row>
      <c>
        <is>
          <t>1609546</t>
        </is>
      </c>
      <c>
        <v>1</v>
      </c>
      <c>
        <is>
          <t>İZMİR</t>
        </is>
      </c>
      <c>
        <v>TORBALI</v>
      </c>
      <c>
        <is>
          <t>TR-147 35-26-M00147_Ayırıcı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19:01:00</t>
        </is>
      </c>
      <c>
        <is>
          <t>14.12.2020 19:19:12</t>
        </is>
      </c>
      <c>
        <v>0.303333333</v>
      </c>
      <c>
        <v>1</v>
      </c>
      <c>
        <v>21</v>
      </c>
      <c>
        <v>0</v>
      </c>
      <c>
        <v>0</v>
      </c>
      <c>
        <v>0.303333</v>
      </c>
      <c>
        <v>6.37</v>
      </c>
      <c>
        <v>0</v>
      </c>
      <c>
        <v>0</v>
      </c>
    </row>
    <row>
      <c>
        <is>
          <t>1609277</t>
        </is>
      </c>
      <c>
        <v>1</v>
      </c>
      <c>
        <is>
          <t>MANİSA</t>
        </is>
      </c>
      <c>
        <v>TURGUTLU</v>
      </c>
      <c>
        <is>
          <t>İSTASYONALTI KÖK 45-83-M00131_MANİSA-2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13:48:00</t>
        </is>
      </c>
      <c>
        <is>
          <t>14.12.2020 14:26:40</t>
        </is>
      </c>
      <c>
        <v>0.644444444</v>
      </c>
      <c>
        <v>0</v>
      </c>
      <c>
        <v>78</v>
      </c>
      <c>
        <v>1</v>
      </c>
      <c>
        <v>74</v>
      </c>
      <c>
        <v>0</v>
      </c>
      <c>
        <v>50.266667</v>
      </c>
      <c>
        <v>0.644444</v>
      </c>
      <c>
        <v>47.688889</v>
      </c>
    </row>
    <row>
      <c>
        <is>
          <t>1623356</t>
        </is>
      </c>
      <c>
        <v>1</v>
      </c>
      <c>
        <is>
          <t>MANİSA</t>
        </is>
      </c>
      <c>
        <v>TURGUTLU</v>
      </c>
      <c>
        <is>
          <t>TR-2/4A 45-83-L00134_48078029 TR1842A1B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23:14:43</t>
        </is>
      </c>
      <c>
        <is>
          <t>22.12.2020 23:49:30</t>
        </is>
      </c>
      <c>
        <v>0.579722222</v>
      </c>
      <c>
        <v>0</v>
      </c>
      <c>
        <v>23</v>
      </c>
      <c>
        <v>0</v>
      </c>
      <c>
        <v>0</v>
      </c>
      <c>
        <v>0</v>
      </c>
      <c>
        <v>13.333611</v>
      </c>
      <c>
        <v>0</v>
      </c>
      <c>
        <v>0</v>
      </c>
    </row>
    <row>
      <c>
        <is>
          <t>1603822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14:53:08</t>
        </is>
      </c>
      <c>
        <is>
          <t>08.12.2020 15:50:50</t>
        </is>
      </c>
      <c>
        <v>0.961666666</v>
      </c>
      <c>
        <v>3</v>
      </c>
      <c>
        <v>329</v>
      </c>
      <c>
        <v>335</v>
      </c>
      <c>
        <v>60</v>
      </c>
      <c>
        <v>2.885</v>
      </c>
      <c>
        <v>316.388333</v>
      </c>
      <c>
        <v>322.158333</v>
      </c>
      <c>
        <v>57.7</v>
      </c>
    </row>
    <row>
      <c>
        <is>
          <t>1607938</t>
        </is>
      </c>
      <c>
        <v>1</v>
      </c>
      <c>
        <is>
          <t>MANİSA</t>
        </is>
      </c>
      <c>
        <v>TURGUTLU</v>
      </c>
      <c>
        <is>
          <t>TR-2/8 45-83-L00008_955148677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08:23:58</t>
        </is>
      </c>
      <c>
        <is>
          <t>13.12.2020 11:25:49</t>
        </is>
      </c>
      <c>
        <v>3.030833333</v>
      </c>
      <c>
        <v>0</v>
      </c>
      <c>
        <v>1</v>
      </c>
      <c>
        <v>0</v>
      </c>
      <c>
        <v>0</v>
      </c>
      <c>
        <v>0</v>
      </c>
      <c>
        <v>3.030833</v>
      </c>
      <c>
        <v>0</v>
      </c>
      <c>
        <v>0</v>
      </c>
    </row>
    <row>
      <c>
        <is>
          <t>1608260</t>
        </is>
      </c>
      <c>
        <v>1</v>
      </c>
      <c>
        <is>
          <t>MANİSA</t>
        </is>
      </c>
      <c>
        <v>TURGUTLU</v>
      </c>
      <c>
        <is>
          <t>TR-2/8 45-83-L00008_955148677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13:20:49</t>
        </is>
      </c>
      <c>
        <is>
          <t>13.12.2020 15:35:48</t>
        </is>
      </c>
      <c>
        <v>2.249722222</v>
      </c>
      <c>
        <v>0</v>
      </c>
      <c>
        <v>1</v>
      </c>
      <c>
        <v>0</v>
      </c>
      <c>
        <v>0</v>
      </c>
      <c>
        <v>0</v>
      </c>
      <c>
        <v>2.249722</v>
      </c>
      <c>
        <v>0</v>
      </c>
      <c>
        <v>0</v>
      </c>
    </row>
    <row>
      <c>
        <is>
          <t>1599570</t>
        </is>
      </c>
      <c>
        <v>1</v>
      </c>
      <c>
        <is>
          <t>İZMİR</t>
        </is>
      </c>
      <c>
        <v>KARABAĞLAR</v>
      </c>
      <c>
        <is>
          <t>KARABAĞLAR TM 35-01-A00012_KARABAĞLAR-13 K36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02.12.2020 10:34:41</t>
        </is>
      </c>
      <c>
        <is>
          <t>02.12.2020 11:56:16</t>
        </is>
      </c>
      <c>
        <v>1.359722222</v>
      </c>
      <c>
        <v>26</v>
      </c>
      <c>
        <v>6462</v>
      </c>
      <c>
        <v>3</v>
      </c>
      <c>
        <v>10</v>
      </c>
      <c>
        <v>35.352778</v>
      </c>
      <c>
        <v>8786.524999</v>
      </c>
      <c>
        <v>4.079167</v>
      </c>
      <c>
        <v>13.597222</v>
      </c>
    </row>
    <row>
      <c>
        <is>
          <t>1625894</t>
        </is>
      </c>
      <c>
        <v>1</v>
      </c>
      <c>
        <is>
          <t>İZMİR</t>
        </is>
      </c>
      <c>
        <v>KARABAĞLAR</v>
      </c>
      <c>
        <is>
          <t>K-813 35-01-K00813_911425098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13:24:46</t>
        </is>
      </c>
      <c>
        <is>
          <t>28.12.2020 15:16:07</t>
        </is>
      </c>
      <c>
        <v>1.855833333</v>
      </c>
      <c>
        <v>0</v>
      </c>
      <c>
        <v>1</v>
      </c>
      <c>
        <v>0</v>
      </c>
      <c>
        <v>0</v>
      </c>
      <c>
        <v>0</v>
      </c>
      <c>
        <v>1.855833</v>
      </c>
      <c>
        <v>0</v>
      </c>
      <c>
        <v>0</v>
      </c>
    </row>
    <row>
      <c>
        <is>
          <t>1621991</t>
        </is>
      </c>
      <c>
        <v>1</v>
      </c>
      <c>
        <is>
          <t>İZMİR</t>
        </is>
      </c>
      <c>
        <v>KARABAĞLAR</v>
      </c>
      <c>
        <is>
          <t>K-1489 35-01-K01489_TRAFO K04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09:16:50</t>
        </is>
      </c>
      <c>
        <is>
          <t>20.12.2020 12:58:54</t>
        </is>
      </c>
      <c>
        <v>3.701111111</v>
      </c>
      <c>
        <v>1</v>
      </c>
      <c>
        <v>855</v>
      </c>
      <c>
        <v>0</v>
      </c>
      <c>
        <v>0</v>
      </c>
      <c>
        <v>3.701111</v>
      </c>
      <c>
        <v>3164.45</v>
      </c>
      <c>
        <v>0</v>
      </c>
      <c>
        <v>0</v>
      </c>
    </row>
    <row>
      <c>
        <is>
          <t>1627550</t>
        </is>
      </c>
      <c>
        <v>1</v>
      </c>
      <c>
        <is>
          <t>İZMİR</t>
        </is>
      </c>
      <c>
        <v>KARABAĞLAR</v>
      </c>
      <c>
        <is>
          <t>K-1108 35-01-K01108_A A2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23:38:11</t>
        </is>
      </c>
      <c>
        <is>
          <t>01.01.2021 02:11:04</t>
        </is>
      </c>
      <c>
        <v>2.548055555</v>
      </c>
      <c>
        <v>0</v>
      </c>
      <c>
        <v>160</v>
      </c>
      <c>
        <v>0</v>
      </c>
      <c>
        <v>0</v>
      </c>
      <c>
        <v>0</v>
      </c>
      <c>
        <v>407.688889</v>
      </c>
      <c>
        <v>0</v>
      </c>
      <c>
        <v>0</v>
      </c>
    </row>
    <row>
      <c>
        <is>
          <t>1627529</t>
        </is>
      </c>
      <c>
        <v>1</v>
      </c>
      <c>
        <is>
          <t>İZMİR</t>
        </is>
      </c>
      <c>
        <v>KARABAĞLAR</v>
      </c>
      <c>
        <is>
          <t>K-1108 35-01-K01108_910856609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21:15:15</t>
        </is>
      </c>
      <c>
        <is>
          <t>31.12.2020 23:01:40</t>
        </is>
      </c>
      <c>
        <v>1.773611111</v>
      </c>
      <c>
        <v>0</v>
      </c>
      <c>
        <v>13</v>
      </c>
      <c>
        <v>0</v>
      </c>
      <c>
        <v>0</v>
      </c>
      <c>
        <v>0</v>
      </c>
      <c>
        <v>23.056944</v>
      </c>
      <c>
        <v>0</v>
      </c>
      <c>
        <v>0</v>
      </c>
    </row>
    <row>
      <c>
        <is>
          <t>1610795</t>
        </is>
      </c>
      <c>
        <v>1</v>
      </c>
      <c>
        <is>
          <t>İZMİR</t>
        </is>
      </c>
      <c>
        <v>KARABAĞLAR</v>
      </c>
      <c>
        <is>
          <t>K-3627 35-01-K03627_912882864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18:51:08</t>
        </is>
      </c>
      <c>
        <is>
          <t>18.12.2020 00:19:07</t>
        </is>
      </c>
      <c>
        <v>5.466388888</v>
      </c>
      <c>
        <v>0</v>
      </c>
      <c>
        <v>2</v>
      </c>
      <c>
        <v>0</v>
      </c>
      <c>
        <v>0</v>
      </c>
      <c>
        <v>0</v>
      </c>
      <c>
        <v>10.932778</v>
      </c>
      <c>
        <v>0</v>
      </c>
      <c>
        <v>0</v>
      </c>
    </row>
    <row>
      <c>
        <is>
          <t>1626687</t>
        </is>
      </c>
      <c>
        <v>1</v>
      </c>
      <c>
        <is>
          <t>İZMİR</t>
        </is>
      </c>
      <c>
        <v>KARŞIYAKA</v>
      </c>
      <c>
        <is>
          <t>K-244 35-04-K00244_99158797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00:55:40</t>
        </is>
      </c>
      <c>
        <is>
          <t>30.12.2020 02:45:10</t>
        </is>
      </c>
      <c>
        <v>1.825</v>
      </c>
      <c>
        <v>0</v>
      </c>
      <c>
        <v>3</v>
      </c>
      <c>
        <v>0</v>
      </c>
      <c>
        <v>0</v>
      </c>
      <c>
        <v>0</v>
      </c>
      <c>
        <v>5.475</v>
      </c>
      <c>
        <v>0</v>
      </c>
      <c>
        <v>0</v>
      </c>
    </row>
    <row>
      <c>
        <is>
          <t>1610481</t>
        </is>
      </c>
      <c>
        <v>1</v>
      </c>
      <c>
        <is>
          <t>İZMİR</t>
        </is>
      </c>
      <c>
        <v>KARABAĞLAR</v>
      </c>
      <c>
        <is>
          <t>K-2573 35-01-K02573_35-01-K02573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11:37:45</t>
        </is>
      </c>
      <c>
        <is>
          <t>17.12.2020 16:35:21</t>
        </is>
      </c>
      <c>
        <v>4.96</v>
      </c>
      <c>
        <v>2</v>
      </c>
      <c>
        <v>524</v>
      </c>
      <c>
        <v>0</v>
      </c>
      <c>
        <v>0</v>
      </c>
      <c>
        <v>9.92</v>
      </c>
      <c>
        <v>2599.04</v>
      </c>
      <c>
        <v>0</v>
      </c>
      <c>
        <v>0</v>
      </c>
    </row>
    <row>
      <c>
        <is>
          <t>1624822</t>
        </is>
      </c>
      <c>
        <v>1</v>
      </c>
      <c>
        <is>
          <t>İZMİR</t>
        </is>
      </c>
      <c>
        <v>KEMALPAŞA</v>
      </c>
      <c>
        <is>
          <t>ARMUTLU TR-5 35-27-L00005_913675582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19:18:50</t>
        </is>
      </c>
      <c>
        <is>
          <t>25.12.2020 22:48:38</t>
        </is>
      </c>
      <c>
        <v>3.496666666</v>
      </c>
      <c>
        <v>0</v>
      </c>
      <c>
        <v>1</v>
      </c>
      <c>
        <v>0</v>
      </c>
      <c>
        <v>0</v>
      </c>
      <c>
        <v>0</v>
      </c>
      <c>
        <v>3.496667</v>
      </c>
      <c>
        <v>0</v>
      </c>
      <c>
        <v>0</v>
      </c>
    </row>
    <row>
      <c>
        <is>
          <t>1625012</t>
        </is>
      </c>
      <c>
        <v>1</v>
      </c>
      <c>
        <is>
          <t>İZMİR</t>
        </is>
      </c>
      <c>
        <v>KEMALPAŞA</v>
      </c>
      <c>
        <is>
          <t>BAĞYURDU TM 35-27-A00003_OTOYOL M10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26.12.2020 10:36:25</t>
        </is>
      </c>
      <c>
        <is>
          <t>26.12.2020 14:12:10</t>
        </is>
      </c>
      <c>
        <v>3.595833333</v>
      </c>
      <c>
        <v>0</v>
      </c>
      <c>
        <v>0</v>
      </c>
      <c>
        <v>1</v>
      </c>
      <c>
        <v>0</v>
      </c>
      <c>
        <v>0</v>
      </c>
      <c>
        <v>0</v>
      </c>
      <c>
        <v>3.595833</v>
      </c>
      <c>
        <v>0</v>
      </c>
    </row>
    <row>
      <c>
        <is>
          <t>1607681</t>
        </is>
      </c>
      <c>
        <v>1</v>
      </c>
      <c>
        <is>
          <t>İZMİR</t>
        </is>
      </c>
      <c>
        <v>KEMALPAŞA</v>
      </c>
      <c>
        <is>
          <t>HALİLBEYLİ DM 35-27-M00620_KARMEZ-2-M03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21:32:13</t>
        </is>
      </c>
      <c>
        <is>
          <t>12.12.2020 23:39:08</t>
        </is>
      </c>
      <c>
        <v>2.115277777</v>
      </c>
      <c>
        <v>0</v>
      </c>
      <c>
        <v>0</v>
      </c>
      <c>
        <v>258</v>
      </c>
      <c>
        <v>472</v>
      </c>
      <c>
        <v>0</v>
      </c>
      <c>
        <v>0</v>
      </c>
      <c>
        <v>545.741666</v>
      </c>
      <c>
        <v>998.411111</v>
      </c>
    </row>
    <row>
      <c>
        <is>
          <t>1601446</t>
        </is>
      </c>
      <c>
        <v>1</v>
      </c>
      <c>
        <is>
          <t>İZMİR</t>
        </is>
      </c>
      <c>
        <v>KEMALPAŞA</v>
      </c>
      <c>
        <is>
          <t>HALİLBEYLİ TR-5 35-27-M01054_912101630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13:29:30</t>
        </is>
      </c>
      <c>
        <is>
          <t>05.12.2020 15:40:41</t>
        </is>
      </c>
      <c>
        <v>2.186388888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2.186389</v>
      </c>
    </row>
    <row>
      <c>
        <is>
          <t>1605167</t>
        </is>
      </c>
      <c>
        <v>1</v>
      </c>
      <c>
        <is>
          <t>İZMİR</t>
        </is>
      </c>
      <c>
        <v>KEMALPAŞA</v>
      </c>
      <c>
        <is>
          <t>YAKUP TEKİN SULAMA GRUBU  TR 35-27-M00271_Ayırıcı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15:31:54</t>
        </is>
      </c>
      <c>
        <is>
          <t>10.12.2020 17:18:24</t>
        </is>
      </c>
      <c>
        <v>1.775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23.075</v>
      </c>
    </row>
    <row>
      <c>
        <is>
          <t>1625073</t>
        </is>
      </c>
      <c>
        <v>1</v>
      </c>
      <c>
        <is>
          <t>İZMİR</t>
        </is>
      </c>
      <c>
        <v>KEMALPAŞA</v>
      </c>
      <c>
        <is>
          <t>BAĞYURDU DM-1/8 35-27-L00249_913241183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14:08:32</t>
        </is>
      </c>
      <c>
        <is>
          <t>26.12.2020 17:49:05</t>
        </is>
      </c>
      <c>
        <v>3.675833333</v>
      </c>
      <c>
        <v>0</v>
      </c>
      <c>
        <v>4</v>
      </c>
      <c>
        <v>0</v>
      </c>
      <c>
        <v>0</v>
      </c>
      <c>
        <v>0</v>
      </c>
      <c>
        <v>14.703333</v>
      </c>
      <c>
        <v>0</v>
      </c>
      <c>
        <v>0</v>
      </c>
    </row>
    <row>
      <c>
        <is>
          <t>1625734</t>
        </is>
      </c>
      <c>
        <v>1</v>
      </c>
      <c>
        <is>
          <t>İZMİR</t>
        </is>
      </c>
      <c>
        <v>KEMALPAŞA</v>
      </c>
      <c>
        <is>
          <t>ARMUTLU TR-4 35-27-L00004_A_56360824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09:52:00</t>
        </is>
      </c>
      <c>
        <is>
          <t>28.12.2020 11:21:59</t>
        </is>
      </c>
      <c>
        <v>1.499722222</v>
      </c>
      <c>
        <v>0</v>
      </c>
      <c>
        <v>191</v>
      </c>
      <c>
        <v>0</v>
      </c>
      <c>
        <v>8</v>
      </c>
      <c>
        <v>0</v>
      </c>
      <c>
        <v>286.446944</v>
      </c>
      <c>
        <v>0</v>
      </c>
      <c>
        <v>11.997778</v>
      </c>
    </row>
    <row>
      <c>
        <is>
          <t>1611412</t>
        </is>
      </c>
      <c>
        <v>1</v>
      </c>
      <c>
        <is>
          <t>İZMİR</t>
        </is>
      </c>
      <c>
        <v>KEMALPAŞA</v>
      </c>
      <c>
        <is>
          <t>ARMUTLU TR-4 35-27-L00004_A_56360824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18:09:11</t>
        </is>
      </c>
      <c>
        <is>
          <t>18.12.2020 20:14:33</t>
        </is>
      </c>
      <c>
        <v>2.089444444</v>
      </c>
      <c>
        <v>0</v>
      </c>
      <c>
        <v>191</v>
      </c>
      <c>
        <v>0</v>
      </c>
      <c>
        <v>8</v>
      </c>
      <c>
        <v>0</v>
      </c>
      <c>
        <v>399.083889</v>
      </c>
      <c>
        <v>0</v>
      </c>
      <c>
        <v>16.715556</v>
      </c>
    </row>
    <row>
      <c>
        <is>
          <t>1606316</t>
        </is>
      </c>
      <c>
        <v>1</v>
      </c>
      <c>
        <is>
          <t>İZMİR</t>
        </is>
      </c>
      <c>
        <v>KEMALPAŞA</v>
      </c>
      <c>
        <is>
          <t>ÖRNEKKÖY TR3 35-27-L00124_98951583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16:48:26</t>
        </is>
      </c>
      <c>
        <is>
          <t>11.12.2020 22:24:37</t>
        </is>
      </c>
      <c>
        <v>5.603055555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5.603056</v>
      </c>
    </row>
    <row>
      <c>
        <is>
          <t>1606416</t>
        </is>
      </c>
      <c>
        <v>1</v>
      </c>
      <c>
        <is>
          <t>İZMİR</t>
        </is>
      </c>
      <c>
        <v>KARŞIYAKA</v>
      </c>
      <c>
        <is>
          <t>K-3850 35-04-K03850_99317868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18:36:25</t>
        </is>
      </c>
      <c>
        <is>
          <t>11.12.2020 20:13:29</t>
        </is>
      </c>
      <c>
        <v>1.617777777</v>
      </c>
      <c>
        <v>0</v>
      </c>
      <c>
        <v>15</v>
      </c>
      <c>
        <v>0</v>
      </c>
      <c>
        <v>0</v>
      </c>
      <c>
        <v>0</v>
      </c>
      <c>
        <v>24.266667</v>
      </c>
      <c>
        <v>0</v>
      </c>
      <c>
        <v>0</v>
      </c>
    </row>
    <row>
      <c>
        <is>
          <t>1606473</t>
        </is>
      </c>
      <c>
        <v>1</v>
      </c>
      <c>
        <is>
          <t>İZMİR</t>
        </is>
      </c>
      <c>
        <v>KARŞIYAKA</v>
      </c>
      <c>
        <is>
          <t>K-3850 35-04-K03850_912480684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20:30:55</t>
        </is>
      </c>
      <c>
        <is>
          <t>11.12.2020 22:14:06</t>
        </is>
      </c>
      <c>
        <v>1.719722222</v>
      </c>
      <c>
        <v>0</v>
      </c>
      <c>
        <v>24</v>
      </c>
      <c>
        <v>0</v>
      </c>
      <c>
        <v>0</v>
      </c>
      <c>
        <v>0</v>
      </c>
      <c>
        <v>41.273333</v>
      </c>
      <c>
        <v>0</v>
      </c>
      <c>
        <v>0</v>
      </c>
    </row>
    <row>
      <c>
        <is>
          <t>1606138</t>
        </is>
      </c>
      <c>
        <v>1</v>
      </c>
      <c>
        <is>
          <t>İZMİR</t>
        </is>
      </c>
      <c>
        <v>KARŞIYAKA</v>
      </c>
      <c>
        <is>
          <t>K-3850 35-04-K03850_99317868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13:36:30</t>
        </is>
      </c>
      <c>
        <is>
          <t>11.12.2020 17:15:23</t>
        </is>
      </c>
      <c>
        <v>3.648055555</v>
      </c>
      <c>
        <v>0</v>
      </c>
      <c>
        <v>15</v>
      </c>
      <c>
        <v>0</v>
      </c>
      <c>
        <v>0</v>
      </c>
      <c>
        <v>0</v>
      </c>
      <c>
        <v>54.720833</v>
      </c>
      <c>
        <v>0</v>
      </c>
      <c>
        <v>0</v>
      </c>
    </row>
    <row>
      <c>
        <is>
          <t>1605484</t>
        </is>
      </c>
      <c>
        <v>1</v>
      </c>
      <c>
        <is>
          <t>İZMİR</t>
        </is>
      </c>
      <c>
        <v>KARŞIYAKA</v>
      </c>
      <c>
        <is>
          <t>K-3850 35-04-K03850_912472974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21:57:46</t>
        </is>
      </c>
      <c>
        <is>
          <t>10.12.2020 23:52:25</t>
        </is>
      </c>
      <c>
        <v>1.910833333</v>
      </c>
      <c>
        <v>0</v>
      </c>
      <c>
        <v>7</v>
      </c>
      <c>
        <v>0</v>
      </c>
      <c>
        <v>0</v>
      </c>
      <c>
        <v>0</v>
      </c>
      <c>
        <v>13.375833</v>
      </c>
      <c>
        <v>0</v>
      </c>
      <c>
        <v>0</v>
      </c>
    </row>
    <row>
      <c>
        <is>
          <t>1626029</t>
        </is>
      </c>
      <c>
        <v>1</v>
      </c>
      <c>
        <is>
          <t>İZMİR</t>
        </is>
      </c>
      <c>
        <v>KARŞIYAKA</v>
      </c>
      <c>
        <is>
          <t>K-308 35-04-K00308_99851623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16:36:37</t>
        </is>
      </c>
      <c>
        <is>
          <t>28.12.2020 18:19:39</t>
        </is>
      </c>
      <c>
        <v>1.717222222</v>
      </c>
      <c>
        <v>0</v>
      </c>
      <c>
        <v>2</v>
      </c>
      <c>
        <v>0</v>
      </c>
      <c>
        <v>0</v>
      </c>
      <c>
        <v>0</v>
      </c>
      <c>
        <v>3.434444</v>
      </c>
      <c>
        <v>0</v>
      </c>
      <c>
        <v>0</v>
      </c>
    </row>
    <row>
      <c>
        <is>
          <t>1603724</t>
        </is>
      </c>
      <c>
        <v>1</v>
      </c>
      <c>
        <is>
          <t>İZMİR</t>
        </is>
      </c>
      <c>
        <v>KARŞIYAKA</v>
      </c>
      <c>
        <is>
          <t>K-3346 35-04-K03346_912559868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12:50:35</t>
        </is>
      </c>
      <c>
        <is>
          <t>08.12.2020 14:01:31</t>
        </is>
      </c>
      <c>
        <v>1.182222222</v>
      </c>
      <c>
        <v>0</v>
      </c>
      <c>
        <v>29</v>
      </c>
      <c>
        <v>0</v>
      </c>
      <c>
        <v>0</v>
      </c>
      <c>
        <v>0</v>
      </c>
      <c>
        <v>34.284444</v>
      </c>
      <c>
        <v>0</v>
      </c>
      <c>
        <v>0</v>
      </c>
    </row>
    <row>
      <c>
        <is>
          <t>1601389</t>
        </is>
      </c>
      <c>
        <v>1</v>
      </c>
      <c>
        <is>
          <t>İZMİR</t>
        </is>
      </c>
      <c>
        <v>KARŞIYAKA</v>
      </c>
      <c>
        <is>
          <t>K-282 35-04-K00282_99332231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11:53:00</t>
        </is>
      </c>
      <c>
        <is>
          <t>05.12.2020 12:29:26</t>
        </is>
      </c>
      <c>
        <v>0.607222222</v>
      </c>
      <c>
        <v>0</v>
      </c>
      <c>
        <v>6</v>
      </c>
      <c>
        <v>0</v>
      </c>
      <c>
        <v>0</v>
      </c>
      <c>
        <v>0</v>
      </c>
      <c>
        <v>3.643333</v>
      </c>
      <c>
        <v>0</v>
      </c>
      <c>
        <v>0</v>
      </c>
    </row>
    <row>
      <c>
        <is>
          <t>1601675</t>
        </is>
      </c>
      <c>
        <v>1</v>
      </c>
      <c>
        <is>
          <t>İZMİR</t>
        </is>
      </c>
      <c>
        <v>KARŞIYAKA</v>
      </c>
      <c>
        <is>
          <t>K-872 35-04-K00872_912503699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23:47:25</t>
        </is>
      </c>
      <c>
        <is>
          <t>06.12.2020 00:07:23</t>
        </is>
      </c>
      <c>
        <v>0.332777777</v>
      </c>
      <c>
        <v>0</v>
      </c>
      <c>
        <v>11</v>
      </c>
      <c>
        <v>0</v>
      </c>
      <c>
        <v>0</v>
      </c>
      <c>
        <v>0</v>
      </c>
      <c>
        <v>3.660556</v>
      </c>
      <c>
        <v>0</v>
      </c>
      <c>
        <v>0</v>
      </c>
    </row>
    <row>
      <c>
        <is>
          <t>1601238</t>
        </is>
      </c>
      <c>
        <v>1</v>
      </c>
      <c>
        <is>
          <t>İZMİR</t>
        </is>
      </c>
      <c>
        <v>KARŞIYAKA</v>
      </c>
      <c>
        <is>
          <t>K-872 35-04-K00872_99256219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01:17:00</t>
        </is>
      </c>
      <c>
        <is>
          <t>05.12.2020 01:53:47</t>
        </is>
      </c>
      <c>
        <v>0.613055555</v>
      </c>
      <c>
        <v>0</v>
      </c>
      <c>
        <v>6</v>
      </c>
      <c>
        <v>0</v>
      </c>
      <c>
        <v>0</v>
      </c>
      <c>
        <v>0</v>
      </c>
      <c>
        <v>3.678333</v>
      </c>
      <c>
        <v>0</v>
      </c>
      <c>
        <v>0</v>
      </c>
    </row>
    <row>
      <c>
        <is>
          <t>1608078</t>
        </is>
      </c>
      <c>
        <v>1</v>
      </c>
      <c>
        <is>
          <t>İZMİR</t>
        </is>
      </c>
      <c>
        <v>KARŞIYAKA</v>
      </c>
      <c>
        <is>
          <t>K-872 35-04-K00872_99308069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10:36:32</t>
        </is>
      </c>
      <c>
        <is>
          <t>13.12.2020 11:51:05</t>
        </is>
      </c>
      <c>
        <v>1.2425</v>
      </c>
      <c>
        <v>0</v>
      </c>
      <c>
        <v>9</v>
      </c>
      <c>
        <v>0</v>
      </c>
      <c>
        <v>0</v>
      </c>
      <c>
        <v>0</v>
      </c>
      <c>
        <v>11.1825</v>
      </c>
      <c>
        <v>0</v>
      </c>
      <c>
        <v>0</v>
      </c>
    </row>
    <row>
      <c>
        <is>
          <t>1609301</t>
        </is>
      </c>
      <c>
        <v>1</v>
      </c>
      <c>
        <is>
          <t>İZMİR</t>
        </is>
      </c>
      <c>
        <v>KARŞIYAKA</v>
      </c>
      <c>
        <is>
          <t>K-872 35-04-K00872_99256219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13:29:54</t>
        </is>
      </c>
      <c>
        <is>
          <t>14.12.2020 16:48:47</t>
        </is>
      </c>
      <c>
        <v>3.314722222</v>
      </c>
      <c>
        <v>0</v>
      </c>
      <c>
        <v>6</v>
      </c>
      <c>
        <v>0</v>
      </c>
      <c>
        <v>0</v>
      </c>
      <c>
        <v>0</v>
      </c>
      <c>
        <v>19.888333</v>
      </c>
      <c>
        <v>0</v>
      </c>
      <c>
        <v>0</v>
      </c>
    </row>
    <row>
      <c>
        <is>
          <t>1609319</t>
        </is>
      </c>
      <c>
        <v>1</v>
      </c>
      <c>
        <is>
          <t>İZMİR</t>
        </is>
      </c>
      <c>
        <v>KARŞIYAKA</v>
      </c>
      <c>
        <is>
          <t>K-872 35-04-K00872_99118639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13:41:31</t>
        </is>
      </c>
      <c>
        <is>
          <t>14.12.2020 17:27:29</t>
        </is>
      </c>
      <c>
        <v>3.766111111</v>
      </c>
      <c>
        <v>0</v>
      </c>
      <c>
        <v>14</v>
      </c>
      <c>
        <v>0</v>
      </c>
      <c>
        <v>0</v>
      </c>
      <c>
        <v>0</v>
      </c>
      <c>
        <v>52.725556</v>
      </c>
      <c>
        <v>0</v>
      </c>
      <c>
        <v>0</v>
      </c>
    </row>
    <row>
      <c>
        <is>
          <t>1608568</t>
        </is>
      </c>
      <c>
        <v>1</v>
      </c>
      <c>
        <is>
          <t>İZMİR</t>
        </is>
      </c>
      <c>
        <v>KARŞIYAKA</v>
      </c>
      <c>
        <is>
          <t>K-872 35-04-K00872_B B1B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17:35:02</t>
        </is>
      </c>
      <c>
        <is>
          <t>13.12.2020 20:01:35</t>
        </is>
      </c>
      <c>
        <v>2.4425</v>
      </c>
      <c>
        <v>0</v>
      </c>
      <c>
        <v>104</v>
      </c>
      <c>
        <v>0</v>
      </c>
      <c>
        <v>0</v>
      </c>
      <c>
        <v>0</v>
      </c>
      <c>
        <v>254.02</v>
      </c>
      <c>
        <v>0</v>
      </c>
      <c>
        <v>0</v>
      </c>
    </row>
    <row>
      <c>
        <is>
          <t>1603194</t>
        </is>
      </c>
      <c>
        <v>1</v>
      </c>
      <c>
        <is>
          <t>İZMİR</t>
        </is>
      </c>
      <c>
        <v>KARABAĞLAR</v>
      </c>
      <c>
        <is>
          <t>K-126 35-01-K00126_911364190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17:50:47</t>
        </is>
      </c>
      <c>
        <is>
          <t>08.12.2020 00:35:35</t>
        </is>
      </c>
      <c>
        <v>6.746666666</v>
      </c>
      <c>
        <v>0</v>
      </c>
      <c>
        <v>4</v>
      </c>
      <c>
        <v>0</v>
      </c>
      <c>
        <v>0</v>
      </c>
      <c>
        <v>0</v>
      </c>
      <c>
        <v>26.986667</v>
      </c>
      <c>
        <v>0</v>
      </c>
      <c>
        <v>0</v>
      </c>
    </row>
    <row>
      <c>
        <is>
          <t>1625878</t>
        </is>
      </c>
      <c>
        <v>1</v>
      </c>
      <c>
        <is>
          <t>İZMİR</t>
        </is>
      </c>
      <c>
        <v>KARABAĞLAR</v>
      </c>
      <c>
        <is>
          <t>K-2756 35-01-K02756_911227892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12:56:39</t>
        </is>
      </c>
      <c>
        <is>
          <t>28.12.2020 17:05:29</t>
        </is>
      </c>
      <c>
        <v>4.147222222</v>
      </c>
      <c>
        <v>0</v>
      </c>
      <c>
        <v>3</v>
      </c>
      <c>
        <v>0</v>
      </c>
      <c>
        <v>0</v>
      </c>
      <c>
        <v>0</v>
      </c>
      <c>
        <v>12.441667</v>
      </c>
      <c>
        <v>0</v>
      </c>
      <c>
        <v>0</v>
      </c>
    </row>
    <row>
      <c>
        <is>
          <t>1599155</t>
        </is>
      </c>
      <c>
        <v>1</v>
      </c>
      <c>
        <is>
          <t>İZMİR</t>
        </is>
      </c>
      <c>
        <v>KEMALPAŞA</v>
      </c>
      <c>
        <is>
          <t>MC CORMİK KÜTAŞ ÖZEL TR 35-27-M00629Ö_Ayırıcı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12:05:40</t>
        </is>
      </c>
      <c>
        <is>
          <t>01.12.2020 14:20:10</t>
        </is>
      </c>
      <c>
        <v>2.241666666</v>
      </c>
      <c>
        <v>0</v>
      </c>
      <c>
        <v>0</v>
      </c>
      <c>
        <v>1</v>
      </c>
      <c>
        <v>0</v>
      </c>
      <c>
        <v>0</v>
      </c>
      <c>
        <v>0</v>
      </c>
      <c>
        <v>2.241667</v>
      </c>
      <c>
        <v>0</v>
      </c>
    </row>
    <row>
      <c>
        <is>
          <t>1605138</t>
        </is>
      </c>
      <c>
        <v>1</v>
      </c>
      <c>
        <is>
          <t>İZMİR</t>
        </is>
      </c>
      <c>
        <v>KEMALPAŞA</v>
      </c>
      <c>
        <is>
          <t>AŞAĞI KIZILCA TR-2 35-27-L00025_Ayırıcı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14:53:49</t>
        </is>
      </c>
      <c>
        <is>
          <t>10.12.2020 19:42:53</t>
        </is>
      </c>
      <c>
        <v>4.817777777</v>
      </c>
      <c>
        <v>0</v>
      </c>
      <c>
        <v>0</v>
      </c>
      <c>
        <v>1</v>
      </c>
      <c>
        <v>130</v>
      </c>
      <c>
        <v>0</v>
      </c>
      <c>
        <v>0</v>
      </c>
      <c>
        <v>4.817778</v>
      </c>
      <c>
        <v>626.311111</v>
      </c>
    </row>
    <row>
      <c>
        <is>
          <t>1603346</t>
        </is>
      </c>
      <c>
        <v>1</v>
      </c>
      <c>
        <is>
          <t>İZMİR</t>
        </is>
      </c>
      <c>
        <v>KEMALPAŞA</v>
      </c>
      <c>
        <is>
          <t>ARMUTLU TR-5 35-27-L00005_99248165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22:26:27</t>
        </is>
      </c>
      <c>
        <is>
          <t>08.12.2020 01:38:11</t>
        </is>
      </c>
      <c>
        <v>3.195555555</v>
      </c>
      <c>
        <v>0</v>
      </c>
      <c>
        <v>1</v>
      </c>
      <c>
        <v>0</v>
      </c>
      <c>
        <v>0</v>
      </c>
      <c>
        <v>0</v>
      </c>
      <c>
        <v>3.195556</v>
      </c>
      <c>
        <v>0</v>
      </c>
      <c>
        <v>0</v>
      </c>
    </row>
    <row>
      <c>
        <is>
          <t>1601143</t>
        </is>
      </c>
      <c>
        <v>1</v>
      </c>
      <c>
        <is>
          <t>İZMİR</t>
        </is>
      </c>
      <c>
        <v>KARŞIYAKA</v>
      </c>
      <c>
        <is>
          <t>K-2940 35-04-K02940_912736956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19:15:05</t>
        </is>
      </c>
      <c>
        <is>
          <t>04.12.2020 20:13:59</t>
        </is>
      </c>
      <c>
        <v>0.981666666</v>
      </c>
      <c>
        <v>0</v>
      </c>
      <c>
        <v>1</v>
      </c>
      <c>
        <v>0</v>
      </c>
      <c>
        <v>0</v>
      </c>
      <c>
        <v>0</v>
      </c>
      <c>
        <v>0.981667</v>
      </c>
      <c>
        <v>0</v>
      </c>
      <c>
        <v>0</v>
      </c>
    </row>
    <row>
      <c>
        <is>
          <t>1627538</t>
        </is>
      </c>
      <c>
        <v>1</v>
      </c>
      <c>
        <is>
          <t>İZMİR</t>
        </is>
      </c>
      <c>
        <v>KARŞIYAKA</v>
      </c>
      <c>
        <is>
          <t>K-4618 35-04-K04618_913751939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22:21:31</t>
        </is>
      </c>
      <c>
        <is>
          <t>31.12.2020 23:46:51</t>
        </is>
      </c>
      <c>
        <v>1.422222222</v>
      </c>
      <c>
        <v>0</v>
      </c>
      <c>
        <v>16</v>
      </c>
      <c>
        <v>0</v>
      </c>
      <c>
        <v>0</v>
      </c>
      <c>
        <v>0</v>
      </c>
      <c>
        <v>22.755556</v>
      </c>
      <c>
        <v>0</v>
      </c>
      <c>
        <v>0</v>
      </c>
    </row>
    <row>
      <c>
        <is>
          <t>1622088</t>
        </is>
      </c>
      <c>
        <v>1</v>
      </c>
      <c>
        <is>
          <t>İZMİR</t>
        </is>
      </c>
      <c>
        <v>KARŞIYAKA</v>
      </c>
      <c>
        <is>
          <t>K-1664 35-04-K01664_35-04-K01664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12:48:20</t>
        </is>
      </c>
      <c>
        <is>
          <t>20.12.2020 13:25:00</t>
        </is>
      </c>
      <c>
        <v>0.611111111</v>
      </c>
      <c>
        <v>1</v>
      </c>
      <c>
        <v>305</v>
      </c>
      <c>
        <v>0</v>
      </c>
      <c>
        <v>0</v>
      </c>
      <c>
        <v>0.611111</v>
      </c>
      <c>
        <v>186.388889</v>
      </c>
      <c>
        <v>0</v>
      </c>
      <c>
        <v>0</v>
      </c>
    </row>
    <row>
      <c>
        <is>
          <t>1626458</t>
        </is>
      </c>
      <c>
        <v>1</v>
      </c>
      <c>
        <is>
          <t>İZMİR</t>
        </is>
      </c>
      <c>
        <v>KARABAĞLAR</v>
      </c>
      <c>
        <is>
          <t>KARABAĞLAR TM 35-01-A00012_KARABAĞLAR-1 K18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14:20:00</t>
        </is>
      </c>
      <c>
        <is>
          <t>29.12.2020 15:30:47</t>
        </is>
      </c>
      <c>
        <v>1.179722222</v>
      </c>
      <c>
        <v>12</v>
      </c>
      <c>
        <v>3603</v>
      </c>
      <c>
        <v>0</v>
      </c>
      <c>
        <v>0</v>
      </c>
      <c>
        <v>14.156667</v>
      </c>
      <c>
        <v>4250.539166</v>
      </c>
      <c>
        <v>0</v>
      </c>
      <c>
        <v>0</v>
      </c>
    </row>
    <row>
      <c>
        <is>
          <t>1625963</t>
        </is>
      </c>
      <c>
        <v>1</v>
      </c>
      <c>
        <is>
          <t>İZMİR</t>
        </is>
      </c>
      <c>
        <v>KARABAĞLAR</v>
      </c>
      <c>
        <is>
          <t>K-4034 35-01-K04034_911089190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15:22:26</t>
        </is>
      </c>
      <c>
        <is>
          <t>28.12.2020 20:16:30</t>
        </is>
      </c>
      <c>
        <v>4.901111111</v>
      </c>
      <c>
        <v>0</v>
      </c>
      <c>
        <v>1</v>
      </c>
      <c>
        <v>0</v>
      </c>
      <c>
        <v>0</v>
      </c>
      <c>
        <v>0</v>
      </c>
      <c>
        <v>4.901111</v>
      </c>
      <c>
        <v>0</v>
      </c>
      <c>
        <v>0</v>
      </c>
    </row>
    <row>
      <c>
        <is>
          <t>1604939</t>
        </is>
      </c>
      <c>
        <v>1</v>
      </c>
      <c>
        <is>
          <t>İZMİR</t>
        </is>
      </c>
      <c>
        <v>KARABAĞLAR</v>
      </c>
      <c>
        <is>
          <t>K-2786 35-01-K02786_C_56352625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11:28:24</t>
        </is>
      </c>
      <c>
        <is>
          <t>10.12.2020 13:39:56</t>
        </is>
      </c>
      <c>
        <v>2.192222222</v>
      </c>
      <c>
        <v>0</v>
      </c>
      <c>
        <v>317</v>
      </c>
      <c>
        <v>0</v>
      </c>
      <c>
        <v>0</v>
      </c>
      <c>
        <v>0</v>
      </c>
      <c>
        <v>694.934444</v>
      </c>
      <c>
        <v>0</v>
      </c>
      <c>
        <v>0</v>
      </c>
    </row>
    <row>
      <c>
        <is>
          <t>1626102</t>
        </is>
      </c>
      <c>
        <v>1</v>
      </c>
      <c>
        <is>
          <t>İZMİR</t>
        </is>
      </c>
      <c>
        <v>KEMALPAŞA</v>
      </c>
      <c>
        <is>
          <t>ÇAMBEL KÖK 35-27-M00619_ÇAMBEL KÖYÜ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19:12:31</t>
        </is>
      </c>
      <c>
        <is>
          <t>28.12.2020 19:22:00</t>
        </is>
      </c>
      <c>
        <v>0.158055555</v>
      </c>
      <c>
        <v>0</v>
      </c>
      <c>
        <v>0</v>
      </c>
      <c>
        <v>10</v>
      </c>
      <c>
        <v>404</v>
      </c>
      <c>
        <v>0</v>
      </c>
      <c>
        <v>0</v>
      </c>
      <c>
        <v>1.580556</v>
      </c>
      <c>
        <v>63.854444</v>
      </c>
    </row>
    <row>
      <c>
        <is>
          <t>1609829</t>
        </is>
      </c>
      <c>
        <v>1</v>
      </c>
      <c>
        <is>
          <t>İZMİR</t>
        </is>
      </c>
      <c>
        <v>KEMALPAŞA</v>
      </c>
      <c>
        <is>
          <t>ÇAMBEL TR-2 35-27-M00857_Ayırıcı H01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15.12.2020 09:18:00</t>
        </is>
      </c>
      <c>
        <is>
          <t>15.12.2020 09:20:00</t>
        </is>
      </c>
      <c>
        <v>0.033333333</v>
      </c>
      <c>
        <v>0</v>
      </c>
      <c>
        <v>0</v>
      </c>
      <c>
        <v>1</v>
      </c>
      <c>
        <v>200</v>
      </c>
      <c>
        <v>0</v>
      </c>
      <c>
        <v>0</v>
      </c>
      <c>
        <v>0.033333</v>
      </c>
      <c>
        <v>6.666667</v>
      </c>
    </row>
    <row>
      <c>
        <is>
          <t>1610991</t>
        </is>
      </c>
      <c>
        <v>1</v>
      </c>
      <c>
        <is>
          <t>İZMİR</t>
        </is>
      </c>
      <c>
        <v>KARŞIYAKA</v>
      </c>
      <c>
        <is>
          <t>K-390 35-04-K00390_915140032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10:07:32</t>
        </is>
      </c>
      <c>
        <is>
          <t>18.12.2020 12:13:24</t>
        </is>
      </c>
      <c>
        <v>2.097777777</v>
      </c>
      <c>
        <v>0</v>
      </c>
      <c>
        <v>1</v>
      </c>
      <c>
        <v>0</v>
      </c>
      <c>
        <v>0</v>
      </c>
      <c>
        <v>0</v>
      </c>
      <c>
        <v>2.097778</v>
      </c>
      <c>
        <v>0</v>
      </c>
      <c>
        <v>0</v>
      </c>
    </row>
    <row>
      <c>
        <is>
          <t>1626624</t>
        </is>
      </c>
      <c>
        <v>1</v>
      </c>
      <c>
        <is>
          <t>İZMİR</t>
        </is>
      </c>
      <c>
        <v>KARŞIYAKA</v>
      </c>
      <c>
        <is>
          <t>K-390 35-04-K00390_915161396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18:53:47</t>
        </is>
      </c>
      <c>
        <is>
          <t>29.12.2020 20:13:19</t>
        </is>
      </c>
      <c>
        <v>1.325555555</v>
      </c>
      <c>
        <v>0</v>
      </c>
      <c>
        <v>1</v>
      </c>
      <c>
        <v>0</v>
      </c>
      <c>
        <v>0</v>
      </c>
      <c>
        <v>0</v>
      </c>
      <c>
        <v>1.325556</v>
      </c>
      <c>
        <v>0</v>
      </c>
      <c>
        <v>0</v>
      </c>
    </row>
    <row>
      <c>
        <is>
          <t>1626710</t>
        </is>
      </c>
      <c>
        <v>1</v>
      </c>
      <c>
        <is>
          <t>İZMİR</t>
        </is>
      </c>
      <c>
        <v>KARŞIYAKA</v>
      </c>
      <c>
        <is>
          <t>K-390 35-04-K00390_915161396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08:27:00</t>
        </is>
      </c>
      <c>
        <is>
          <t>30.12.2020 09:52:39</t>
        </is>
      </c>
      <c>
        <v>1.4275</v>
      </c>
      <c>
        <v>0</v>
      </c>
      <c>
        <v>1</v>
      </c>
      <c>
        <v>0</v>
      </c>
      <c>
        <v>0</v>
      </c>
      <c>
        <v>0</v>
      </c>
      <c>
        <v>1.4275</v>
      </c>
      <c>
        <v>0</v>
      </c>
      <c>
        <v>0</v>
      </c>
    </row>
    <row>
      <c>
        <is>
          <t>1626987</t>
        </is>
      </c>
      <c>
        <v>1</v>
      </c>
      <c>
        <is>
          <t>İZMİR</t>
        </is>
      </c>
      <c>
        <v>KARŞIYAKA</v>
      </c>
      <c>
        <is>
          <t>K-390 35-04-K00390_915161396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16:15:00</t>
        </is>
      </c>
      <c>
        <is>
          <t>30.12.2020 18:29:13</t>
        </is>
      </c>
      <c>
        <v>2.236944444</v>
      </c>
      <c>
        <v>0</v>
      </c>
      <c>
        <v>1</v>
      </c>
      <c>
        <v>0</v>
      </c>
      <c>
        <v>0</v>
      </c>
      <c>
        <v>0</v>
      </c>
      <c>
        <v>2.236944</v>
      </c>
      <c>
        <v>0</v>
      </c>
      <c>
        <v>0</v>
      </c>
    </row>
    <row>
      <c>
        <is>
          <t>1605499</t>
        </is>
      </c>
      <c>
        <v>1</v>
      </c>
      <c>
        <is>
          <t>İZMİR</t>
        </is>
      </c>
      <c>
        <v>KARŞIYAKA</v>
      </c>
      <c>
        <is>
          <t>K-390 35-04-K00390_A_56366721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22:21:52</t>
        </is>
      </c>
      <c>
        <is>
          <t>10.12.2020 23:19:35</t>
        </is>
      </c>
      <c>
        <v>0.961944444</v>
      </c>
      <c>
        <v>0</v>
      </c>
      <c>
        <v>4</v>
      </c>
      <c>
        <v>0</v>
      </c>
      <c>
        <v>0</v>
      </c>
      <c>
        <v>0</v>
      </c>
      <c>
        <v>3.847778</v>
      </c>
      <c>
        <v>0</v>
      </c>
      <c>
        <v>0</v>
      </c>
    </row>
    <row>
      <c>
        <is>
          <t>1606486</t>
        </is>
      </c>
      <c>
        <v>1</v>
      </c>
      <c>
        <is>
          <t>İZMİR</t>
        </is>
      </c>
      <c>
        <v>KARŞIYAKA</v>
      </c>
      <c>
        <is>
          <t>K-390 35-04-K00390_A_56366721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21:02:14</t>
        </is>
      </c>
      <c>
        <is>
          <t>11.12.2020 22:25:34</t>
        </is>
      </c>
      <c>
        <v>1.388888888</v>
      </c>
      <c>
        <v>0</v>
      </c>
      <c>
        <v>4</v>
      </c>
      <c>
        <v>0</v>
      </c>
      <c>
        <v>0</v>
      </c>
      <c>
        <v>0</v>
      </c>
      <c>
        <v>5.555556</v>
      </c>
      <c>
        <v>0</v>
      </c>
      <c>
        <v>0</v>
      </c>
    </row>
    <row>
      <c>
        <is>
          <t>1606626</t>
        </is>
      </c>
      <c>
        <v>1</v>
      </c>
      <c>
        <is>
          <t>İZMİR</t>
        </is>
      </c>
      <c>
        <v>KARŞIYAKA</v>
      </c>
      <c>
        <is>
          <t>K-390 35-04-K00390_A_56366721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05:17:14</t>
        </is>
      </c>
      <c>
        <is>
          <t>12.12.2020 09:08:28</t>
        </is>
      </c>
      <c>
        <v>3.853888888</v>
      </c>
      <c>
        <v>0</v>
      </c>
      <c>
        <v>4</v>
      </c>
      <c>
        <v>0</v>
      </c>
      <c>
        <v>0</v>
      </c>
      <c>
        <v>0</v>
      </c>
      <c>
        <v>15.415556</v>
      </c>
      <c>
        <v>0</v>
      </c>
      <c>
        <v>0</v>
      </c>
    </row>
    <row>
      <c>
        <is>
          <t>1627470</t>
        </is>
      </c>
      <c>
        <v>1</v>
      </c>
      <c>
        <is>
          <t>İZMİR</t>
        </is>
      </c>
      <c>
        <v>KARŞIYAKA</v>
      </c>
      <c>
        <is>
          <t>M-1175 35-04-M01175_E_56381675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17:40:41</t>
        </is>
      </c>
      <c>
        <is>
          <t>31.12.2020 18:25:21</t>
        </is>
      </c>
      <c>
        <v>0.744444444</v>
      </c>
      <c>
        <v>0</v>
      </c>
      <c>
        <v>51</v>
      </c>
      <c>
        <v>0</v>
      </c>
      <c>
        <v>0</v>
      </c>
      <c>
        <v>0</v>
      </c>
      <c>
        <v>37.966667</v>
      </c>
      <c>
        <v>0</v>
      </c>
      <c>
        <v>0</v>
      </c>
    </row>
    <row>
      <c>
        <is>
          <t>1625778</t>
        </is>
      </c>
      <c>
        <v>1</v>
      </c>
      <c>
        <is>
          <t>İZMİR</t>
        </is>
      </c>
      <c>
        <v>KARŞIYAKA</v>
      </c>
      <c>
        <is>
          <t>M-1175 35-04-M01175_E_56381675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10:25:48</t>
        </is>
      </c>
      <c>
        <is>
          <t>28.12.2020 14:42:57</t>
        </is>
      </c>
      <c>
        <v>4.285833333</v>
      </c>
      <c>
        <v>0</v>
      </c>
      <c>
        <v>51</v>
      </c>
      <c>
        <v>0</v>
      </c>
      <c>
        <v>0</v>
      </c>
      <c>
        <v>0</v>
      </c>
      <c>
        <v>218.5775</v>
      </c>
      <c>
        <v>0</v>
      </c>
      <c>
        <v>0</v>
      </c>
    </row>
    <row>
      <c>
        <is>
          <t>1603124</t>
        </is>
      </c>
      <c>
        <v>1</v>
      </c>
      <c>
        <is>
          <t>İZMİR</t>
        </is>
      </c>
      <c>
        <v>KARABAĞLAR</v>
      </c>
      <c>
        <is>
          <t>K-4312 35-01-K04312_911497913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16:55:36</t>
        </is>
      </c>
      <c>
        <is>
          <t>07.12.2020 18:50:12</t>
        </is>
      </c>
      <c>
        <v>1.91</v>
      </c>
      <c>
        <v>0</v>
      </c>
      <c>
        <v>6</v>
      </c>
      <c>
        <v>0</v>
      </c>
      <c>
        <v>0</v>
      </c>
      <c>
        <v>0</v>
      </c>
      <c>
        <v>11.46</v>
      </c>
      <c>
        <v>0</v>
      </c>
      <c>
        <v>0</v>
      </c>
    </row>
    <row>
      <c>
        <is>
          <t>1603144</t>
        </is>
      </c>
      <c>
        <v>1</v>
      </c>
      <c>
        <is>
          <t>İZMİR</t>
        </is>
      </c>
      <c>
        <v>KARABAĞLAR</v>
      </c>
      <c>
        <is>
          <t>M-2379 (YATIRIM REZERVE) 35-01-M02379_913800538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17:10:28</t>
        </is>
      </c>
      <c>
        <is>
          <t>07.12.2020 20:20:42</t>
        </is>
      </c>
      <c>
        <v>3.170555555</v>
      </c>
      <c>
        <v>0</v>
      </c>
      <c>
        <v>5</v>
      </c>
      <c>
        <v>0</v>
      </c>
      <c>
        <v>0</v>
      </c>
      <c>
        <v>0</v>
      </c>
      <c>
        <v>15.852778</v>
      </c>
      <c>
        <v>0</v>
      </c>
      <c>
        <v>0</v>
      </c>
    </row>
    <row>
      <c>
        <is>
          <t>1611003</t>
        </is>
      </c>
      <c>
        <v>1</v>
      </c>
      <c>
        <is>
          <t>İZMİR</t>
        </is>
      </c>
      <c>
        <v>KARŞIYAKA</v>
      </c>
      <c>
        <is>
          <t>K-1624 35-04-K01624_913162394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10:26:00</t>
        </is>
      </c>
      <c>
        <is>
          <t>18.12.2020 13:16:19</t>
        </is>
      </c>
      <c>
        <v>2.838611111</v>
      </c>
      <c>
        <v>0</v>
      </c>
      <c>
        <v>11</v>
      </c>
      <c>
        <v>0</v>
      </c>
      <c>
        <v>0</v>
      </c>
      <c>
        <v>0</v>
      </c>
      <c>
        <v>31.224722</v>
      </c>
      <c>
        <v>0</v>
      </c>
      <c>
        <v>0</v>
      </c>
    </row>
    <row>
      <c>
        <is>
          <t>1610961</t>
        </is>
      </c>
      <c>
        <v>1</v>
      </c>
      <c>
        <is>
          <t>İZMİR</t>
        </is>
      </c>
      <c>
        <v>KARŞIYAKA</v>
      </c>
      <c>
        <is>
          <t>K-1624 35-04-K01624_913162394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09:41:18</t>
        </is>
      </c>
      <c>
        <is>
          <t>18.12.2020 10:09:54</t>
        </is>
      </c>
      <c>
        <v>0.476666666</v>
      </c>
      <c>
        <v>0</v>
      </c>
      <c>
        <v>11</v>
      </c>
      <c>
        <v>0</v>
      </c>
      <c>
        <v>0</v>
      </c>
      <c>
        <v>0</v>
      </c>
      <c>
        <v>5.243333</v>
      </c>
      <c>
        <v>0</v>
      </c>
      <c>
        <v>0</v>
      </c>
    </row>
    <row>
      <c>
        <is>
          <t>1611204</t>
        </is>
      </c>
      <c>
        <v>1</v>
      </c>
      <c>
        <is>
          <t>İZMİR</t>
        </is>
      </c>
      <c>
        <v>KARŞIYAKA</v>
      </c>
      <c>
        <is>
          <t>K-1624 35-04-K01624_913162394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13:35:48</t>
        </is>
      </c>
      <c>
        <is>
          <t>18.12.2020 20:02:10</t>
        </is>
      </c>
      <c>
        <v>6.439444444</v>
      </c>
      <c>
        <v>0</v>
      </c>
      <c>
        <v>11</v>
      </c>
      <c>
        <v>0</v>
      </c>
      <c>
        <v>0</v>
      </c>
      <c>
        <v>0</v>
      </c>
      <c>
        <v>70.833889</v>
      </c>
      <c>
        <v>0</v>
      </c>
      <c>
        <v>0</v>
      </c>
    </row>
    <row>
      <c>
        <is>
          <t>1622372</t>
        </is>
      </c>
      <c>
        <v>1</v>
      </c>
      <c>
        <is>
          <t>İZMİR</t>
        </is>
      </c>
      <c>
        <v>KARŞIYAKA</v>
      </c>
      <c>
        <is>
          <t>K-1624 35-04-K01624_913162394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08:01:50</t>
        </is>
      </c>
      <c>
        <is>
          <t>21.12.2020 10:12:46</t>
        </is>
      </c>
      <c>
        <v>2.182222222</v>
      </c>
      <c>
        <v>0</v>
      </c>
      <c>
        <v>11</v>
      </c>
      <c>
        <v>0</v>
      </c>
      <c>
        <v>0</v>
      </c>
      <c>
        <v>0</v>
      </c>
      <c>
        <v>24.004444</v>
      </c>
      <c>
        <v>0</v>
      </c>
      <c>
        <v>0</v>
      </c>
    </row>
    <row>
      <c>
        <is>
          <t>1603965</t>
        </is>
      </c>
      <c>
        <v>1</v>
      </c>
      <c>
        <is>
          <t>İZMİR</t>
        </is>
      </c>
      <c>
        <v>KARŞIYAKA</v>
      </c>
      <c>
        <is>
          <t>K-1482 35-04-K01482_35-04-K01482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18:01:49</t>
        </is>
      </c>
      <c>
        <is>
          <t>08.12.2020 18:15:00</t>
        </is>
      </c>
      <c>
        <v>0.219722222</v>
      </c>
      <c>
        <v>1</v>
      </c>
      <c>
        <v>880</v>
      </c>
      <c>
        <v>0</v>
      </c>
      <c>
        <v>0</v>
      </c>
      <c>
        <v>0.219722</v>
      </c>
      <c>
        <v>193.355555</v>
      </c>
      <c>
        <v>0</v>
      </c>
      <c>
        <v>0</v>
      </c>
    </row>
    <row>
      <c>
        <is>
          <t>1603675</t>
        </is>
      </c>
      <c>
        <v>1</v>
      </c>
      <c>
        <is>
          <t>İZMİR</t>
        </is>
      </c>
      <c>
        <v>KARŞIYAKA</v>
      </c>
      <c>
        <is>
          <t>K-3211 35-04-K03211_99827126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12:02:37</t>
        </is>
      </c>
      <c>
        <is>
          <t>08.12.2020 13:12:29</t>
        </is>
      </c>
      <c>
        <v>1.164444444</v>
      </c>
      <c>
        <v>0</v>
      </c>
      <c>
        <v>2</v>
      </c>
      <c>
        <v>0</v>
      </c>
      <c>
        <v>0</v>
      </c>
      <c>
        <v>0</v>
      </c>
      <c>
        <v>2.328889</v>
      </c>
      <c>
        <v>0</v>
      </c>
      <c>
        <v>0</v>
      </c>
    </row>
    <row>
      <c>
        <is>
          <t>1622143</t>
        </is>
      </c>
      <c>
        <v>1</v>
      </c>
      <c>
        <is>
          <t>İZMİR</t>
        </is>
      </c>
      <c>
        <v>KARŞIYAKA</v>
      </c>
      <c>
        <is>
          <t>K-1449 35-04-K01449_913187794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14:54:49</t>
        </is>
      </c>
      <c>
        <is>
          <t>20.12.2020 15:55:37</t>
        </is>
      </c>
      <c>
        <v>1.013333333</v>
      </c>
      <c>
        <v>0</v>
      </c>
      <c>
        <v>11</v>
      </c>
      <c>
        <v>0</v>
      </c>
      <c>
        <v>0</v>
      </c>
      <c>
        <v>0</v>
      </c>
      <c>
        <v>11.146667</v>
      </c>
      <c>
        <v>0</v>
      </c>
      <c>
        <v>0</v>
      </c>
    </row>
    <row>
      <c>
        <is>
          <t>1598887</t>
        </is>
      </c>
      <c>
        <v>1</v>
      </c>
      <c>
        <is>
          <t>İZMİR</t>
        </is>
      </c>
      <c>
        <v>KARŞIYAKA</v>
      </c>
      <c>
        <is>
          <t>K-18 35-04-K00018_35-04-K00018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00:03:58</t>
        </is>
      </c>
      <c>
        <is>
          <t>01.12.2020 01:05:12</t>
        </is>
      </c>
      <c>
        <v>1.020555555</v>
      </c>
      <c>
        <v>1</v>
      </c>
      <c>
        <v>912</v>
      </c>
      <c>
        <v>0</v>
      </c>
      <c>
        <v>0</v>
      </c>
      <c>
        <v>1.020556</v>
      </c>
      <c>
        <v>930.746666</v>
      </c>
      <c>
        <v>0</v>
      </c>
      <c>
        <v>0</v>
      </c>
    </row>
    <row>
      <c>
        <is>
          <t>1605328</t>
        </is>
      </c>
      <c>
        <v>1</v>
      </c>
      <c>
        <is>
          <t>İZMİR</t>
        </is>
      </c>
      <c>
        <v>KARABAĞLAR</v>
      </c>
      <c>
        <is>
          <t>M-2916 (YATIRIM REZERVE) 35-01-M02916_35-01-M02916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18:28:51</t>
        </is>
      </c>
      <c>
        <is>
          <t>10.12.2020 20:55:17</t>
        </is>
      </c>
      <c>
        <v>2.440555555</v>
      </c>
      <c>
        <v>2</v>
      </c>
      <c>
        <v>1097</v>
      </c>
      <c>
        <v>0</v>
      </c>
      <c>
        <v>0</v>
      </c>
      <c>
        <v>4.881111</v>
      </c>
      <c>
        <v>2677.289444</v>
      </c>
      <c>
        <v>0</v>
      </c>
      <c>
        <v>0</v>
      </c>
    </row>
    <row>
      <c>
        <is>
          <t>1623581</t>
        </is>
      </c>
      <c>
        <v>1</v>
      </c>
      <c>
        <is>
          <t>İZMİR</t>
        </is>
      </c>
      <c>
        <v>KARABAĞLAR</v>
      </c>
      <c>
        <is>
          <t>M-2916 (YATIRIM REZERVE) 35-01-M02916_35-01-M02916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13:31:17</t>
        </is>
      </c>
      <c>
        <is>
          <t>23.12.2020 14:52:55</t>
        </is>
      </c>
      <c>
        <v>1.360555555</v>
      </c>
      <c>
        <v>2</v>
      </c>
      <c>
        <v>1097</v>
      </c>
      <c>
        <v>0</v>
      </c>
      <c>
        <v>0</v>
      </c>
      <c>
        <v>2.721111</v>
      </c>
      <c>
        <v>1492.529444</v>
      </c>
      <c>
        <v>0</v>
      </c>
      <c>
        <v>0</v>
      </c>
    </row>
    <row>
      <c>
        <is>
          <t>1604755</t>
        </is>
      </c>
      <c>
        <v>1</v>
      </c>
      <c>
        <is>
          <t>İZMİR</t>
        </is>
      </c>
      <c>
        <v>KARABAĞLAR</v>
      </c>
      <c>
        <is>
          <t>K-548 35-01-K00548_Ayırıcı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09:09:00</t>
        </is>
      </c>
      <c>
        <is>
          <t>10.12.2020 12:59:00</t>
        </is>
      </c>
      <c>
        <v>3.833333333</v>
      </c>
      <c>
        <v>1</v>
      </c>
      <c>
        <v>472</v>
      </c>
      <c>
        <v>0</v>
      </c>
      <c>
        <v>0</v>
      </c>
      <c>
        <v>3.833333</v>
      </c>
      <c>
        <v>1809.333333</v>
      </c>
      <c>
        <v>0</v>
      </c>
      <c>
        <v>0</v>
      </c>
    </row>
    <row>
      <c>
        <is>
          <t>1605649</t>
        </is>
      </c>
      <c>
        <v>1</v>
      </c>
      <c>
        <is>
          <t>İZMİR</t>
        </is>
      </c>
      <c>
        <v>KEMALPAŞA</v>
      </c>
      <c>
        <is>
          <t>ÇAMBEL TR-2 35-27-M00857_98994317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07:58:06</t>
        </is>
      </c>
      <c>
        <is>
          <t>11.12.2020 11:46:34</t>
        </is>
      </c>
      <c>
        <v>3.807777777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7.615556</v>
      </c>
    </row>
    <row>
      <c>
        <is>
          <t>1598995</t>
        </is>
      </c>
      <c>
        <v>1</v>
      </c>
      <c>
        <is>
          <t>İZMİR</t>
        </is>
      </c>
      <c>
        <v>KEMALPAŞA</v>
      </c>
      <c>
        <is>
          <t>ÇAMBEL KÖYÜ İÇME SUYU 2 TR 35-27-M00466_35-27-M00466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09:31:41</t>
        </is>
      </c>
      <c>
        <is>
          <t>01.12.2020 12:19:00</t>
        </is>
      </c>
      <c>
        <v>2.788611111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97.601389</v>
      </c>
    </row>
    <row>
      <c>
        <is>
          <t>1625957</t>
        </is>
      </c>
      <c>
        <v>1</v>
      </c>
      <c>
        <is>
          <t>İZMİR</t>
        </is>
      </c>
      <c>
        <v>KEMALPAŞA</v>
      </c>
      <c>
        <is>
          <t>ÇAMBEL TR-2 35-27-M00857_Ayırıcı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14:51:16</t>
        </is>
      </c>
      <c>
        <is>
          <t>28.12.2020 19:45:52</t>
        </is>
      </c>
      <c>
        <v>4.91</v>
      </c>
      <c>
        <v>0</v>
      </c>
      <c>
        <v>0</v>
      </c>
      <c>
        <v>1</v>
      </c>
      <c>
        <v>201</v>
      </c>
      <c>
        <v>0</v>
      </c>
      <c>
        <v>0</v>
      </c>
      <c>
        <v>4.91</v>
      </c>
      <c>
        <v>986.91</v>
      </c>
    </row>
    <row>
      <c>
        <is>
          <t>1601608</t>
        </is>
      </c>
      <c>
        <v>1</v>
      </c>
      <c>
        <is>
          <t>İZMİR</t>
        </is>
      </c>
      <c>
        <v>KEMALPAŞA</v>
      </c>
      <c>
        <is>
          <t>ÇAMBEL TR1 35-27-M00477_962627650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17:20:18</t>
        </is>
      </c>
      <c>
        <is>
          <t>05.12.2020 21:19:14</t>
        </is>
      </c>
      <c>
        <v>3.982222222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3.982222</v>
      </c>
    </row>
    <row>
      <c>
        <is>
          <t>1622119</t>
        </is>
      </c>
      <c>
        <v>1</v>
      </c>
      <c>
        <is>
          <t>İZMİR</t>
        </is>
      </c>
      <c>
        <v>KEMALPAŞA</v>
      </c>
      <c>
        <is>
          <t>TR-35 35-27-M00035_A_56356570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13:58:02</t>
        </is>
      </c>
      <c>
        <is>
          <t>20.12.2020 15:37:34</t>
        </is>
      </c>
      <c>
        <v>1.658888888</v>
      </c>
      <c>
        <v>0</v>
      </c>
      <c>
        <v>12</v>
      </c>
      <c>
        <v>0</v>
      </c>
      <c>
        <v>0</v>
      </c>
      <c>
        <v>0</v>
      </c>
      <c>
        <v>19.906667</v>
      </c>
      <c>
        <v>0</v>
      </c>
      <c>
        <v>0</v>
      </c>
    </row>
    <row>
      <c>
        <is>
          <t>1624711</t>
        </is>
      </c>
      <c>
        <v>1</v>
      </c>
      <c>
        <is>
          <t>İZMİR</t>
        </is>
      </c>
      <c>
        <v>KEMALPAŞA</v>
      </c>
      <c>
        <is>
          <t>ÖREN TR-6 35-27-L00215_B_56371272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16:10:09</t>
        </is>
      </c>
      <c>
        <is>
          <t>25.12.2020 18:37:05</t>
        </is>
      </c>
      <c>
        <v>2.448888888</v>
      </c>
      <c>
        <v>0</v>
      </c>
      <c>
        <v>14</v>
      </c>
      <c>
        <v>0</v>
      </c>
      <c>
        <v>0</v>
      </c>
      <c>
        <v>0</v>
      </c>
      <c>
        <v>34.284444</v>
      </c>
      <c>
        <v>0</v>
      </c>
      <c>
        <v>0</v>
      </c>
    </row>
    <row>
      <c>
        <is>
          <t>1610733</t>
        </is>
      </c>
      <c>
        <v>1</v>
      </c>
      <c>
        <is>
          <t>İZMİR</t>
        </is>
      </c>
      <c>
        <v>KEMALPAŞA</v>
      </c>
      <c>
        <is>
          <t>ÖREN TR-4 35-27-L00219_942560023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16:34:28</t>
        </is>
      </c>
      <c>
        <is>
          <t>17.12.2020 19:09:17</t>
        </is>
      </c>
      <c>
        <v>2.580277777</v>
      </c>
      <c>
        <v>0</v>
      </c>
      <c>
        <v>2</v>
      </c>
      <c>
        <v>0</v>
      </c>
      <c>
        <v>0</v>
      </c>
      <c>
        <v>0</v>
      </c>
      <c>
        <v>5.160556</v>
      </c>
      <c>
        <v>0</v>
      </c>
      <c>
        <v>0</v>
      </c>
    </row>
    <row>
      <c>
        <is>
          <t>1625968</t>
        </is>
      </c>
      <c>
        <v>1</v>
      </c>
      <c>
        <is>
          <t>İZMİR</t>
        </is>
      </c>
      <c>
        <v>KEMALPAŞA</v>
      </c>
      <c>
        <is>
          <t>TR-29 35-27-M00029_913610105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14:53:18</t>
        </is>
      </c>
      <c>
        <is>
          <t>28.12.2020 23:01:51</t>
        </is>
      </c>
      <c>
        <v>8.1425</v>
      </c>
      <c>
        <v>0</v>
      </c>
      <c>
        <v>1</v>
      </c>
      <c>
        <v>0</v>
      </c>
      <c>
        <v>0</v>
      </c>
      <c>
        <v>0</v>
      </c>
      <c>
        <v>8.1425</v>
      </c>
      <c>
        <v>0</v>
      </c>
      <c>
        <v>0</v>
      </c>
    </row>
    <row>
      <c>
        <is>
          <t>1625540</t>
        </is>
      </c>
      <c>
        <v>1</v>
      </c>
      <c>
        <is>
          <t>İZMİR</t>
        </is>
      </c>
      <c>
        <v>KARABAĞLAR</v>
      </c>
      <c>
        <is>
          <t>K-3188 35-01-K03188_35-01-K03188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18:44:10</t>
        </is>
      </c>
      <c>
        <is>
          <t>27.12.2020 19:33:00</t>
        </is>
      </c>
      <c>
        <v>0.813888888</v>
      </c>
      <c>
        <v>1</v>
      </c>
      <c>
        <v>484</v>
      </c>
      <c>
        <v>0</v>
      </c>
      <c>
        <v>0</v>
      </c>
      <c>
        <v>0.813889</v>
      </c>
      <c>
        <v>393.922222</v>
      </c>
      <c>
        <v>0</v>
      </c>
      <c>
        <v>0</v>
      </c>
    </row>
    <row>
      <c>
        <is>
          <t>1625205</t>
        </is>
      </c>
      <c>
        <v>1</v>
      </c>
      <c>
        <is>
          <t>İZMİR</t>
        </is>
      </c>
      <c>
        <v>KARABAĞLAR</v>
      </c>
      <c>
        <is>
          <t>K-3188 35-01-K03188_35-01-K03188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19:42:03</t>
        </is>
      </c>
      <c>
        <is>
          <t>26.12.2020 20:41:07</t>
        </is>
      </c>
      <c>
        <v>0.984444444</v>
      </c>
      <c>
        <v>1</v>
      </c>
      <c>
        <v>484</v>
      </c>
      <c>
        <v>0</v>
      </c>
      <c>
        <v>0</v>
      </c>
      <c>
        <v>0.984444</v>
      </c>
      <c>
        <v>476.471111</v>
      </c>
      <c>
        <v>0</v>
      </c>
      <c>
        <v>0</v>
      </c>
    </row>
    <row>
      <c>
        <is>
          <t>1610904</t>
        </is>
      </c>
      <c>
        <v>1</v>
      </c>
      <c>
        <is>
          <t>İZMİR</t>
        </is>
      </c>
      <c>
        <v>KARŞIYAKA</v>
      </c>
      <c>
        <is>
          <t>K-590 35-04-K00590_A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08:41:04</t>
        </is>
      </c>
      <c>
        <is>
          <t>18.12.2020 09:32:13</t>
        </is>
      </c>
      <c>
        <v>0.8525</v>
      </c>
      <c>
        <v>0</v>
      </c>
      <c>
        <v>107</v>
      </c>
      <c>
        <v>0</v>
      </c>
      <c>
        <v>0</v>
      </c>
      <c>
        <v>0</v>
      </c>
      <c>
        <v>91.2175</v>
      </c>
      <c>
        <v>0</v>
      </c>
      <c>
        <v>0</v>
      </c>
    </row>
    <row>
      <c>
        <is>
          <t>1601279</t>
        </is>
      </c>
      <c>
        <v>1</v>
      </c>
      <c>
        <is>
          <t>İZMİR</t>
        </is>
      </c>
      <c>
        <v>KARŞIYAKA</v>
      </c>
      <c>
        <is>
          <t>K-692 35-04-K00692_A K692A1B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08:49:00</t>
        </is>
      </c>
      <c>
        <is>
          <t>05.12.2020 13:28:54</t>
        </is>
      </c>
      <c>
        <v>4.665</v>
      </c>
      <c>
        <v>0</v>
      </c>
      <c>
        <v>183</v>
      </c>
      <c>
        <v>0</v>
      </c>
      <c>
        <v>0</v>
      </c>
      <c>
        <v>0</v>
      </c>
      <c>
        <v>853.695</v>
      </c>
      <c>
        <v>0</v>
      </c>
      <c>
        <v>0</v>
      </c>
    </row>
    <row>
      <c>
        <is>
          <t>1603508</t>
        </is>
      </c>
      <c>
        <v>1</v>
      </c>
      <c>
        <is>
          <t>İZMİR</t>
        </is>
      </c>
      <c>
        <v>KARŞIYAKA</v>
      </c>
      <c>
        <is>
          <t>K-766 35-04-K00766_99054343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08:49:29</t>
        </is>
      </c>
      <c>
        <is>
          <t>08.12.2020 11:11:37</t>
        </is>
      </c>
      <c>
        <v>2.368888888</v>
      </c>
      <c>
        <v>0</v>
      </c>
      <c>
        <v>16</v>
      </c>
      <c>
        <v>0</v>
      </c>
      <c>
        <v>0</v>
      </c>
      <c>
        <v>0</v>
      </c>
      <c>
        <v>37.902222</v>
      </c>
      <c>
        <v>0</v>
      </c>
      <c>
        <v>0</v>
      </c>
    </row>
    <row>
      <c>
        <is>
          <t>1605616</t>
        </is>
      </c>
      <c>
        <v>1</v>
      </c>
      <c>
        <is>
          <t>İZMİR</t>
        </is>
      </c>
      <c>
        <v>KARŞIYAKA</v>
      </c>
      <c>
        <is>
          <t>K-766 35-04-K00766_7238242  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04:36:55</t>
        </is>
      </c>
      <c>
        <is>
          <t>11.12.2020 08:52:23</t>
        </is>
      </c>
      <c>
        <v>4.257777777</v>
      </c>
      <c>
        <v>0</v>
      </c>
      <c>
        <v>16</v>
      </c>
      <c>
        <v>0</v>
      </c>
      <c>
        <v>0</v>
      </c>
      <c>
        <v>0</v>
      </c>
      <c>
        <v>68.124444</v>
      </c>
      <c>
        <v>0</v>
      </c>
      <c>
        <v>0</v>
      </c>
    </row>
    <row>
      <c>
        <is>
          <t>1605675</t>
        </is>
      </c>
      <c>
        <v>1</v>
      </c>
      <c>
        <is>
          <t>İZMİR</t>
        </is>
      </c>
      <c>
        <v>KARŞIYAKA</v>
      </c>
      <c>
        <is>
          <t>K-766 35-04-K00766_35-04-K00766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08:27:51</t>
        </is>
      </c>
      <c>
        <is>
          <t>11.12.2020 09:09:40</t>
        </is>
      </c>
      <c>
        <v>0.696944444</v>
      </c>
      <c>
        <v>1</v>
      </c>
      <c>
        <v>1187</v>
      </c>
      <c>
        <v>0</v>
      </c>
      <c>
        <v>0</v>
      </c>
      <c>
        <v>0.696944</v>
      </c>
      <c>
        <v>827.273055</v>
      </c>
      <c>
        <v>0</v>
      </c>
      <c>
        <v>0</v>
      </c>
    </row>
    <row>
      <c>
        <is>
          <t>1605651</t>
        </is>
      </c>
      <c>
        <v>1</v>
      </c>
      <c>
        <is>
          <t>İZMİR</t>
        </is>
      </c>
      <c>
        <v>KARŞIYAKA</v>
      </c>
      <c>
        <is>
          <t>K-1091 35-04-K01091_99408616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08:02:43</t>
        </is>
      </c>
      <c>
        <is>
          <t>11.12.2020 12:01:24</t>
        </is>
      </c>
      <c>
        <v>3.978055555</v>
      </c>
      <c>
        <v>0</v>
      </c>
      <c>
        <v>7</v>
      </c>
      <c>
        <v>0</v>
      </c>
      <c>
        <v>0</v>
      </c>
      <c>
        <v>0</v>
      </c>
      <c>
        <v>27.846389</v>
      </c>
      <c>
        <v>0</v>
      </c>
      <c>
        <v>0</v>
      </c>
    </row>
    <row>
      <c>
        <is>
          <t>1606300</t>
        </is>
      </c>
      <c>
        <v>1</v>
      </c>
      <c>
        <is>
          <t>İZMİR</t>
        </is>
      </c>
      <c>
        <v>KARŞIYAKA</v>
      </c>
      <c>
        <is>
          <t>K-1091 35-04-K01091_D D3B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16:29:07</t>
        </is>
      </c>
      <c>
        <is>
          <t>11.12.2020 18:14:18</t>
        </is>
      </c>
      <c>
        <v>1.753055555</v>
      </c>
      <c>
        <v>0</v>
      </c>
      <c>
        <v>40</v>
      </c>
      <c>
        <v>0</v>
      </c>
      <c>
        <v>0</v>
      </c>
      <c>
        <v>0</v>
      </c>
      <c>
        <v>70.122222</v>
      </c>
      <c>
        <v>0</v>
      </c>
      <c>
        <v>0</v>
      </c>
    </row>
    <row>
      <c>
        <is>
          <t>1605357</t>
        </is>
      </c>
      <c>
        <v>1</v>
      </c>
      <c>
        <is>
          <t>İZMİR</t>
        </is>
      </c>
      <c>
        <v>KARŞIYAKA</v>
      </c>
      <c>
        <is>
          <t>K-1091 35-04-K01091_912343305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19:04:26</t>
        </is>
      </c>
      <c>
        <is>
          <t>10.12.2020 21:30:00</t>
        </is>
      </c>
      <c>
        <v>2.426111111</v>
      </c>
      <c>
        <v>0</v>
      </c>
      <c>
        <v>17</v>
      </c>
      <c>
        <v>0</v>
      </c>
      <c>
        <v>0</v>
      </c>
      <c>
        <v>0</v>
      </c>
      <c>
        <v>41.243889</v>
      </c>
      <c>
        <v>0</v>
      </c>
      <c>
        <v>0</v>
      </c>
    </row>
    <row>
      <c>
        <is>
          <t>1598921</t>
        </is>
      </c>
      <c>
        <v>1</v>
      </c>
      <c>
        <is>
          <t>İZMİR</t>
        </is>
      </c>
      <c>
        <v>KARŞIYAKA</v>
      </c>
      <c>
        <is>
          <t>K-1091 35-04-K01091_912343305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08:12:07</t>
        </is>
      </c>
      <c>
        <is>
          <t>01.12.2020 10:40:34</t>
        </is>
      </c>
      <c>
        <v>2.474166666</v>
      </c>
      <c>
        <v>0</v>
      </c>
      <c>
        <v>17</v>
      </c>
      <c>
        <v>0</v>
      </c>
      <c>
        <v>0</v>
      </c>
      <c>
        <v>0</v>
      </c>
      <c>
        <v>42.060833</v>
      </c>
      <c>
        <v>0</v>
      </c>
      <c>
        <v>0</v>
      </c>
    </row>
    <row>
      <c>
        <is>
          <t>1599265</t>
        </is>
      </c>
      <c>
        <v>1</v>
      </c>
      <c>
        <is>
          <t>İZMİR</t>
        </is>
      </c>
      <c>
        <v>KARŞIYAKA</v>
      </c>
      <c>
        <is>
          <t>K-1091 35-04-K01091_912343305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15:14:58</t>
        </is>
      </c>
      <c>
        <is>
          <t>01.12.2020 16:10:29</t>
        </is>
      </c>
      <c>
        <v>0.925277777</v>
      </c>
      <c>
        <v>0</v>
      </c>
      <c>
        <v>17</v>
      </c>
      <c>
        <v>0</v>
      </c>
      <c>
        <v>0</v>
      </c>
      <c>
        <v>0</v>
      </c>
      <c>
        <v>15.729722</v>
      </c>
      <c>
        <v>0</v>
      </c>
      <c>
        <v>0</v>
      </c>
    </row>
    <row>
      <c>
        <is>
          <t>1599309</t>
        </is>
      </c>
      <c>
        <v>1</v>
      </c>
      <c>
        <is>
          <t>İZMİR</t>
        </is>
      </c>
      <c>
        <v>KARŞIYAKA</v>
      </c>
      <c>
        <is>
          <t>K-1091 35-04-K01091_912343305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16:31:00</t>
        </is>
      </c>
      <c>
        <is>
          <t>01.12.2020 22:15:48</t>
        </is>
      </c>
      <c>
        <v>5.746666666</v>
      </c>
      <c>
        <v>0</v>
      </c>
      <c>
        <v>17</v>
      </c>
      <c>
        <v>0</v>
      </c>
      <c>
        <v>0</v>
      </c>
      <c>
        <v>0</v>
      </c>
      <c>
        <v>97.693333</v>
      </c>
      <c>
        <v>0</v>
      </c>
      <c>
        <v>0</v>
      </c>
    </row>
    <row>
      <c>
        <is>
          <t>1599745</t>
        </is>
      </c>
      <c>
        <v>1</v>
      </c>
      <c>
        <is>
          <t>İZMİR</t>
        </is>
      </c>
      <c>
        <v>KARŞIYAKA</v>
      </c>
      <c>
        <is>
          <t>K-1258 35-04-K01258_912713171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13:57:11</t>
        </is>
      </c>
      <c>
        <is>
          <t>02.12.2020 15:33:05</t>
        </is>
      </c>
      <c>
        <v>1.598333333</v>
      </c>
      <c>
        <v>0</v>
      </c>
      <c>
        <v>11</v>
      </c>
      <c>
        <v>0</v>
      </c>
      <c>
        <v>0</v>
      </c>
      <c>
        <v>0</v>
      </c>
      <c>
        <v>17.581667</v>
      </c>
      <c>
        <v>0</v>
      </c>
      <c>
        <v>0</v>
      </c>
    </row>
    <row>
      <c>
        <is>
          <t>1603280</t>
        </is>
      </c>
      <c>
        <v>1</v>
      </c>
      <c>
        <is>
          <t>İZMİR</t>
        </is>
      </c>
      <c>
        <v>KARŞIYAKA</v>
      </c>
      <c>
        <is>
          <t>K-1249 35-04-K01249_98986483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19:42:55</t>
        </is>
      </c>
      <c>
        <is>
          <t>07.12.2020 22:01:37</t>
        </is>
      </c>
      <c>
        <v>2.311666666</v>
      </c>
      <c>
        <v>0</v>
      </c>
      <c>
        <v>11</v>
      </c>
      <c>
        <v>0</v>
      </c>
      <c>
        <v>0</v>
      </c>
      <c>
        <v>0</v>
      </c>
      <c>
        <v>25.428333</v>
      </c>
      <c>
        <v>0</v>
      </c>
      <c>
        <v>0</v>
      </c>
    </row>
    <row>
      <c>
        <is>
          <t>1622992</t>
        </is>
      </c>
      <c>
        <v>1</v>
      </c>
      <c>
        <is>
          <t>İZMİR</t>
        </is>
      </c>
      <c>
        <v>KARŞIYAKA</v>
      </c>
      <c>
        <is>
          <t>K-3203 35-04-K03203_D K3203D2B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10:49:36</t>
        </is>
      </c>
      <c>
        <is>
          <t>22.12.2020 11:55:05</t>
        </is>
      </c>
      <c>
        <v>1.091388888</v>
      </c>
      <c>
        <v>0</v>
      </c>
      <c>
        <v>111</v>
      </c>
      <c>
        <v>0</v>
      </c>
      <c>
        <v>0</v>
      </c>
      <c>
        <v>0</v>
      </c>
      <c>
        <v>121.144167</v>
      </c>
      <c>
        <v>0</v>
      </c>
      <c>
        <v>0</v>
      </c>
    </row>
    <row>
      <c>
        <is>
          <t>1625910</t>
        </is>
      </c>
      <c>
        <v>1</v>
      </c>
      <c>
        <is>
          <t>İZMİR</t>
        </is>
      </c>
      <c>
        <v>KARŞIYAKA</v>
      </c>
      <c>
        <is>
          <t>K-3203 35-04-K03203_912532143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13:53:18</t>
        </is>
      </c>
      <c>
        <is>
          <t>28.12.2020 16:08:55</t>
        </is>
      </c>
      <c>
        <v>2.260277777</v>
      </c>
      <c>
        <v>0</v>
      </c>
      <c>
        <v>11</v>
      </c>
      <c>
        <v>0</v>
      </c>
      <c>
        <v>0</v>
      </c>
      <c>
        <v>0</v>
      </c>
      <c>
        <v>24.863056</v>
      </c>
      <c>
        <v>0</v>
      </c>
      <c>
        <v>0</v>
      </c>
    </row>
    <row>
      <c>
        <is>
          <t>1622319</t>
        </is>
      </c>
      <c>
        <v>1</v>
      </c>
      <c>
        <is>
          <t>İZMİR</t>
        </is>
      </c>
      <c>
        <v>KARABAĞLAR</v>
      </c>
      <c>
        <is>
          <t>M-2747(YATIRIM REZERVE) 35-01-M02747_B_56354677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21:29:06</t>
        </is>
      </c>
      <c>
        <is>
          <t>20.12.2020 22:19:35</t>
        </is>
      </c>
      <c>
        <v>0.841388888</v>
      </c>
      <c>
        <v>0</v>
      </c>
      <c>
        <v>164</v>
      </c>
      <c>
        <v>0</v>
      </c>
      <c>
        <v>0</v>
      </c>
      <c>
        <v>0</v>
      </c>
      <c>
        <v>137.987778</v>
      </c>
      <c>
        <v>0</v>
      </c>
      <c>
        <v>0</v>
      </c>
    </row>
    <row>
      <c>
        <is>
          <t>1624548</t>
        </is>
      </c>
      <c>
        <v>1</v>
      </c>
      <c>
        <is>
          <t>İZMİR</t>
        </is>
      </c>
      <c>
        <v>KARŞIYAKA</v>
      </c>
      <c>
        <is>
          <t>M-1268 35-04-M01268_C_56383737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11:35:00</t>
        </is>
      </c>
      <c>
        <is>
          <t>25.12.2020 13:14:00</t>
        </is>
      </c>
      <c>
        <v>1.65</v>
      </c>
      <c>
        <v>0</v>
      </c>
      <c>
        <v>236</v>
      </c>
      <c>
        <v>0</v>
      </c>
      <c>
        <v>0</v>
      </c>
      <c>
        <v>0</v>
      </c>
      <c>
        <v>389.4</v>
      </c>
      <c>
        <v>0</v>
      </c>
      <c>
        <v>0</v>
      </c>
    </row>
    <row>
      <c>
        <is>
          <t>1607886</t>
        </is>
      </c>
      <c>
        <v>1</v>
      </c>
      <c>
        <is>
          <t>İZMİR</t>
        </is>
      </c>
      <c>
        <v>KARABAĞLAR</v>
      </c>
      <c>
        <is>
          <t>HATAY TM 35-01-A00009_HATAY-11 K18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06:26:08</t>
        </is>
      </c>
      <c>
        <is>
          <t>13.12.2020 06:54:10</t>
        </is>
      </c>
      <c>
        <v>0.467237777</v>
      </c>
      <c>
        <v>10</v>
      </c>
      <c>
        <v>3465</v>
      </c>
      <c>
        <v>0</v>
      </c>
      <c>
        <v>0</v>
      </c>
      <c>
        <v>4.672378</v>
      </c>
      <c>
        <v>1618.978897</v>
      </c>
      <c>
        <v>0</v>
      </c>
      <c>
        <v>0</v>
      </c>
    </row>
    <row>
      <c>
        <is>
          <t>1608118</t>
        </is>
      </c>
      <c>
        <v>1</v>
      </c>
      <c>
        <is>
          <t>İZMİR</t>
        </is>
      </c>
      <c>
        <v>KARABAĞLAR</v>
      </c>
      <c>
        <is>
          <t>K-724 35-01-K00724_911387888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11:10:52</t>
        </is>
      </c>
      <c>
        <is>
          <t>13.12.2020 12:20:17</t>
        </is>
      </c>
      <c>
        <v>1.156944444</v>
      </c>
      <c>
        <v>0</v>
      </c>
      <c>
        <v>5</v>
      </c>
      <c>
        <v>0</v>
      </c>
      <c>
        <v>0</v>
      </c>
      <c>
        <v>0</v>
      </c>
      <c>
        <v>5.784722</v>
      </c>
      <c>
        <v>0</v>
      </c>
      <c>
        <v>0</v>
      </c>
    </row>
    <row>
      <c>
        <is>
          <t>1626178</t>
        </is>
      </c>
      <c>
        <v>1</v>
      </c>
      <c>
        <is>
          <t>İZMİR</t>
        </is>
      </c>
      <c>
        <v>KARABAĞLAR</v>
      </c>
      <c>
        <is>
          <t>K-1768 35-01-K01768_99001489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00:28:17</t>
        </is>
      </c>
      <c>
        <is>
          <t>29.12.2020 14:28:53</t>
        </is>
      </c>
      <c>
        <v>14.01</v>
      </c>
      <c>
        <v>0</v>
      </c>
      <c>
        <v>7</v>
      </c>
      <c>
        <v>0</v>
      </c>
      <c>
        <v>0</v>
      </c>
      <c>
        <v>0</v>
      </c>
      <c>
        <v>98.07</v>
      </c>
      <c>
        <v>0</v>
      </c>
      <c>
        <v>0</v>
      </c>
    </row>
    <row>
      <c>
        <is>
          <t>1600485</t>
        </is>
      </c>
      <c>
        <v>1</v>
      </c>
      <c>
        <is>
          <t>İZMİR</t>
        </is>
      </c>
      <c>
        <v>KARABAĞLAR</v>
      </c>
      <c>
        <is>
          <t>K-1768 35-01-K01768_K-1768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18:30:55</t>
        </is>
      </c>
      <c>
        <is>
          <t>03.12.2020 18:49:44</t>
        </is>
      </c>
      <c>
        <v>0.313611111</v>
      </c>
      <c>
        <v>4</v>
      </c>
      <c>
        <v>1241</v>
      </c>
      <c>
        <v>4</v>
      </c>
      <c>
        <v>275</v>
      </c>
      <c>
        <v>1.254444</v>
      </c>
      <c>
        <v>389.191389</v>
      </c>
      <c>
        <v>1.254444</v>
      </c>
      <c>
        <v>86.243056</v>
      </c>
    </row>
    <row>
      <c>
        <is>
          <t>1608554</t>
        </is>
      </c>
      <c>
        <v>1</v>
      </c>
      <c>
        <is>
          <t>İZMİR</t>
        </is>
      </c>
      <c>
        <v>KARABAĞLAR</v>
      </c>
      <c>
        <is>
          <t>K-1987 35-01-K01987_912848701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18:02:29</t>
        </is>
      </c>
      <c>
        <is>
          <t>13.12.2020 22:42:01</t>
        </is>
      </c>
      <c>
        <v>4.658888888</v>
      </c>
      <c>
        <v>0</v>
      </c>
      <c>
        <v>13</v>
      </c>
      <c>
        <v>0</v>
      </c>
      <c>
        <v>0</v>
      </c>
      <c>
        <v>0</v>
      </c>
      <c>
        <v>60.565556</v>
      </c>
      <c>
        <v>0</v>
      </c>
      <c>
        <v>0</v>
      </c>
    </row>
    <row>
      <c>
        <is>
          <t>1608709</t>
        </is>
      </c>
      <c>
        <v>1</v>
      </c>
      <c>
        <is>
          <t>İZMİR</t>
        </is>
      </c>
      <c>
        <v>KARABAĞLAR</v>
      </c>
      <c>
        <is>
          <t>HATAY TM 35-01-A00009_HATAY-12 K19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22:36:15</t>
        </is>
      </c>
      <c>
        <is>
          <t>13.12.2020 22:52:38</t>
        </is>
      </c>
      <c>
        <v>0.273055555</v>
      </c>
      <c>
        <v>31</v>
      </c>
      <c>
        <v>11206</v>
      </c>
      <c>
        <v>0</v>
      </c>
      <c>
        <v>0</v>
      </c>
      <c>
        <v>8.464722</v>
      </c>
      <c>
        <v>3059.860549</v>
      </c>
      <c>
        <v>0</v>
      </c>
      <c>
        <v>0</v>
      </c>
    </row>
    <row>
      <c>
        <is>
          <t>1607699</t>
        </is>
      </c>
      <c>
        <v>1</v>
      </c>
      <c>
        <is>
          <t>İZMİR</t>
        </is>
      </c>
      <c>
        <v>KARABAĞLAR</v>
      </c>
      <c>
        <is>
          <t>HATAY TM 35-01-A00009_HATAY-11 K18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22:18:47</t>
        </is>
      </c>
      <c>
        <is>
          <t>12.12.2020 22:35:48</t>
        </is>
      </c>
      <c>
        <v>0.283611111</v>
      </c>
      <c>
        <v>10</v>
      </c>
      <c>
        <v>3465</v>
      </c>
      <c>
        <v>0</v>
      </c>
      <c>
        <v>0</v>
      </c>
      <c>
        <v>2.836111</v>
      </c>
      <c>
        <v>982.7125</v>
      </c>
      <c>
        <v>0</v>
      </c>
      <c>
        <v>0</v>
      </c>
    </row>
    <row>
      <c>
        <is>
          <t>1605777</t>
        </is>
      </c>
      <c>
        <v>1</v>
      </c>
      <c>
        <is>
          <t>İZMİR</t>
        </is>
      </c>
      <c>
        <v>KARABAĞLAR</v>
      </c>
      <c>
        <is>
          <t>K-1987 35-01-K01987_C k1987/c1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09:18:29</t>
        </is>
      </c>
      <c>
        <is>
          <t>11.12.2020 10:58:23</t>
        </is>
      </c>
      <c>
        <v>1.665</v>
      </c>
      <c>
        <v>0</v>
      </c>
      <c>
        <v>95</v>
      </c>
      <c>
        <v>0</v>
      </c>
      <c>
        <v>0</v>
      </c>
      <c>
        <v>0</v>
      </c>
      <c>
        <v>158.175</v>
      </c>
      <c>
        <v>0</v>
      </c>
      <c>
        <v>0</v>
      </c>
    </row>
    <row>
      <c>
        <is>
          <t>1605955</t>
        </is>
      </c>
      <c>
        <v>1</v>
      </c>
      <c>
        <is>
          <t>İZMİR</t>
        </is>
      </c>
      <c>
        <v>KARABAĞLAR</v>
      </c>
      <c>
        <is>
          <t>HATAY TM 35-01-A00009_HATAY-7 K14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11.12.2020 11:22:00</t>
        </is>
      </c>
      <c>
        <is>
          <t>11.12.2020 12:33:00</t>
        </is>
      </c>
      <c>
        <v>1.183333333</v>
      </c>
      <c>
        <v>14</v>
      </c>
      <c>
        <v>4540</v>
      </c>
      <c>
        <v>0</v>
      </c>
      <c>
        <v>0</v>
      </c>
      <c>
        <v>16.566667</v>
      </c>
      <c>
        <v>5372.333332</v>
      </c>
      <c>
        <v>0</v>
      </c>
      <c>
        <v>0</v>
      </c>
    </row>
    <row>
      <c>
        <is>
          <t>1622242</t>
        </is>
      </c>
      <c>
        <v>1</v>
      </c>
      <c>
        <is>
          <t>İZMİR</t>
        </is>
      </c>
      <c>
        <v>KARABAĞLAR</v>
      </c>
      <c>
        <is>
          <t>M-2916 (YATIRIM REZERVE) 35-01-M02916_35-01-M02916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18:11:50</t>
        </is>
      </c>
      <c>
        <is>
          <t>20.12.2020 19:47:31</t>
        </is>
      </c>
      <c>
        <v>1.594722222</v>
      </c>
      <c>
        <v>2</v>
      </c>
      <c>
        <v>1097</v>
      </c>
      <c>
        <v>0</v>
      </c>
      <c>
        <v>0</v>
      </c>
      <c>
        <v>3.189444</v>
      </c>
      <c>
        <v>1749.410278</v>
      </c>
      <c>
        <v>0</v>
      </c>
      <c>
        <v>0</v>
      </c>
    </row>
    <row>
      <c>
        <is>
          <t>1622246</t>
        </is>
      </c>
      <c>
        <v>1</v>
      </c>
      <c>
        <is>
          <t>İZMİR</t>
        </is>
      </c>
      <c>
        <v>KARABAĞLAR</v>
      </c>
      <c>
        <is>
          <t>K-1210 35-01-K01210_35-01-K01210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18:24:43</t>
        </is>
      </c>
      <c>
        <is>
          <t>20.12.2020 19:08:03</t>
        </is>
      </c>
      <c>
        <v>0.722222222</v>
      </c>
      <c>
        <v>1</v>
      </c>
      <c>
        <v>1005</v>
      </c>
      <c>
        <v>0</v>
      </c>
      <c>
        <v>0</v>
      </c>
      <c>
        <v>0.722222</v>
      </c>
      <c>
        <v>725.833333</v>
      </c>
      <c>
        <v>0</v>
      </c>
      <c>
        <v>0</v>
      </c>
    </row>
    <row>
      <c>
        <is>
          <t>1622232</t>
        </is>
      </c>
      <c>
        <v>1</v>
      </c>
      <c>
        <is>
          <t>İZMİR</t>
        </is>
      </c>
      <c>
        <v>KARABAĞLAR</v>
      </c>
      <c>
        <is>
          <t>K-1210 35-01-K01210_B_56373179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18:00:06</t>
        </is>
      </c>
      <c>
        <is>
          <t>20.12.2020 18:40:20</t>
        </is>
      </c>
      <c>
        <v>0.670555555</v>
      </c>
      <c>
        <v>0</v>
      </c>
      <c>
        <v>217</v>
      </c>
      <c>
        <v>0</v>
      </c>
      <c>
        <v>0</v>
      </c>
      <c>
        <v>0</v>
      </c>
      <c>
        <v>145.510555</v>
      </c>
      <c>
        <v>0</v>
      </c>
      <c>
        <v>0</v>
      </c>
    </row>
    <row>
      <c>
        <is>
          <t>1608585</t>
        </is>
      </c>
      <c>
        <v>1</v>
      </c>
      <c>
        <is>
          <t>İZMİR</t>
        </is>
      </c>
      <c>
        <v>KARABAĞLAR</v>
      </c>
      <c>
        <is>
          <t>K-4030 35-01-K04030_A a2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19:05:37</t>
        </is>
      </c>
      <c>
        <is>
          <t>14.12.2020 01:19:48</t>
        </is>
      </c>
      <c>
        <v>6.236388888</v>
      </c>
      <c>
        <v>0</v>
      </c>
      <c>
        <v>26</v>
      </c>
      <c>
        <v>0</v>
      </c>
      <c>
        <v>0</v>
      </c>
      <c>
        <v>0</v>
      </c>
      <c>
        <v>162.146111</v>
      </c>
      <c>
        <v>0</v>
      </c>
      <c>
        <v>0</v>
      </c>
    </row>
    <row>
      <c>
        <is>
          <t>1608799</t>
        </is>
      </c>
      <c>
        <v>1</v>
      </c>
      <c>
        <is>
          <t>İZMİR</t>
        </is>
      </c>
      <c>
        <v>KARABAĞLAR</v>
      </c>
      <c>
        <is>
          <t>K-4030 35-01-K04030_911581441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01:19:58</t>
        </is>
      </c>
      <c>
        <is>
          <t>14.12.2020 04:18:19</t>
        </is>
      </c>
      <c>
        <v>2.9725</v>
      </c>
      <c>
        <v>0</v>
      </c>
      <c>
        <v>16</v>
      </c>
      <c>
        <v>0</v>
      </c>
      <c>
        <v>0</v>
      </c>
      <c>
        <v>0</v>
      </c>
      <c>
        <v>47.56</v>
      </c>
      <c>
        <v>0</v>
      </c>
      <c>
        <v>0</v>
      </c>
    </row>
    <row>
      <c>
        <is>
          <t>1622285</t>
        </is>
      </c>
      <c>
        <v>1</v>
      </c>
      <c>
        <is>
          <t>İZMİR</t>
        </is>
      </c>
      <c>
        <v>KARABAĞLAR</v>
      </c>
      <c>
        <is>
          <t>K-2574 35-01-K02574_911297432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19:34:09</t>
        </is>
      </c>
      <c>
        <is>
          <t>20.12.2020 20:27:21</t>
        </is>
      </c>
      <c>
        <v>0.886666666</v>
      </c>
      <c>
        <v>0</v>
      </c>
      <c>
        <v>13</v>
      </c>
      <c>
        <v>0</v>
      </c>
      <c>
        <v>0</v>
      </c>
      <c>
        <v>0</v>
      </c>
      <c>
        <v>11.526667</v>
      </c>
      <c>
        <v>0</v>
      </c>
      <c>
        <v>0</v>
      </c>
    </row>
    <row>
      <c>
        <is>
          <t>1621802</t>
        </is>
      </c>
      <c>
        <v>1</v>
      </c>
      <c>
        <is>
          <t>İZMİR</t>
        </is>
      </c>
      <c>
        <v>KARABAĞLAR</v>
      </c>
      <c>
        <is>
          <t>M-2385 35-01-M02385__73560688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15:37:32</t>
        </is>
      </c>
      <c>
        <is>
          <t>19.12.2020 19:02:52</t>
        </is>
      </c>
      <c>
        <v>3.422222222</v>
      </c>
      <c>
        <v>0</v>
      </c>
      <c>
        <v>228</v>
      </c>
      <c>
        <v>0</v>
      </c>
      <c>
        <v>0</v>
      </c>
      <c>
        <v>0</v>
      </c>
      <c>
        <v>780.266667</v>
      </c>
      <c>
        <v>0</v>
      </c>
      <c>
        <v>0</v>
      </c>
    </row>
    <row>
      <c>
        <is>
          <t>1622804</t>
        </is>
      </c>
      <c>
        <v>1</v>
      </c>
      <c>
        <is>
          <t>İZMİR</t>
        </is>
      </c>
      <c>
        <v>BORNOVA</v>
      </c>
      <c>
        <is>
          <t>K-259 35-02-K00259_99831236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19:28:55</t>
        </is>
      </c>
      <c>
        <is>
          <t>21.12.2020 20:33:40</t>
        </is>
      </c>
      <c>
        <v>1.079166666</v>
      </c>
      <c>
        <v>0</v>
      </c>
      <c>
        <v>1</v>
      </c>
      <c>
        <v>0</v>
      </c>
      <c>
        <v>0</v>
      </c>
      <c>
        <v>0</v>
      </c>
      <c>
        <v>1.079167</v>
      </c>
      <c>
        <v>0</v>
      </c>
      <c>
        <v>0</v>
      </c>
    </row>
    <row>
      <c>
        <is>
          <t>1608165</t>
        </is>
      </c>
      <c>
        <v>1</v>
      </c>
      <c>
        <is>
          <t>İZMİR</t>
        </is>
      </c>
      <c>
        <v>KARŞIYAKA</v>
      </c>
      <c>
        <is>
          <t>K-1542 35-04-K01542_A A2B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11:47:03</t>
        </is>
      </c>
      <c>
        <is>
          <t>13.12.2020 12:36:19</t>
        </is>
      </c>
      <c>
        <v>0.821111111</v>
      </c>
      <c>
        <v>0</v>
      </c>
      <c>
        <v>19</v>
      </c>
      <c>
        <v>0</v>
      </c>
      <c>
        <v>0</v>
      </c>
      <c>
        <v>0</v>
      </c>
      <c>
        <v>15.601111</v>
      </c>
      <c>
        <v>0</v>
      </c>
      <c>
        <v>0</v>
      </c>
    </row>
    <row>
      <c>
        <is>
          <t>1626459</t>
        </is>
      </c>
      <c>
        <v>1</v>
      </c>
      <c>
        <is>
          <t>İZMİR</t>
        </is>
      </c>
      <c>
        <v>KARABAĞLAR</v>
      </c>
      <c>
        <is>
          <t>KARABAĞLAR TM 35-01-A00012_KARABAĞLAR-4 K22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14:15:12</t>
        </is>
      </c>
      <c>
        <is>
          <t>29.12.2020 15:08:00</t>
        </is>
      </c>
      <c>
        <v>0.88</v>
      </c>
      <c>
        <v>19</v>
      </c>
      <c>
        <v>6836</v>
      </c>
      <c>
        <v>0</v>
      </c>
      <c>
        <v>0</v>
      </c>
      <c>
        <v>16.72</v>
      </c>
      <c>
        <v>6015.68</v>
      </c>
      <c>
        <v>0</v>
      </c>
      <c>
        <v>0</v>
      </c>
    </row>
    <row>
      <c>
        <is>
          <t>1603199</t>
        </is>
      </c>
      <c>
        <v>1</v>
      </c>
      <c>
        <is>
          <t>İZMİR</t>
        </is>
      </c>
      <c>
        <v>KARABAĞLAR</v>
      </c>
      <c>
        <is>
          <t>M-1351 35-01-M01351_A_56355712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18:00:44</t>
        </is>
      </c>
      <c>
        <is>
          <t>07.12.2020 22:19:18</t>
        </is>
      </c>
      <c>
        <v>4.309444444</v>
      </c>
      <c>
        <v>0</v>
      </c>
      <c>
        <v>31</v>
      </c>
      <c>
        <v>0</v>
      </c>
      <c>
        <v>0</v>
      </c>
      <c>
        <v>0</v>
      </c>
      <c>
        <v>133.592778</v>
      </c>
      <c>
        <v>0</v>
      </c>
      <c>
        <v>0</v>
      </c>
    </row>
    <row>
      <c>
        <is>
          <t>1607366</t>
        </is>
      </c>
      <c>
        <v>1</v>
      </c>
      <c>
        <is>
          <t>İZMİR</t>
        </is>
      </c>
      <c>
        <v>KARABAĞLAR</v>
      </c>
      <c>
        <is>
          <t>K-4027 35-01-K04027_B_56358073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16:14:21</t>
        </is>
      </c>
      <c>
        <is>
          <t>12.12.2020 21:54:59</t>
        </is>
      </c>
      <c>
        <v>5.677222222</v>
      </c>
      <c>
        <v>0</v>
      </c>
      <c>
        <v>139</v>
      </c>
      <c>
        <v>0</v>
      </c>
      <c>
        <v>0</v>
      </c>
      <c>
        <v>0</v>
      </c>
      <c>
        <v>789.133889</v>
      </c>
      <c>
        <v>0</v>
      </c>
      <c>
        <v>0</v>
      </c>
    </row>
    <row>
      <c>
        <is>
          <t>1627381</t>
        </is>
      </c>
      <c>
        <v>1</v>
      </c>
      <c>
        <is>
          <t>İZMİR</t>
        </is>
      </c>
      <c>
        <v>KARŞIYAKA</v>
      </c>
      <c>
        <is>
          <t>M-1173 35-04-M01173_912164151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14:50:19</t>
        </is>
      </c>
      <c>
        <is>
          <t>31.12.2020 20:04:11</t>
        </is>
      </c>
      <c>
        <v>5.231111111</v>
      </c>
      <c>
        <v>0</v>
      </c>
      <c>
        <v>11</v>
      </c>
      <c>
        <v>0</v>
      </c>
      <c>
        <v>0</v>
      </c>
      <c>
        <v>0</v>
      </c>
      <c>
        <v>57.542222</v>
      </c>
      <c>
        <v>0</v>
      </c>
      <c>
        <v>0</v>
      </c>
    </row>
    <row>
      <c>
        <is>
          <t>1622537</t>
        </is>
      </c>
      <c>
        <v>1</v>
      </c>
      <c>
        <is>
          <t>İZMİR</t>
        </is>
      </c>
      <c>
        <v>KARŞIYAKA</v>
      </c>
      <c>
        <is>
          <t>K-244 35-04-K00244_912529348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11:56:14</t>
        </is>
      </c>
      <c>
        <is>
          <t>21.12.2020 12:49:45</t>
        </is>
      </c>
      <c>
        <v>0.891944444</v>
      </c>
      <c>
        <v>0</v>
      </c>
      <c>
        <v>1</v>
      </c>
      <c>
        <v>0</v>
      </c>
      <c>
        <v>0</v>
      </c>
      <c>
        <v>0</v>
      </c>
      <c>
        <v>0.891944</v>
      </c>
      <c>
        <v>0</v>
      </c>
      <c>
        <v>0</v>
      </c>
    </row>
    <row>
      <c>
        <is>
          <t>1623126</t>
        </is>
      </c>
      <c>
        <v>1</v>
      </c>
      <c>
        <is>
          <t>İZMİR</t>
        </is>
      </c>
      <c>
        <v>KARŞIYAKA</v>
      </c>
      <c>
        <is>
          <t>K-277 35-04-K00277_DAĞITIM TRAFO K-277-K01 K01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13:52:27</t>
        </is>
      </c>
      <c>
        <is>
          <t>22.12.2020 17:32:59</t>
        </is>
      </c>
      <c>
        <v>3.675555555</v>
      </c>
      <c>
        <v>1</v>
      </c>
      <c>
        <v>632</v>
      </c>
      <c>
        <v>0</v>
      </c>
      <c>
        <v>0</v>
      </c>
      <c>
        <v>3.675556</v>
      </c>
      <c>
        <v>2322.951111</v>
      </c>
      <c>
        <v>0</v>
      </c>
      <c>
        <v>0</v>
      </c>
    </row>
    <row>
      <c>
        <is>
          <t>1610645</t>
        </is>
      </c>
      <c>
        <v>1</v>
      </c>
      <c>
        <is>
          <t>İZMİR</t>
        </is>
      </c>
      <c>
        <v>KARŞIYAKA</v>
      </c>
      <c>
        <is>
          <t>K-1065 35-04-K01065_99909423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14:52:00</t>
        </is>
      </c>
      <c>
        <is>
          <t>17.12.2020 21:48:16</t>
        </is>
      </c>
      <c>
        <v>6.937777777</v>
      </c>
      <c>
        <v>0</v>
      </c>
      <c>
        <v>6</v>
      </c>
      <c>
        <v>0</v>
      </c>
      <c>
        <v>0</v>
      </c>
      <c>
        <v>0</v>
      </c>
      <c>
        <v>41.626667</v>
      </c>
      <c>
        <v>0</v>
      </c>
      <c>
        <v>0</v>
      </c>
    </row>
    <row>
      <c>
        <is>
          <t>1626799</t>
        </is>
      </c>
      <c>
        <v>1</v>
      </c>
      <c>
        <is>
          <t>İZMİR</t>
        </is>
      </c>
      <c>
        <v>KARABAĞLAR</v>
      </c>
      <c>
        <is>
          <t>M-2705(YATIRIM REZERVE) 35-01-M02705_35-01-M02705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11:09:00</t>
        </is>
      </c>
      <c>
        <is>
          <t>30.12.2020 14:00:37</t>
        </is>
      </c>
      <c>
        <v>2.860277777</v>
      </c>
      <c>
        <v>2</v>
      </c>
      <c>
        <v>918</v>
      </c>
      <c>
        <v>0</v>
      </c>
      <c>
        <v>0</v>
      </c>
      <c>
        <v>5.720556</v>
      </c>
      <c>
        <v>2625.734999</v>
      </c>
      <c>
        <v>0</v>
      </c>
      <c>
        <v>0</v>
      </c>
    </row>
    <row>
      <c>
        <is>
          <t>1626796</t>
        </is>
      </c>
      <c>
        <v>1</v>
      </c>
      <c>
        <is>
          <t>İZMİR</t>
        </is>
      </c>
      <c>
        <v>KARŞIYAKA</v>
      </c>
      <c>
        <is>
          <t>K-3107 35-04-K03107_912485987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11:06:00</t>
        </is>
      </c>
      <c>
        <is>
          <t>30.12.2020 11:49:43</t>
        </is>
      </c>
      <c>
        <v>0.728611111</v>
      </c>
      <c>
        <v>0</v>
      </c>
      <c>
        <v>13</v>
      </c>
      <c>
        <v>0</v>
      </c>
      <c>
        <v>0</v>
      </c>
      <c>
        <v>0</v>
      </c>
      <c>
        <v>9.471944</v>
      </c>
      <c>
        <v>0</v>
      </c>
      <c>
        <v>0</v>
      </c>
    </row>
    <row>
      <c>
        <is>
          <t>1606618</t>
        </is>
      </c>
      <c>
        <v>1</v>
      </c>
      <c>
        <is>
          <t>İZMİR</t>
        </is>
      </c>
      <c>
        <v>KARŞIYAKA</v>
      </c>
      <c>
        <is>
          <t>M-1037 35-04-M01037_914598922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04:49:57</t>
        </is>
      </c>
      <c>
        <is>
          <t>12.12.2020 05:48:57</t>
        </is>
      </c>
      <c>
        <v>0.983333333</v>
      </c>
      <c>
        <v>0</v>
      </c>
      <c>
        <v>1</v>
      </c>
      <c>
        <v>0</v>
      </c>
      <c>
        <v>0</v>
      </c>
      <c>
        <v>0</v>
      </c>
      <c>
        <v>0.983333</v>
      </c>
      <c>
        <v>0</v>
      </c>
      <c>
        <v>0</v>
      </c>
    </row>
    <row>
      <c>
        <is>
          <t>1622558</t>
        </is>
      </c>
      <c>
        <v>1</v>
      </c>
      <c>
        <is>
          <t>İZMİR</t>
        </is>
      </c>
      <c>
        <v>KEMALPAŞA</v>
      </c>
      <c>
        <is>
          <t>TR-29 35-27-M00029_913225701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12:40:57</t>
        </is>
      </c>
      <c>
        <is>
          <t>21.12.2020 14:55:56</t>
        </is>
      </c>
      <c>
        <v>2.249722222</v>
      </c>
      <c>
        <v>0</v>
      </c>
      <c>
        <v>1</v>
      </c>
      <c>
        <v>0</v>
      </c>
      <c>
        <v>0</v>
      </c>
      <c>
        <v>0</v>
      </c>
      <c>
        <v>2.249722</v>
      </c>
      <c>
        <v>0</v>
      </c>
      <c>
        <v>0</v>
      </c>
    </row>
    <row>
      <c>
        <is>
          <t>1602976</t>
        </is>
      </c>
      <c>
        <v>1</v>
      </c>
      <c>
        <is>
          <t>İZMİR</t>
        </is>
      </c>
      <c>
        <v>KEMALPAŞA</v>
      </c>
      <c>
        <is>
          <t>TR-61 35-27-M01103_913828783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13:44:41</t>
        </is>
      </c>
      <c>
        <is>
          <t>07.12.2020 15:13:05</t>
        </is>
      </c>
      <c>
        <v>1.473333333</v>
      </c>
      <c>
        <v>0</v>
      </c>
      <c>
        <v>1</v>
      </c>
      <c>
        <v>0</v>
      </c>
      <c>
        <v>0</v>
      </c>
      <c>
        <v>0</v>
      </c>
      <c>
        <v>1.473333</v>
      </c>
      <c>
        <v>0</v>
      </c>
      <c>
        <v>0</v>
      </c>
    </row>
    <row>
      <c>
        <is>
          <t>1625665</t>
        </is>
      </c>
      <c>
        <v>1</v>
      </c>
      <c>
        <is>
          <t>İZMİR</t>
        </is>
      </c>
      <c>
        <v>KARŞIYAKA</v>
      </c>
      <c>
        <is>
          <t>M-1175 35-04-M01175_E_56381675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07:28:21</t>
        </is>
      </c>
      <c>
        <is>
          <t>28.12.2020 08:55:24</t>
        </is>
      </c>
      <c>
        <v>1.450833333</v>
      </c>
      <c>
        <v>0</v>
      </c>
      <c>
        <v>51</v>
      </c>
      <c>
        <v>0</v>
      </c>
      <c>
        <v>0</v>
      </c>
      <c>
        <v>0</v>
      </c>
      <c>
        <v>73.9925</v>
      </c>
      <c>
        <v>0</v>
      </c>
      <c>
        <v>0</v>
      </c>
    </row>
    <row>
      <c>
        <is>
          <t>1625179</t>
        </is>
      </c>
      <c>
        <v>1</v>
      </c>
      <c>
        <is>
          <t>İZMİR</t>
        </is>
      </c>
      <c>
        <v>KARABAĞLAR</v>
      </c>
      <c>
        <is>
          <t>K-3188 35-01-K03188_35-01-K03188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18:43:00</t>
        </is>
      </c>
      <c>
        <is>
          <t>26.12.2020 19:04:49</t>
        </is>
      </c>
      <c>
        <v>0.363611111</v>
      </c>
      <c>
        <v>1</v>
      </c>
      <c>
        <v>484</v>
      </c>
      <c>
        <v>0</v>
      </c>
      <c>
        <v>0</v>
      </c>
      <c>
        <v>0.363611</v>
      </c>
      <c>
        <v>175.987778</v>
      </c>
      <c>
        <v>0</v>
      </c>
      <c>
        <v>0</v>
      </c>
    </row>
    <row>
      <c>
        <is>
          <t>1607225</t>
        </is>
      </c>
      <c>
        <v>1</v>
      </c>
      <c>
        <is>
          <t>İZMİR</t>
        </is>
      </c>
      <c>
        <v>KARABAĞLAR</v>
      </c>
      <c>
        <is>
          <t>K-4698 35-01-K04698_911093404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13:45:21</t>
        </is>
      </c>
      <c>
        <is>
          <t>12.12.2020 19:01:37</t>
        </is>
      </c>
      <c>
        <v>5.271111111</v>
      </c>
      <c>
        <v>0</v>
      </c>
      <c>
        <v>2</v>
      </c>
      <c>
        <v>0</v>
      </c>
      <c>
        <v>0</v>
      </c>
      <c>
        <v>0</v>
      </c>
      <c>
        <v>10.542222</v>
      </c>
      <c>
        <v>0</v>
      </c>
      <c>
        <v>0</v>
      </c>
    </row>
    <row>
      <c>
        <is>
          <t>1608184</t>
        </is>
      </c>
      <c>
        <v>1</v>
      </c>
      <c>
        <is>
          <t>İZMİR</t>
        </is>
      </c>
      <c>
        <v>KEMALPAŞA</v>
      </c>
      <c>
        <is>
          <t>ULUCAK DM-2/16 35-27-M00858_912221938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11:45:00</t>
        </is>
      </c>
      <c>
        <is>
          <t>13.12.2020 19:48:06</t>
        </is>
      </c>
      <c>
        <v>8.051666666</v>
      </c>
      <c>
        <v>0</v>
      </c>
      <c>
        <v>2</v>
      </c>
      <c>
        <v>0</v>
      </c>
      <c>
        <v>0</v>
      </c>
      <c>
        <v>0</v>
      </c>
      <c>
        <v>16.103333</v>
      </c>
      <c>
        <v>0</v>
      </c>
      <c>
        <v>0</v>
      </c>
    </row>
    <row>
      <c>
        <is>
          <t>1609413</t>
        </is>
      </c>
      <c>
        <v>1</v>
      </c>
      <c>
        <is>
          <t>İZMİR</t>
        </is>
      </c>
      <c>
        <v>KEMALPAŞA</v>
      </c>
      <c>
        <is>
          <t>ULUCAK DM-2/13 35-27-M00329_914577384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15:52:00</t>
        </is>
      </c>
      <c>
        <is>
          <t>14.12.2020 17:22:07</t>
        </is>
      </c>
      <c>
        <v>1.501944444</v>
      </c>
      <c>
        <v>0</v>
      </c>
      <c>
        <v>10</v>
      </c>
      <c>
        <v>0</v>
      </c>
      <c>
        <v>0</v>
      </c>
      <c>
        <v>0</v>
      </c>
      <c>
        <v>15.019444</v>
      </c>
      <c>
        <v>0</v>
      </c>
      <c>
        <v>0</v>
      </c>
    </row>
    <row>
      <c>
        <is>
          <t>1625912</t>
        </is>
      </c>
      <c>
        <v>1</v>
      </c>
      <c>
        <is>
          <t>İZMİR</t>
        </is>
      </c>
      <c>
        <v>KEMALPAŞA</v>
      </c>
      <c>
        <is>
          <t>ULUCAK DM-2/15 35-27-M00334_B_56383199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13:59:21</t>
        </is>
      </c>
      <c>
        <is>
          <t>28.12.2020 15:49:55</t>
        </is>
      </c>
      <c>
        <v>1.842777777</v>
      </c>
      <c>
        <v>0</v>
      </c>
      <c>
        <v>92</v>
      </c>
      <c>
        <v>0</v>
      </c>
      <c>
        <v>19</v>
      </c>
      <c>
        <v>0</v>
      </c>
      <c>
        <v>169.535555</v>
      </c>
      <c>
        <v>0</v>
      </c>
      <c>
        <v>35.012778</v>
      </c>
    </row>
    <row>
      <c>
        <is>
          <t>1604435</t>
        </is>
      </c>
      <c>
        <v>1</v>
      </c>
      <c>
        <is>
          <t>İZMİR</t>
        </is>
      </c>
      <c>
        <v>KEMALPAŞA</v>
      </c>
      <c>
        <is>
          <t>AKALAN TR-2 35-27-M00430_98707232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15:00:09</t>
        </is>
      </c>
      <c>
        <is>
          <t>09.12.2020 18:32:10</t>
        </is>
      </c>
      <c>
        <v>3.533611111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3.533611</v>
      </c>
    </row>
    <row>
      <c>
        <is>
          <t>1603983</t>
        </is>
      </c>
      <c>
        <v>1</v>
      </c>
      <c>
        <is>
          <t>İZMİR</t>
        </is>
      </c>
      <c>
        <v>KEMALPAŞA</v>
      </c>
      <c>
        <is>
          <t>AKALAN TR-1 35-27-M00433_Ayırıcı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18:24:14</t>
        </is>
      </c>
      <c>
        <is>
          <t>08.12.2020 20:26:21</t>
        </is>
      </c>
      <c>
        <v>2.035277777</v>
      </c>
      <c>
        <v>0</v>
      </c>
      <c>
        <v>0</v>
      </c>
      <c>
        <v>2</v>
      </c>
      <c>
        <v>155</v>
      </c>
      <c>
        <v>0</v>
      </c>
      <c>
        <v>0</v>
      </c>
      <c>
        <v>4.070556</v>
      </c>
      <c>
        <v>315.468055</v>
      </c>
    </row>
    <row>
      <c>
        <is>
          <t>1604036</t>
        </is>
      </c>
      <c>
        <v>1</v>
      </c>
      <c>
        <is>
          <t>İZMİR</t>
        </is>
      </c>
      <c>
        <v>KEMALPAŞA</v>
      </c>
      <c>
        <is>
          <t>AKALAN TR-1 35-27-M00433_912569203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19:47:13</t>
        </is>
      </c>
      <c>
        <is>
          <t>08.12.2020 21:31:00</t>
        </is>
      </c>
      <c>
        <v>1.729722222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1.729722</v>
      </c>
    </row>
    <row>
      <c>
        <is>
          <t>1626780</t>
        </is>
      </c>
      <c>
        <v>1</v>
      </c>
      <c>
        <is>
          <t>İZMİR</t>
        </is>
      </c>
      <c>
        <v>KEMALPAŞA</v>
      </c>
      <c>
        <is>
          <t>AKALAN OTOYOL GİŞE ÖZEL TR 35-27-M01041Ö_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10:38:25</t>
        </is>
      </c>
      <c>
        <is>
          <t>30.12.2020 18:25:18</t>
        </is>
      </c>
      <c>
        <v>7.781388888</v>
      </c>
      <c>
        <v>0</v>
      </c>
      <c>
        <v>0</v>
      </c>
      <c>
        <v>1</v>
      </c>
      <c>
        <v>0</v>
      </c>
      <c>
        <v>0</v>
      </c>
      <c>
        <v>0</v>
      </c>
      <c>
        <v>7.781389</v>
      </c>
      <c>
        <v>0</v>
      </c>
    </row>
    <row>
      <c>
        <is>
          <t>1601381</t>
        </is>
      </c>
      <c>
        <v>1</v>
      </c>
      <c>
        <is>
          <t>İZMİR</t>
        </is>
      </c>
      <c>
        <v>KEMALPAŞA</v>
      </c>
      <c>
        <is>
          <t>ULUCAK DM-2/12 35-27-M00320_DAĞITIM TRAFO ULUCAK DM-2/12-M03 M03</t>
        </is>
      </c>
      <c>
        <v>OG Kademe Ayarı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05.12.2020 11:35:28</t>
        </is>
      </c>
      <c>
        <is>
          <t>05.12.2020 11:37:00</t>
        </is>
      </c>
      <c>
        <v>0.025555555</v>
      </c>
      <c>
        <v>2</v>
      </c>
      <c>
        <v>444</v>
      </c>
      <c>
        <v>0</v>
      </c>
      <c>
        <v>6</v>
      </c>
      <c>
        <v>0.051111</v>
      </c>
      <c>
        <v>11.346666</v>
      </c>
      <c>
        <v>0</v>
      </c>
      <c>
        <v>0.153333</v>
      </c>
    </row>
    <row>
      <c>
        <is>
          <t>1622461</t>
        </is>
      </c>
      <c>
        <v>1</v>
      </c>
      <c>
        <is>
          <t>İZMİR</t>
        </is>
      </c>
      <c>
        <v>KARŞIYAKA</v>
      </c>
      <c>
        <is>
          <t>K-1624 35-04-K01624_913162394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10:26:00</t>
        </is>
      </c>
      <c>
        <is>
          <t>21.12.2020 13:48:04</t>
        </is>
      </c>
      <c>
        <v>3.367777777</v>
      </c>
      <c>
        <v>0</v>
      </c>
      <c>
        <v>11</v>
      </c>
      <c>
        <v>0</v>
      </c>
      <c>
        <v>0</v>
      </c>
      <c>
        <v>0</v>
      </c>
      <c>
        <v>37.045556</v>
      </c>
      <c>
        <v>0</v>
      </c>
      <c>
        <v>0</v>
      </c>
    </row>
    <row>
      <c>
        <is>
          <t>1608052</t>
        </is>
      </c>
      <c>
        <v>1</v>
      </c>
      <c>
        <is>
          <t>İZMİR</t>
        </is>
      </c>
      <c>
        <v>KEMALPAŞA</v>
      </c>
      <c>
        <is>
          <t>BAĞYURDU TR-1 35-27-L00245_97522900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10:14:54</t>
        </is>
      </c>
      <c>
        <is>
          <t>13.12.2020 14:28:54</t>
        </is>
      </c>
      <c>
        <v>4.233333333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4.233333</v>
      </c>
    </row>
    <row>
      <c>
        <is>
          <t>1608321</t>
        </is>
      </c>
      <c>
        <v>1</v>
      </c>
      <c>
        <is>
          <t>İZMİR</t>
        </is>
      </c>
      <c>
        <v>KEMALPAŞA</v>
      </c>
      <c>
        <is>
          <t>BAĞYURDU TR-1 35-27-L00245_99007494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14:33:02</t>
        </is>
      </c>
      <c>
        <is>
          <t>13.12.2020 15:06:55</t>
        </is>
      </c>
      <c>
        <v>0.564722222</v>
      </c>
      <c>
        <v>0</v>
      </c>
      <c>
        <v>1</v>
      </c>
      <c>
        <v>0</v>
      </c>
      <c>
        <v>0</v>
      </c>
      <c>
        <v>0</v>
      </c>
      <c>
        <v>0.564722</v>
      </c>
      <c>
        <v>0</v>
      </c>
      <c>
        <v>0</v>
      </c>
    </row>
    <row>
      <c>
        <is>
          <t>1608538</t>
        </is>
      </c>
      <c>
        <v>1</v>
      </c>
      <c>
        <is>
          <t>İZMİR</t>
        </is>
      </c>
      <c>
        <v>KARŞIYAKA</v>
      </c>
      <c>
        <is>
          <t>M-1550 35-04-M01550_35-04-M01550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17:37:41</t>
        </is>
      </c>
      <c>
        <is>
          <t>13.12.2020 19:00:44</t>
        </is>
      </c>
      <c>
        <v>1.384166666</v>
      </c>
      <c>
        <v>0</v>
      </c>
      <c>
        <v>348</v>
      </c>
      <c>
        <v>0</v>
      </c>
      <c>
        <v>0</v>
      </c>
      <c>
        <v>0</v>
      </c>
      <c>
        <v>481.69</v>
      </c>
      <c>
        <v>0</v>
      </c>
      <c>
        <v>0</v>
      </c>
    </row>
    <row>
      <c>
        <is>
          <t>1609026</t>
        </is>
      </c>
      <c>
        <v>1</v>
      </c>
      <c>
        <is>
          <t>İZMİR</t>
        </is>
      </c>
      <c>
        <v>KARŞIYAKA</v>
      </c>
      <c>
        <is>
          <t>M-2361 İSTEK VAKFI KOLEJİ 35-04-M02361Ö_M-2360-M01 M01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14.12.2020 09:03:21</t>
        </is>
      </c>
      <c>
        <is>
          <t>18.12.2020 17:46:00</t>
        </is>
      </c>
      <c>
        <v>104.710833333</v>
      </c>
      <c>
        <v>1</v>
      </c>
      <c>
        <v>0</v>
      </c>
      <c>
        <v>0</v>
      </c>
      <c>
        <v>0</v>
      </c>
      <c>
        <v>104.710833</v>
      </c>
      <c>
        <v>0</v>
      </c>
      <c>
        <v>0</v>
      </c>
      <c>
        <v>0</v>
      </c>
    </row>
    <row>
      <c>
        <is>
          <t>1623797</t>
        </is>
      </c>
      <c>
        <v>1</v>
      </c>
      <c>
        <is>
          <t>İZMİR</t>
        </is>
      </c>
      <c>
        <v>KARŞIYAKA</v>
      </c>
      <c>
        <is>
          <t>M-2425 (YATIRIM REZERVE) 35-04-M02425_912477226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00:37:00</t>
        </is>
      </c>
      <c>
        <is>
          <t>24.12.2020 02:12:58</t>
        </is>
      </c>
      <c>
        <v>1.599444444</v>
      </c>
      <c>
        <v>0</v>
      </c>
      <c>
        <v>2</v>
      </c>
      <c>
        <v>0</v>
      </c>
      <c>
        <v>0</v>
      </c>
      <c>
        <v>0</v>
      </c>
      <c>
        <v>3.198889</v>
      </c>
      <c>
        <v>0</v>
      </c>
      <c>
        <v>0</v>
      </c>
    </row>
    <row>
      <c>
        <is>
          <t>1623792</t>
        </is>
      </c>
      <c>
        <v>1</v>
      </c>
      <c>
        <is>
          <t>İZMİR</t>
        </is>
      </c>
      <c>
        <v>KARŞIYAKA</v>
      </c>
      <c>
        <is>
          <t>M-2425 (YATIRIM REZERVE) 35-04-M02425_911909267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22:58:58</t>
        </is>
      </c>
      <c>
        <is>
          <t>24.12.2020 00:31:32</t>
        </is>
      </c>
      <c>
        <v>1.542777777</v>
      </c>
      <c>
        <v>0</v>
      </c>
      <c>
        <v>11</v>
      </c>
      <c>
        <v>0</v>
      </c>
      <c>
        <v>0</v>
      </c>
      <c>
        <v>0</v>
      </c>
      <c>
        <v>16.970556</v>
      </c>
      <c>
        <v>0</v>
      </c>
      <c>
        <v>0</v>
      </c>
    </row>
    <row>
      <c>
        <is>
          <t>1605245</t>
        </is>
      </c>
      <c>
        <v>1</v>
      </c>
      <c>
        <is>
          <t>İZMİR</t>
        </is>
      </c>
      <c>
        <v>KARŞIYAKA</v>
      </c>
      <c>
        <is>
          <t>M-2425 (YATIRIM REZERVE) 35-04-M02425_913193825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16:50:15</t>
        </is>
      </c>
      <c>
        <is>
          <t>10.12.2020 17:32:05</t>
        </is>
      </c>
      <c>
        <v>0.697222222</v>
      </c>
      <c>
        <v>0</v>
      </c>
      <c>
        <v>8</v>
      </c>
      <c>
        <v>0</v>
      </c>
      <c>
        <v>0</v>
      </c>
      <c>
        <v>0</v>
      </c>
      <c>
        <v>5.577778</v>
      </c>
      <c>
        <v>0</v>
      </c>
      <c>
        <v>0</v>
      </c>
    </row>
    <row>
      <c>
        <is>
          <t>1603742</t>
        </is>
      </c>
      <c>
        <v>1</v>
      </c>
      <c>
        <is>
          <t>İZMİR</t>
        </is>
      </c>
      <c>
        <v>KARŞIYAKA</v>
      </c>
      <c>
        <is>
          <t>K-1482 35-04-K01482_E_56353403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13:32:47</t>
        </is>
      </c>
      <c>
        <is>
          <t>08.12.2020 14:36:42</t>
        </is>
      </c>
      <c>
        <v>1.065277777</v>
      </c>
      <c>
        <v>0</v>
      </c>
      <c>
        <v>126</v>
      </c>
      <c>
        <v>0</v>
      </c>
      <c>
        <v>0</v>
      </c>
      <c>
        <v>0</v>
      </c>
      <c>
        <v>134.225</v>
      </c>
      <c>
        <v>0</v>
      </c>
      <c>
        <v>0</v>
      </c>
    </row>
    <row>
      <c>
        <is>
          <t>1603853</t>
        </is>
      </c>
      <c>
        <v>1</v>
      </c>
      <c>
        <is>
          <t>İZMİR</t>
        </is>
      </c>
      <c>
        <v>KARŞIYAKA</v>
      </c>
      <c>
        <is>
          <t>K-1482 35-04-K01482_E_56353403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15:34:06</t>
        </is>
      </c>
      <c>
        <is>
          <t>09.12.2020 02:16:55</t>
        </is>
      </c>
      <c>
        <v>10.713611111</v>
      </c>
      <c>
        <v>0</v>
      </c>
      <c>
        <v>126</v>
      </c>
      <c>
        <v>0</v>
      </c>
      <c>
        <v>0</v>
      </c>
      <c>
        <v>0</v>
      </c>
      <c>
        <v>1349.915</v>
      </c>
      <c>
        <v>0</v>
      </c>
      <c>
        <v>0</v>
      </c>
    </row>
    <row>
      <c>
        <is>
          <t>1603398</t>
        </is>
      </c>
      <c>
        <v>1</v>
      </c>
      <c>
        <is>
          <t>İZMİR</t>
        </is>
      </c>
      <c>
        <v>KARŞIYAKA</v>
      </c>
      <c>
        <is>
          <t>K-1482 35-04-K01482_E_56353403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05:46:06</t>
        </is>
      </c>
      <c>
        <is>
          <t>08.12.2020 09:52:56</t>
        </is>
      </c>
      <c>
        <v>4.113888888</v>
      </c>
      <c>
        <v>0</v>
      </c>
      <c>
        <v>126</v>
      </c>
      <c>
        <v>0</v>
      </c>
      <c>
        <v>0</v>
      </c>
      <c>
        <v>0</v>
      </c>
      <c>
        <v>518.35</v>
      </c>
      <c>
        <v>0</v>
      </c>
      <c>
        <v>0</v>
      </c>
    </row>
    <row>
      <c>
        <is>
          <t>1604093</t>
        </is>
      </c>
      <c>
        <v>1</v>
      </c>
      <c>
        <is>
          <t>İZMİR</t>
        </is>
      </c>
      <c>
        <v>KARŞIYAKA</v>
      </c>
      <c>
        <is>
          <t>K-1482 35-04-K01482_913577908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02:04:00</t>
        </is>
      </c>
      <c>
        <is>
          <t>09.12.2020 11:00:16</t>
        </is>
      </c>
      <c>
        <v>8.937777777</v>
      </c>
      <c>
        <v>0</v>
      </c>
      <c>
        <v>11</v>
      </c>
      <c>
        <v>0</v>
      </c>
      <c>
        <v>0</v>
      </c>
      <c>
        <v>0</v>
      </c>
      <c>
        <v>98.315556</v>
      </c>
      <c>
        <v>0</v>
      </c>
      <c>
        <v>0</v>
      </c>
    </row>
    <row>
      <c>
        <is>
          <t>1605395</t>
        </is>
      </c>
      <c>
        <v>1</v>
      </c>
      <c>
        <is>
          <t>İZMİR</t>
        </is>
      </c>
      <c>
        <v>KARŞIYAKA</v>
      </c>
      <c>
        <is>
          <t>K-1482 35-04-K01482_C_56362380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19:49:30</t>
        </is>
      </c>
      <c>
        <is>
          <t>10.12.2020 21:05:43</t>
        </is>
      </c>
      <c>
        <v>1.270277777</v>
      </c>
      <c>
        <v>0</v>
      </c>
      <c>
        <v>67</v>
      </c>
      <c>
        <v>0</v>
      </c>
      <c>
        <v>0</v>
      </c>
      <c>
        <v>0</v>
      </c>
      <c>
        <v>85.108611</v>
      </c>
      <c>
        <v>0</v>
      </c>
      <c>
        <v>0</v>
      </c>
    </row>
    <row>
      <c>
        <is>
          <t>1606667</t>
        </is>
      </c>
      <c>
        <v>1</v>
      </c>
      <c>
        <is>
          <t>İZMİR</t>
        </is>
      </c>
      <c>
        <v>KEMALPAŞA</v>
      </c>
      <c>
        <is>
          <t>ÖREN TR-9 35-27-L00214_98977706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07:33:38</t>
        </is>
      </c>
      <c>
        <is>
          <t>12.12.2020 17:43:08</t>
        </is>
      </c>
      <c>
        <v>10.158333333</v>
      </c>
      <c>
        <v>0</v>
      </c>
      <c>
        <v>2</v>
      </c>
      <c>
        <v>0</v>
      </c>
      <c>
        <v>0</v>
      </c>
      <c>
        <v>0</v>
      </c>
      <c>
        <v>20.316667</v>
      </c>
      <c>
        <v>0</v>
      </c>
      <c>
        <v>0</v>
      </c>
    </row>
    <row>
      <c>
        <is>
          <t>1627257</t>
        </is>
      </c>
      <c>
        <v>1</v>
      </c>
      <c>
        <is>
          <t>İZMİR</t>
        </is>
      </c>
      <c>
        <v>KEMALPAŞA</v>
      </c>
      <c>
        <is>
          <t>ÖREN TOPRAK SULAMA TR-4 35-27-M00785_915186301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10:59:37</t>
        </is>
      </c>
      <c>
        <is>
          <t>31.12.2020 15:10:03</t>
        </is>
      </c>
      <c>
        <v>4.173888888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4.173889</v>
      </c>
    </row>
    <row>
      <c>
        <is>
          <t>1603403</t>
        </is>
      </c>
      <c>
        <v>1</v>
      </c>
      <c>
        <is>
          <t>İZMİR</t>
        </is>
      </c>
      <c>
        <v>KARŞIYAKA</v>
      </c>
      <c>
        <is>
          <t>K-4505 35-04-K04505_A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06:51:59</t>
        </is>
      </c>
      <c>
        <is>
          <t>08.12.2020 08:32:05</t>
        </is>
      </c>
      <c>
        <v>1.668333333</v>
      </c>
      <c>
        <v>0</v>
      </c>
      <c>
        <v>69</v>
      </c>
      <c>
        <v>0</v>
      </c>
      <c>
        <v>0</v>
      </c>
      <c>
        <v>0</v>
      </c>
      <c>
        <v>115.115</v>
      </c>
      <c>
        <v>0</v>
      </c>
      <c>
        <v>0</v>
      </c>
    </row>
    <row>
      <c>
        <is>
          <t>1600746</t>
        </is>
      </c>
      <c>
        <v>1</v>
      </c>
      <c>
        <is>
          <t>İZMİR</t>
        </is>
      </c>
      <c>
        <v>KARŞIYAKA</v>
      </c>
      <c>
        <is>
          <t>K-3849 35-04-K03849_B_56380346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10:42:27</t>
        </is>
      </c>
      <c>
        <is>
          <t>04.12.2020 14:14:16</t>
        </is>
      </c>
      <c>
        <v>3.530262777</v>
      </c>
      <c>
        <v>0</v>
      </c>
      <c>
        <v>222</v>
      </c>
      <c>
        <v>0</v>
      </c>
      <c>
        <v>0</v>
      </c>
      <c>
        <v>0</v>
      </c>
      <c>
        <v>783.718336</v>
      </c>
      <c>
        <v>0</v>
      </c>
      <c>
        <v>0</v>
      </c>
    </row>
    <row>
      <c>
        <is>
          <t>1606825</t>
        </is>
      </c>
      <c>
        <v>1</v>
      </c>
      <c>
        <is>
          <t>İZMİR</t>
        </is>
      </c>
      <c>
        <v>KARŞIYAKA</v>
      </c>
      <c>
        <is>
          <t>K-3203 35-04-K03203_912520066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11:13:00</t>
        </is>
      </c>
      <c>
        <is>
          <t>12.12.2020 13:37:31</t>
        </is>
      </c>
      <c>
        <v>2.408611111</v>
      </c>
      <c>
        <v>0</v>
      </c>
      <c>
        <v>17</v>
      </c>
      <c>
        <v>0</v>
      </c>
      <c>
        <v>0</v>
      </c>
      <c>
        <v>0</v>
      </c>
      <c>
        <v>40.946389</v>
      </c>
      <c>
        <v>0</v>
      </c>
      <c>
        <v>0</v>
      </c>
    </row>
    <row>
      <c>
        <is>
          <t>1607742</t>
        </is>
      </c>
      <c>
        <v>1</v>
      </c>
      <c>
        <is>
          <t>İZMİR</t>
        </is>
      </c>
      <c>
        <v>KARŞIYAKA</v>
      </c>
      <c>
        <is>
          <t>K-3203 35-04-K03203_99377704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00:01:05</t>
        </is>
      </c>
      <c>
        <is>
          <t>14.12.2020 01:54:21</t>
        </is>
      </c>
      <c>
        <v>25.887777777</v>
      </c>
      <c>
        <v>0</v>
      </c>
      <c>
        <v>12</v>
      </c>
      <c>
        <v>0</v>
      </c>
      <c>
        <v>0</v>
      </c>
      <c>
        <v>0</v>
      </c>
      <c>
        <v>310.653333</v>
      </c>
      <c>
        <v>0</v>
      </c>
      <c>
        <v>0</v>
      </c>
    </row>
    <row>
      <c>
        <is>
          <t>1622875</t>
        </is>
      </c>
      <c>
        <v>1</v>
      </c>
      <c>
        <is>
          <t>İZMİR</t>
        </is>
      </c>
      <c>
        <v>KARŞIYAKA</v>
      </c>
      <c>
        <is>
          <t>K-3203 35-04-K03203_99377704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08:19:49</t>
        </is>
      </c>
      <c>
        <is>
          <t>22.12.2020 11:35:03</t>
        </is>
      </c>
      <c>
        <v>3.253888888</v>
      </c>
      <c>
        <v>0</v>
      </c>
      <c>
        <v>12</v>
      </c>
      <c>
        <v>0</v>
      </c>
      <c>
        <v>0</v>
      </c>
      <c>
        <v>0</v>
      </c>
      <c>
        <v>39.046667</v>
      </c>
      <c>
        <v>0</v>
      </c>
      <c>
        <v>0</v>
      </c>
    </row>
    <row>
      <c>
        <is>
          <t>1625481</t>
        </is>
      </c>
      <c>
        <v>1</v>
      </c>
      <c>
        <is>
          <t>İZMİR</t>
        </is>
      </c>
      <c>
        <v>KARŞIYAKA</v>
      </c>
      <c>
        <is>
          <t>M-1028 35-04-M01028_915129705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16:55:11</t>
        </is>
      </c>
      <c>
        <is>
          <t>27.12.2020 17:52:34</t>
        </is>
      </c>
      <c>
        <v>0.956388888</v>
      </c>
      <c>
        <v>0</v>
      </c>
      <c>
        <v>11</v>
      </c>
      <c>
        <v>0</v>
      </c>
      <c>
        <v>0</v>
      </c>
      <c>
        <v>0</v>
      </c>
      <c>
        <v>10.520278</v>
      </c>
      <c>
        <v>0</v>
      </c>
      <c>
        <v>0</v>
      </c>
    </row>
    <row>
      <c>
        <is>
          <t>1607718</t>
        </is>
      </c>
      <c>
        <v>1</v>
      </c>
      <c>
        <is>
          <t>İZMİR</t>
        </is>
      </c>
      <c>
        <v>KARŞIYAKA</v>
      </c>
      <c>
        <is>
          <t>K-3975 35-04-K03975_B_56381373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22:25:01</t>
        </is>
      </c>
      <c>
        <is>
          <t>13.12.2020 02:04:21</t>
        </is>
      </c>
      <c>
        <v>3.655555555</v>
      </c>
      <c>
        <v>0</v>
      </c>
      <c>
        <v>43</v>
      </c>
      <c>
        <v>0</v>
      </c>
      <c>
        <v>0</v>
      </c>
      <c>
        <v>0</v>
      </c>
      <c>
        <v>157.188889</v>
      </c>
      <c>
        <v>0</v>
      </c>
      <c>
        <v>0</v>
      </c>
    </row>
    <row>
      <c>
        <is>
          <t>1609191</t>
        </is>
      </c>
      <c>
        <v>1</v>
      </c>
      <c>
        <is>
          <t>İZMİR</t>
        </is>
      </c>
      <c>
        <v>KARŞIYAKA</v>
      </c>
      <c>
        <is>
          <t>K-833 35-04-K00833_99419746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11:47:26</t>
        </is>
      </c>
      <c>
        <is>
          <t>14.12.2020 13:20:27</t>
        </is>
      </c>
      <c>
        <v>1.550277777</v>
      </c>
      <c>
        <v>0</v>
      </c>
      <c>
        <v>7</v>
      </c>
      <c>
        <v>0</v>
      </c>
      <c>
        <v>0</v>
      </c>
      <c>
        <v>0</v>
      </c>
      <c>
        <v>10.851944</v>
      </c>
      <c>
        <v>0</v>
      </c>
      <c>
        <v>0</v>
      </c>
    </row>
    <row>
      <c>
        <is>
          <t>1626963</t>
        </is>
      </c>
      <c>
        <v>1</v>
      </c>
      <c>
        <is>
          <t>İZMİR</t>
        </is>
      </c>
      <c>
        <v>KARŞIYAKA</v>
      </c>
      <c>
        <is>
          <t>K-3204 35-04-K03204_99257352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15:11:20</t>
        </is>
      </c>
      <c>
        <is>
          <t>30.12.2020 15:50:59</t>
        </is>
      </c>
      <c>
        <v>0.660833333</v>
      </c>
      <c>
        <v>0</v>
      </c>
      <c>
        <v>7</v>
      </c>
      <c>
        <v>0</v>
      </c>
      <c>
        <v>0</v>
      </c>
      <c>
        <v>0</v>
      </c>
      <c>
        <v>4.625833</v>
      </c>
      <c>
        <v>0</v>
      </c>
      <c>
        <v>0</v>
      </c>
    </row>
    <row>
      <c>
        <is>
          <t>1626835</t>
        </is>
      </c>
      <c>
        <v>1</v>
      </c>
      <c>
        <is>
          <t>İZMİR</t>
        </is>
      </c>
      <c>
        <v>KARŞIYAKA</v>
      </c>
      <c>
        <is>
          <t>K-3204 35-04-K03204_99083809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11:44:27</t>
        </is>
      </c>
      <c>
        <is>
          <t>30.12.2020 12:58:30</t>
        </is>
      </c>
      <c>
        <v>1.234166666</v>
      </c>
      <c>
        <v>0</v>
      </c>
      <c>
        <v>6</v>
      </c>
      <c>
        <v>0</v>
      </c>
      <c>
        <v>0</v>
      </c>
      <c>
        <v>0</v>
      </c>
      <c>
        <v>7.405</v>
      </c>
      <c>
        <v>0</v>
      </c>
      <c>
        <v>0</v>
      </c>
    </row>
    <row>
      <c>
        <is>
          <t>1611493</t>
        </is>
      </c>
      <c>
        <v>1</v>
      </c>
      <c>
        <is>
          <t>İZMİR</t>
        </is>
      </c>
      <c>
        <v>KARABAĞLAR</v>
      </c>
      <c>
        <is>
          <t>M-2916 (YATIRIM REZERVE) 35-01-M02916_35-01-M02916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21:42:30</t>
        </is>
      </c>
      <c>
        <is>
          <t>18.12.2020 22:08:59</t>
        </is>
      </c>
      <c>
        <v>0.441388888</v>
      </c>
      <c>
        <v>2</v>
      </c>
      <c>
        <v>1097</v>
      </c>
      <c>
        <v>0</v>
      </c>
      <c>
        <v>0</v>
      </c>
      <c>
        <v>0.882778</v>
      </c>
      <c>
        <v>484.20361</v>
      </c>
      <c>
        <v>0</v>
      </c>
      <c>
        <v>0</v>
      </c>
    </row>
    <row>
      <c>
        <is>
          <t>1622865</t>
        </is>
      </c>
      <c>
        <v>1</v>
      </c>
      <c>
        <is>
          <t>İZMİR</t>
        </is>
      </c>
      <c>
        <v>KARŞIYAKA</v>
      </c>
      <c>
        <is>
          <t>K-4000 35-04-K04000_99302427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06:53:02</t>
        </is>
      </c>
      <c>
        <is>
          <t>22.12.2020 21:09:38</t>
        </is>
      </c>
      <c>
        <v>14.276666666</v>
      </c>
      <c>
        <v>0</v>
      </c>
      <c>
        <v>11</v>
      </c>
      <c>
        <v>0</v>
      </c>
      <c>
        <v>0</v>
      </c>
      <c>
        <v>0</v>
      </c>
      <c>
        <v>157.043333</v>
      </c>
      <c>
        <v>0</v>
      </c>
      <c>
        <v>0</v>
      </c>
    </row>
    <row>
      <c>
        <is>
          <t>1622848</t>
        </is>
      </c>
      <c>
        <v>1</v>
      </c>
      <c>
        <is>
          <t>İZMİR</t>
        </is>
      </c>
      <c>
        <v>KARŞIYAKA</v>
      </c>
      <c>
        <is>
          <t>K-4000 35-04-K04000_99302427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00:20:07</t>
        </is>
      </c>
      <c>
        <is>
          <t>22.12.2020 01:45:54</t>
        </is>
      </c>
      <c>
        <v>1.429722222</v>
      </c>
      <c>
        <v>0</v>
      </c>
      <c>
        <v>11</v>
      </c>
      <c>
        <v>0</v>
      </c>
      <c>
        <v>0</v>
      </c>
      <c>
        <v>0</v>
      </c>
      <c>
        <v>15.726944</v>
      </c>
      <c>
        <v>0</v>
      </c>
      <c>
        <v>0</v>
      </c>
    </row>
    <row>
      <c>
        <is>
          <t>1622858</t>
        </is>
      </c>
      <c>
        <v>1</v>
      </c>
      <c>
        <is>
          <t>İZMİR</t>
        </is>
      </c>
      <c>
        <v>KARŞIYAKA</v>
      </c>
      <c>
        <is>
          <t>K-4000 35-04-K04000_99302427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02:09:58</t>
        </is>
      </c>
      <c>
        <is>
          <t>22.12.2020 03:11:28</t>
        </is>
      </c>
      <c>
        <v>1.025</v>
      </c>
      <c>
        <v>0</v>
      </c>
      <c>
        <v>11</v>
      </c>
      <c>
        <v>0</v>
      </c>
      <c>
        <v>0</v>
      </c>
      <c>
        <v>0</v>
      </c>
      <c>
        <v>11.275</v>
      </c>
      <c>
        <v>0</v>
      </c>
      <c>
        <v>0</v>
      </c>
    </row>
    <row>
      <c>
        <is>
          <t>1610771</t>
        </is>
      </c>
      <c>
        <v>1</v>
      </c>
      <c>
        <is>
          <t>İZMİR</t>
        </is>
      </c>
      <c>
        <v>KARŞIYAKA</v>
      </c>
      <c>
        <is>
          <t>K-3109 35-04-K03109_99389052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17:57:55</t>
        </is>
      </c>
      <c>
        <is>
          <t>17.12.2020 22:17:07</t>
        </is>
      </c>
      <c>
        <v>4.32</v>
      </c>
      <c>
        <v>0</v>
      </c>
      <c>
        <v>11</v>
      </c>
      <c>
        <v>0</v>
      </c>
      <c>
        <v>0</v>
      </c>
      <c>
        <v>0</v>
      </c>
      <c>
        <v>47.52</v>
      </c>
      <c>
        <v>0</v>
      </c>
      <c>
        <v>0</v>
      </c>
    </row>
    <row>
      <c>
        <is>
          <t>1609386</t>
        </is>
      </c>
      <c>
        <v>1</v>
      </c>
      <c>
        <is>
          <t>İZMİR</t>
        </is>
      </c>
      <c>
        <v>KARŞIYAKA</v>
      </c>
      <c>
        <is>
          <t>K-3109 35-04-K03109_99389052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14:56:08</t>
        </is>
      </c>
      <c>
        <is>
          <t>14.12.2020 16:20:22</t>
        </is>
      </c>
      <c>
        <v>1.403888888</v>
      </c>
      <c>
        <v>0</v>
      </c>
      <c>
        <v>11</v>
      </c>
      <c>
        <v>0</v>
      </c>
      <c>
        <v>0</v>
      </c>
      <c>
        <v>0</v>
      </c>
      <c>
        <v>15.442778</v>
      </c>
      <c>
        <v>0</v>
      </c>
      <c>
        <v>0</v>
      </c>
    </row>
    <row>
      <c>
        <is>
          <t>1603838</t>
        </is>
      </c>
      <c>
        <v>1</v>
      </c>
      <c>
        <is>
          <t>İZMİR</t>
        </is>
      </c>
      <c>
        <v>KARŞIYAKA</v>
      </c>
      <c>
        <is>
          <t>K-3109 35-04-K03109_99311019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15:18:45</t>
        </is>
      </c>
      <c>
        <is>
          <t>08.12.2020 17:34:42</t>
        </is>
      </c>
      <c>
        <v>2.265833333</v>
      </c>
      <c>
        <v>0</v>
      </c>
      <c>
        <v>6</v>
      </c>
      <c>
        <v>0</v>
      </c>
      <c>
        <v>0</v>
      </c>
      <c>
        <v>0</v>
      </c>
      <c>
        <v>13.595</v>
      </c>
      <c>
        <v>0</v>
      </c>
      <c>
        <v>0</v>
      </c>
    </row>
    <row>
      <c>
        <is>
          <t>1606665</t>
        </is>
      </c>
      <c>
        <v>1</v>
      </c>
      <c>
        <is>
          <t>İZMİR</t>
        </is>
      </c>
      <c>
        <v>KARŞIYAKA</v>
      </c>
      <c>
        <is>
          <t>K-215 35-04-K00215_C_56380735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07:55:11</t>
        </is>
      </c>
      <c>
        <is>
          <t>12.12.2020 14:55:47</t>
        </is>
      </c>
      <c>
        <v>7.01</v>
      </c>
      <c>
        <v>0</v>
      </c>
      <c>
        <v>164</v>
      </c>
      <c>
        <v>0</v>
      </c>
      <c>
        <v>0</v>
      </c>
      <c>
        <v>0</v>
      </c>
      <c>
        <v>1149.64</v>
      </c>
      <c>
        <v>0</v>
      </c>
      <c>
        <v>0</v>
      </c>
    </row>
    <row>
      <c>
        <is>
          <t>1605503</t>
        </is>
      </c>
      <c>
        <v>1</v>
      </c>
      <c>
        <is>
          <t>İZMİR</t>
        </is>
      </c>
      <c>
        <v>KARŞIYAKA</v>
      </c>
      <c>
        <is>
          <t>K-215 35-04-K00215_A_56367550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22:22:27</t>
        </is>
      </c>
      <c>
        <is>
          <t>11.12.2020 03:35:44</t>
        </is>
      </c>
      <c>
        <v>5.221388888</v>
      </c>
      <c>
        <v>0</v>
      </c>
      <c>
        <v>362</v>
      </c>
      <c>
        <v>0</v>
      </c>
      <c>
        <v>0</v>
      </c>
      <c>
        <v>0</v>
      </c>
      <c>
        <v>1890.142777</v>
      </c>
      <c>
        <v>0</v>
      </c>
      <c>
        <v>0</v>
      </c>
    </row>
    <row>
      <c>
        <is>
          <t>1609482</t>
        </is>
      </c>
      <c>
        <v>1</v>
      </c>
      <c>
        <is>
          <t>İZMİR</t>
        </is>
      </c>
      <c>
        <v>KARŞIYAKA</v>
      </c>
      <c>
        <is>
          <t>K-215 35-04-K00215_35-04-K00215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17:40:24</t>
        </is>
      </c>
      <c>
        <is>
          <t>14.12.2020 18:37:23</t>
        </is>
      </c>
      <c>
        <v>0.949722222</v>
      </c>
      <c>
        <v>1</v>
      </c>
      <c>
        <v>1083</v>
      </c>
      <c>
        <v>0</v>
      </c>
      <c>
        <v>0</v>
      </c>
      <c>
        <v>0.949722</v>
      </c>
      <c>
        <v>1028.549166</v>
      </c>
      <c>
        <v>0</v>
      </c>
      <c>
        <v>0</v>
      </c>
    </row>
    <row>
      <c>
        <is>
          <t>1623120</t>
        </is>
      </c>
      <c>
        <v>1</v>
      </c>
      <c>
        <is>
          <t>MANİSA</t>
        </is>
      </c>
      <c>
        <v>YUNUSEMRE</v>
      </c>
      <c>
        <is>
          <t>MÜSLİH TR-1 45-71-M01562_43182469_56388842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13:46:03</t>
        </is>
      </c>
      <c>
        <is>
          <t>22.12.2020 15:37:49</t>
        </is>
      </c>
      <c>
        <v>1.862777777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9.313889</v>
      </c>
    </row>
    <row>
      <c>
        <is>
          <t>1603063</t>
        </is>
      </c>
      <c>
        <v>1</v>
      </c>
      <c>
        <is>
          <t>İZMİR</t>
        </is>
      </c>
      <c>
        <v>BEYDAĞ</v>
      </c>
      <c>
        <is>
          <t>YAĞCILAR TR-2 35-32-L00034_946410531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15:48:41</t>
        </is>
      </c>
      <c>
        <is>
          <t>07.12.2020 18:24:49</t>
        </is>
      </c>
      <c>
        <v>2.602222222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2.602222</v>
      </c>
    </row>
    <row>
      <c>
        <is>
          <t>1602892</t>
        </is>
      </c>
      <c>
        <v>1</v>
      </c>
      <c>
        <is>
          <t>İZMİR</t>
        </is>
      </c>
      <c>
        <v>BEYDAĞ</v>
      </c>
      <c>
        <is>
          <t>YAĞCILAR TR-2 35-32-L00034_946410527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12:07:29</t>
        </is>
      </c>
      <c>
        <is>
          <t>07.12.2020 13:18:58</t>
        </is>
      </c>
      <c>
        <v>1.191388888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1.191389</v>
      </c>
    </row>
    <row>
      <c>
        <is>
          <t>1603410</t>
        </is>
      </c>
      <c>
        <v>1</v>
      </c>
      <c>
        <is>
          <t>İZMİR</t>
        </is>
      </c>
      <c>
        <v>KARŞIYAKA</v>
      </c>
      <c>
        <is>
          <t>K-692 35-04-K00692_98944774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07:46:00</t>
        </is>
      </c>
      <c>
        <is>
          <t>08.12.2020 09:14:46</t>
        </is>
      </c>
      <c>
        <v>1.479444444</v>
      </c>
      <c>
        <v>0</v>
      </c>
      <c>
        <v>24</v>
      </c>
      <c>
        <v>0</v>
      </c>
      <c>
        <v>0</v>
      </c>
      <c>
        <v>0</v>
      </c>
      <c>
        <v>35.506667</v>
      </c>
      <c>
        <v>0</v>
      </c>
      <c>
        <v>0</v>
      </c>
    </row>
    <row>
      <c>
        <is>
          <t>1610738</t>
        </is>
      </c>
      <c>
        <v>1</v>
      </c>
      <c>
        <is>
          <t>İZMİR</t>
        </is>
      </c>
      <c>
        <v>KARŞIYAKA</v>
      </c>
      <c>
        <is>
          <t>K-1294 35-04-K01294_912576800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16:58:51</t>
        </is>
      </c>
      <c>
        <is>
          <t>17.12.2020 21:58:51</t>
        </is>
      </c>
      <c>
        <v>5</v>
      </c>
      <c>
        <v>0</v>
      </c>
      <c>
        <v>11</v>
      </c>
      <c>
        <v>0</v>
      </c>
      <c>
        <v>0</v>
      </c>
      <c>
        <v>0</v>
      </c>
      <c>
        <v>55</v>
      </c>
      <c>
        <v>0</v>
      </c>
      <c>
        <v>0</v>
      </c>
    </row>
    <row>
      <c>
        <is>
          <t>1608472</t>
        </is>
      </c>
      <c>
        <v>1</v>
      </c>
      <c>
        <is>
          <t>İZMİR</t>
        </is>
      </c>
      <c>
        <v>KARABAĞLAR</v>
      </c>
      <c>
        <is>
          <t>M-2747(YATIRIM REZERVE) 35-01-M02747_F_56354554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16:59:25</t>
        </is>
      </c>
      <c>
        <is>
          <t>13.12.2020 19:20:55</t>
        </is>
      </c>
      <c>
        <v>2.358333333</v>
      </c>
      <c>
        <v>0</v>
      </c>
      <c>
        <v>90</v>
      </c>
      <c>
        <v>0</v>
      </c>
      <c>
        <v>0</v>
      </c>
      <c>
        <v>0</v>
      </c>
      <c>
        <v>212.25</v>
      </c>
      <c>
        <v>0</v>
      </c>
      <c>
        <v>0</v>
      </c>
    </row>
    <row>
      <c>
        <is>
          <t>1610498</t>
        </is>
      </c>
      <c>
        <v>1</v>
      </c>
      <c>
        <is>
          <t>İZMİR</t>
        </is>
      </c>
      <c>
        <v>KARABAĞLAR</v>
      </c>
      <c>
        <is>
          <t>K-2910 35-01-K02910_965816298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11:52:26</t>
        </is>
      </c>
      <c>
        <is>
          <t>17.12.2020 22:28:13</t>
        </is>
      </c>
      <c>
        <v>10.596388888</v>
      </c>
      <c>
        <v>0</v>
      </c>
      <c>
        <v>4</v>
      </c>
      <c>
        <v>0</v>
      </c>
      <c>
        <v>0</v>
      </c>
      <c>
        <v>0</v>
      </c>
      <c>
        <v>42.385556</v>
      </c>
      <c>
        <v>0</v>
      </c>
      <c>
        <v>0</v>
      </c>
    </row>
    <row>
      <c>
        <is>
          <t>1623795</t>
        </is>
      </c>
      <c>
        <v>1</v>
      </c>
      <c>
        <is>
          <t>İZMİR</t>
        </is>
      </c>
      <c>
        <v>KARŞIYAKA</v>
      </c>
      <c>
        <is>
          <t>K-1232 35-04-K01232_99263027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23:57:43</t>
        </is>
      </c>
      <c>
        <is>
          <t>24.12.2020 09:28:12</t>
        </is>
      </c>
      <c>
        <v>9.508055555</v>
      </c>
      <c>
        <v>0</v>
      </c>
      <c>
        <v>11</v>
      </c>
      <c>
        <v>0</v>
      </c>
      <c>
        <v>0</v>
      </c>
      <c>
        <v>0</v>
      </c>
      <c>
        <v>104.588611</v>
      </c>
      <c>
        <v>0</v>
      </c>
      <c>
        <v>0</v>
      </c>
    </row>
    <row>
      <c>
        <is>
          <t>1610614</t>
        </is>
      </c>
      <c>
        <v>1</v>
      </c>
      <c>
        <is>
          <t>İZMİR</t>
        </is>
      </c>
      <c>
        <v>KARŞIYAKA</v>
      </c>
      <c>
        <is>
          <t>K-1065 35-04-K01065_35-04-K01065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13:52:37</t>
        </is>
      </c>
      <c>
        <is>
          <t>17.12.2020 14:58:58</t>
        </is>
      </c>
      <c>
        <v>1.105833333</v>
      </c>
      <c>
        <v>2</v>
      </c>
      <c>
        <v>656</v>
      </c>
      <c>
        <v>0</v>
      </c>
      <c>
        <v>0</v>
      </c>
      <c>
        <v>2.211667</v>
      </c>
      <c>
        <v>725.426666</v>
      </c>
      <c>
        <v>0</v>
      </c>
      <c>
        <v>0</v>
      </c>
    </row>
    <row>
      <c>
        <is>
          <t>1626636</t>
        </is>
      </c>
      <c>
        <v>1</v>
      </c>
      <c>
        <is>
          <t>İZMİR</t>
        </is>
      </c>
      <c>
        <v>KARABAĞLAR</v>
      </c>
      <c>
        <is>
          <t>K-1024 35-01-K01024_A_60984285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19:38:37</t>
        </is>
      </c>
      <c>
        <is>
          <t>29.12.2020 22:13:53</t>
        </is>
      </c>
      <c>
        <v>2.587777777</v>
      </c>
      <c>
        <v>0</v>
      </c>
      <c>
        <v>70</v>
      </c>
      <c>
        <v>0</v>
      </c>
      <c>
        <v>0</v>
      </c>
      <c>
        <v>0</v>
      </c>
      <c>
        <v>181.144444</v>
      </c>
      <c>
        <v>0</v>
      </c>
      <c>
        <v>0</v>
      </c>
    </row>
    <row>
      <c>
        <is>
          <t>1624258</t>
        </is>
      </c>
      <c>
        <v>1</v>
      </c>
      <c>
        <is>
          <t>İZMİR</t>
        </is>
      </c>
      <c>
        <v>KARABAĞLAR</v>
      </c>
      <c>
        <is>
          <t>K-1024 35-01-K01024__72410714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18:59:43</t>
        </is>
      </c>
      <c>
        <is>
          <t>24.12.2020 19:44:14</t>
        </is>
      </c>
      <c>
        <v>0.741944444</v>
      </c>
      <c>
        <v>0</v>
      </c>
      <c>
        <v>64</v>
      </c>
      <c>
        <v>0</v>
      </c>
      <c>
        <v>1</v>
      </c>
      <c>
        <v>0</v>
      </c>
      <c>
        <v>47.484444</v>
      </c>
      <c>
        <v>0</v>
      </c>
      <c>
        <v>0.741944</v>
      </c>
    </row>
    <row>
      <c>
        <is>
          <t>1607378</t>
        </is>
      </c>
      <c>
        <v>1</v>
      </c>
      <c>
        <is>
          <t>İZMİR</t>
        </is>
      </c>
      <c>
        <v>KARABAĞLAR</v>
      </c>
      <c>
        <is>
          <t>K-1024 35-01-K01024_911260818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16:00:45</t>
        </is>
      </c>
      <c>
        <is>
          <t>13.12.2020 00:22:55</t>
        </is>
      </c>
      <c>
        <v>8.369444444</v>
      </c>
      <c>
        <v>0</v>
      </c>
      <c>
        <v>3</v>
      </c>
      <c>
        <v>0</v>
      </c>
      <c>
        <v>0</v>
      </c>
      <c>
        <v>0</v>
      </c>
      <c>
        <v>25.108333</v>
      </c>
      <c>
        <v>0</v>
      </c>
      <c>
        <v>0</v>
      </c>
    </row>
    <row>
      <c>
        <is>
          <t>1599054</t>
        </is>
      </c>
      <c>
        <v>1</v>
      </c>
      <c>
        <is>
          <t>MANİSA</t>
        </is>
      </c>
      <c>
        <v>SARUHANLI</v>
      </c>
      <c>
        <is>
          <t>PAŞAKÖY KÖK 45-80-M00052_ŞEHİR-1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10:37:43</t>
        </is>
      </c>
      <c>
        <is>
          <t>01.12.2020 10:52:00</t>
        </is>
      </c>
      <c>
        <v>0.238055555</v>
      </c>
      <c>
        <v>10</v>
      </c>
      <c>
        <v>990</v>
      </c>
      <c>
        <v>1</v>
      </c>
      <c>
        <v>25</v>
      </c>
      <c>
        <v>2.380556</v>
      </c>
      <c>
        <v>235.674999</v>
      </c>
      <c>
        <v>0.238056</v>
      </c>
      <c>
        <v>5.951389</v>
      </c>
    </row>
    <row>
      <c>
        <is>
          <t>1626341</t>
        </is>
      </c>
      <c>
        <v>1</v>
      </c>
      <c>
        <is>
          <t>MANİSA</t>
        </is>
      </c>
      <c>
        <v>SARUHANLI</v>
      </c>
      <c>
        <is>
          <t>PAŞAKÖY KÖK 45-80-M00052_ŞEHİR-1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11:20:32</t>
        </is>
      </c>
      <c>
        <is>
          <t>29.12.2020 12:08:00</t>
        </is>
      </c>
      <c>
        <v>0.791111111</v>
      </c>
      <c>
        <v>10</v>
      </c>
      <c>
        <v>996</v>
      </c>
      <c>
        <v>1</v>
      </c>
      <c>
        <v>25</v>
      </c>
      <c>
        <v>7.911111</v>
      </c>
      <c>
        <v>787.946667</v>
      </c>
      <c>
        <v>0.791111</v>
      </c>
      <c>
        <v>19.777778</v>
      </c>
    </row>
    <row>
      <c>
        <is>
          <t>1623699</t>
        </is>
      </c>
      <c>
        <v>1</v>
      </c>
      <c>
        <is>
          <t>İZMİR</t>
        </is>
      </c>
      <c>
        <v>MENDERES</v>
      </c>
      <c>
        <is>
          <t>ÇAKALTEPE TR-8 35-22-M00795_955281083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17:22:53</t>
        </is>
      </c>
      <c>
        <is>
          <t>23.12.2020 18:28:50</t>
        </is>
      </c>
      <c>
        <v>1.099166666</v>
      </c>
      <c>
        <v>0</v>
      </c>
      <c>
        <v>1</v>
      </c>
      <c>
        <v>0</v>
      </c>
      <c>
        <v>0</v>
      </c>
      <c>
        <v>0</v>
      </c>
      <c>
        <v>1.099167</v>
      </c>
      <c>
        <v>0</v>
      </c>
      <c>
        <v>0</v>
      </c>
    </row>
    <row>
      <c>
        <is>
          <t>1607314</t>
        </is>
      </c>
      <c>
        <v>1</v>
      </c>
      <c>
        <is>
          <t>İZMİR</t>
        </is>
      </c>
      <c>
        <v>BERGAMA</v>
      </c>
      <c>
        <is>
          <t>SU DEPOSU ÖZEL TR 35-16-L00246Ö_Ayırıcı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15:19:02</t>
        </is>
      </c>
      <c>
        <is>
          <t>12.12.2020 16:03:58</t>
        </is>
      </c>
      <c>
        <v>0.748888888</v>
      </c>
      <c>
        <v>1</v>
      </c>
      <c>
        <v>0</v>
      </c>
      <c>
        <v>4</v>
      </c>
      <c>
        <v>1</v>
      </c>
      <c>
        <v>0.748889</v>
      </c>
      <c>
        <v>0</v>
      </c>
      <c>
        <v>2.995556</v>
      </c>
      <c>
        <v>0.748889</v>
      </c>
    </row>
    <row>
      <c>
        <is>
          <t>1604238</t>
        </is>
      </c>
      <c>
        <v>1</v>
      </c>
      <c>
        <is>
          <t>İZMİR</t>
        </is>
      </c>
      <c>
        <v>BERGAMA</v>
      </c>
      <c>
        <is>
          <t>TR-88 35-16-L00088_47592425 a1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10:16:00</t>
        </is>
      </c>
      <c>
        <is>
          <t>09.12.2020 10:36:31</t>
        </is>
      </c>
      <c>
        <v>0.341944444</v>
      </c>
      <c>
        <v>0</v>
      </c>
      <c>
        <v>12</v>
      </c>
      <c>
        <v>0</v>
      </c>
      <c>
        <v>0</v>
      </c>
      <c>
        <v>0</v>
      </c>
      <c>
        <v>4.103333</v>
      </c>
      <c>
        <v>0</v>
      </c>
      <c>
        <v>0</v>
      </c>
    </row>
    <row>
      <c>
        <is>
          <t>1623535</t>
        </is>
      </c>
      <c>
        <v>1</v>
      </c>
      <c>
        <is>
          <t>İZMİR</t>
        </is>
      </c>
      <c>
        <v>BERGAMA</v>
      </c>
      <c>
        <is>
          <t>TR-87 35-16-L00087_953332508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10:55:31</t>
        </is>
      </c>
      <c>
        <is>
          <t>23.12.2020 12:38:03</t>
        </is>
      </c>
      <c>
        <v>1.708888888</v>
      </c>
      <c>
        <v>0</v>
      </c>
      <c>
        <v>1</v>
      </c>
      <c>
        <v>0</v>
      </c>
      <c>
        <v>0</v>
      </c>
      <c>
        <v>0</v>
      </c>
      <c>
        <v>1.708889</v>
      </c>
      <c>
        <v>0</v>
      </c>
      <c>
        <v>0</v>
      </c>
    </row>
    <row>
      <c>
        <is>
          <t>1625830</t>
        </is>
      </c>
      <c>
        <v>1</v>
      </c>
      <c>
        <is>
          <t>İZMİR</t>
        </is>
      </c>
      <c>
        <v>BERGAMA</v>
      </c>
      <c>
        <is>
          <t>TR-103 BELEDİYE PAZAR YERİ 35-16-L00103_965769697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11:53:53</t>
        </is>
      </c>
      <c>
        <is>
          <t>28.12.2020 21:56:35</t>
        </is>
      </c>
      <c>
        <v>10.045</v>
      </c>
      <c>
        <v>0</v>
      </c>
      <c>
        <v>1</v>
      </c>
      <c>
        <v>0</v>
      </c>
      <c>
        <v>0</v>
      </c>
      <c>
        <v>0</v>
      </c>
      <c>
        <v>10.045</v>
      </c>
      <c>
        <v>0</v>
      </c>
      <c>
        <v>0</v>
      </c>
    </row>
    <row>
      <c>
        <is>
          <t>1623402</t>
        </is>
      </c>
      <c>
        <v>1</v>
      </c>
      <c>
        <is>
          <t>İZMİR</t>
        </is>
      </c>
      <c>
        <v>KARABAĞLAR</v>
      </c>
      <c>
        <is>
          <t>K-4032 35-01-K04032_TRAFO-2-K04 K04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08:25:30</t>
        </is>
      </c>
      <c>
        <is>
          <t>23.12.2020 10:20:57</t>
        </is>
      </c>
      <c>
        <v>1.924166666</v>
      </c>
      <c>
        <v>1</v>
      </c>
      <c>
        <v>425</v>
      </c>
      <c>
        <v>0</v>
      </c>
      <c>
        <v>0</v>
      </c>
      <c>
        <v>1.924167</v>
      </c>
      <c>
        <v>817.770833</v>
      </c>
      <c>
        <v>0</v>
      </c>
      <c>
        <v>0</v>
      </c>
    </row>
    <row>
      <c>
        <is>
          <t>1609264</t>
        </is>
      </c>
      <c>
        <v>1</v>
      </c>
      <c>
        <is>
          <t>İZMİR</t>
        </is>
      </c>
      <c>
        <v>KARABAĞLAR</v>
      </c>
      <c>
        <is>
          <t>K-126 35-01-K00126_B_56376865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13:26:58</t>
        </is>
      </c>
      <c>
        <is>
          <t>14.12.2020 14:46:45</t>
        </is>
      </c>
      <c>
        <v>1.329722222</v>
      </c>
      <c>
        <v>0</v>
      </c>
      <c>
        <v>85</v>
      </c>
      <c>
        <v>0</v>
      </c>
      <c>
        <v>3</v>
      </c>
      <c>
        <v>0</v>
      </c>
      <c>
        <v>113.026389</v>
      </c>
      <c>
        <v>0</v>
      </c>
      <c>
        <v>3.989167</v>
      </c>
    </row>
    <row>
      <c>
        <is>
          <t>1610637</t>
        </is>
      </c>
      <c>
        <v>1</v>
      </c>
      <c>
        <is>
          <t>İZMİR</t>
        </is>
      </c>
      <c>
        <v>KARŞIYAKA</v>
      </c>
      <c>
        <is>
          <t>K-3850 35-04-K03850_C_56380352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14:13:39</t>
        </is>
      </c>
      <c>
        <is>
          <t>17.12.2020 21:33:44</t>
        </is>
      </c>
      <c>
        <v>7.334722222</v>
      </c>
      <c>
        <v>0</v>
      </c>
      <c>
        <v>88</v>
      </c>
      <c>
        <v>0</v>
      </c>
      <c>
        <v>0</v>
      </c>
      <c>
        <v>0</v>
      </c>
      <c>
        <v>645.455556</v>
      </c>
      <c>
        <v>0</v>
      </c>
      <c>
        <v>0</v>
      </c>
    </row>
    <row>
      <c>
        <is>
          <t>1611322</t>
        </is>
      </c>
      <c>
        <v>1</v>
      </c>
      <c>
        <is>
          <t>İZMİR</t>
        </is>
      </c>
      <c>
        <v>KARŞIYAKA</v>
      </c>
      <c>
        <is>
          <t>K-3850 35-04-K03850_C_56380352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16:04:46</t>
        </is>
      </c>
      <c>
        <is>
          <t>18.12.2020 18:14:56</t>
        </is>
      </c>
      <c>
        <v>2.169444444</v>
      </c>
      <c>
        <v>0</v>
      </c>
      <c>
        <v>88</v>
      </c>
      <c>
        <v>0</v>
      </c>
      <c>
        <v>0</v>
      </c>
      <c>
        <v>0</v>
      </c>
      <c>
        <v>190.911111</v>
      </c>
      <c>
        <v>0</v>
      </c>
      <c>
        <v>0</v>
      </c>
    </row>
    <row>
      <c>
        <is>
          <t>1623108</t>
        </is>
      </c>
      <c>
        <v>1</v>
      </c>
      <c>
        <is>
          <t>İZMİR</t>
        </is>
      </c>
      <c>
        <v>KARŞIYAKA</v>
      </c>
      <c>
        <is>
          <t>K-3439 35-04-K03439_914541076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13:44:00</t>
        </is>
      </c>
      <c>
        <is>
          <t>22.12.2020 16:18:45</t>
        </is>
      </c>
      <c>
        <v>2.579166666</v>
      </c>
      <c>
        <v>0</v>
      </c>
      <c>
        <v>22</v>
      </c>
      <c>
        <v>0</v>
      </c>
      <c>
        <v>0</v>
      </c>
      <c>
        <v>0</v>
      </c>
      <c>
        <v>56.741667</v>
      </c>
      <c>
        <v>0</v>
      </c>
      <c>
        <v>0</v>
      </c>
    </row>
    <row>
      <c>
        <is>
          <t>1601456</t>
        </is>
      </c>
      <c>
        <v>1</v>
      </c>
      <c>
        <is>
          <t>İZMİR</t>
        </is>
      </c>
      <c>
        <v>KARŞIYAKA</v>
      </c>
      <c>
        <is>
          <t>K-1608 35-04-K01608_941915876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13:34:56</t>
        </is>
      </c>
      <c>
        <is>
          <t>05.12.2020 18:07:08</t>
        </is>
      </c>
      <c>
        <v>4.536666666</v>
      </c>
      <c>
        <v>0</v>
      </c>
      <c>
        <v>12</v>
      </c>
      <c>
        <v>0</v>
      </c>
      <c>
        <v>0</v>
      </c>
      <c>
        <v>0</v>
      </c>
      <c>
        <v>54.44</v>
      </c>
      <c>
        <v>0</v>
      </c>
      <c>
        <v>0</v>
      </c>
    </row>
    <row>
      <c>
        <is>
          <t>1601105</t>
        </is>
      </c>
      <c>
        <v>1</v>
      </c>
      <c>
        <is>
          <t>İZMİR</t>
        </is>
      </c>
      <c>
        <v>KARŞIYAKA</v>
      </c>
      <c>
        <is>
          <t>K-1608 35-04-K01608_915026571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17:44:44</t>
        </is>
      </c>
      <c>
        <is>
          <t>04.12.2020 20:11:28</t>
        </is>
      </c>
      <c>
        <v>2.445555555</v>
      </c>
      <c>
        <v>0</v>
      </c>
      <c>
        <v>12</v>
      </c>
      <c>
        <v>0</v>
      </c>
      <c>
        <v>0</v>
      </c>
      <c>
        <v>0</v>
      </c>
      <c>
        <v>29.346667</v>
      </c>
      <c>
        <v>0</v>
      </c>
      <c>
        <v>0</v>
      </c>
    </row>
    <row>
      <c>
        <is>
          <t>1625992</t>
        </is>
      </c>
      <c>
        <v>1</v>
      </c>
      <c>
        <is>
          <t>İZMİR</t>
        </is>
      </c>
      <c>
        <v>KARABAĞLAR</v>
      </c>
      <c>
        <is>
          <t>K-3137 35-01-K03137_911984221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15:51:31</t>
        </is>
      </c>
      <c>
        <is>
          <t>28.12.2020 22:30:38</t>
        </is>
      </c>
      <c>
        <v>6.651944444</v>
      </c>
      <c>
        <v>0</v>
      </c>
      <c>
        <v>1</v>
      </c>
      <c>
        <v>0</v>
      </c>
      <c>
        <v>0</v>
      </c>
      <c>
        <v>0</v>
      </c>
      <c>
        <v>6.651944</v>
      </c>
      <c>
        <v>0</v>
      </c>
      <c>
        <v>0</v>
      </c>
    </row>
    <row>
      <c>
        <is>
          <t>1624625</t>
        </is>
      </c>
      <c>
        <v>1</v>
      </c>
      <c>
        <is>
          <t>İZMİR</t>
        </is>
      </c>
      <c>
        <v>KARABAĞLAR</v>
      </c>
      <c>
        <is>
          <t>M-1218 35-01-M01218_911734320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14:05:10</t>
        </is>
      </c>
      <c>
        <is>
          <t>25.12.2020 16:07:55</t>
        </is>
      </c>
      <c>
        <v>2.045833333</v>
      </c>
      <c>
        <v>0</v>
      </c>
      <c>
        <v>4</v>
      </c>
      <c>
        <v>0</v>
      </c>
      <c>
        <v>0</v>
      </c>
      <c>
        <v>0</v>
      </c>
      <c>
        <v>8.183333</v>
      </c>
      <c>
        <v>0</v>
      </c>
      <c>
        <v>0</v>
      </c>
    </row>
    <row>
      <c>
        <is>
          <t>1607885</t>
        </is>
      </c>
      <c>
        <v>1</v>
      </c>
      <c>
        <is>
          <t>İZMİR</t>
        </is>
      </c>
      <c>
        <v>KARABAĞLAR</v>
      </c>
      <c>
        <is>
          <t>K-4244 35-01-K04244_K-4311-K03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06:26:39</t>
        </is>
      </c>
      <c>
        <is>
          <t>13.12.2020 08:46:00</t>
        </is>
      </c>
      <c>
        <v>2.3225</v>
      </c>
      <c>
        <v>7</v>
      </c>
      <c>
        <v>2958</v>
      </c>
      <c>
        <v>0</v>
      </c>
      <c>
        <v>0</v>
      </c>
      <c>
        <v>16.2575</v>
      </c>
      <c>
        <v>6869.955</v>
      </c>
      <c>
        <v>0</v>
      </c>
      <c>
        <v>0</v>
      </c>
    </row>
    <row>
      <c>
        <is>
          <t>1623359</t>
        </is>
      </c>
      <c>
        <v>1</v>
      </c>
      <c>
        <is>
          <t>İZMİR</t>
        </is>
      </c>
      <c>
        <v>KEMALPAŞA</v>
      </c>
      <c>
        <is>
          <t>ULUCAK DM-2/18 35-27-M00943_941932848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23:34:14</t>
        </is>
      </c>
      <c>
        <is>
          <t>23.12.2020 01:17:35</t>
        </is>
      </c>
      <c>
        <v>1.7225</v>
      </c>
      <c>
        <v>0</v>
      </c>
      <c>
        <v>15</v>
      </c>
      <c>
        <v>0</v>
      </c>
      <c>
        <v>0</v>
      </c>
      <c>
        <v>0</v>
      </c>
      <c>
        <v>25.8375</v>
      </c>
      <c>
        <v>0</v>
      </c>
      <c>
        <v>0</v>
      </c>
    </row>
    <row>
      <c>
        <is>
          <t>1605375</t>
        </is>
      </c>
      <c>
        <v>1</v>
      </c>
      <c>
        <is>
          <t>İZMİR</t>
        </is>
      </c>
      <c>
        <v>KARABAĞLAR</v>
      </c>
      <c>
        <is>
          <t>M-1398 35-01-M01398_B_56358651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19:25:32</t>
        </is>
      </c>
      <c>
        <is>
          <t>10.12.2020 22:07:32</t>
        </is>
      </c>
      <c>
        <v>2.7</v>
      </c>
      <c>
        <v>0</v>
      </c>
      <c>
        <v>262</v>
      </c>
      <c>
        <v>0</v>
      </c>
      <c>
        <v>0</v>
      </c>
      <c>
        <v>0</v>
      </c>
      <c>
        <v>707.4</v>
      </c>
      <c>
        <v>0</v>
      </c>
      <c>
        <v>0</v>
      </c>
    </row>
    <row>
      <c>
        <is>
          <t>1608549</t>
        </is>
      </c>
      <c>
        <v>1</v>
      </c>
      <c>
        <is>
          <t>İZMİR</t>
        </is>
      </c>
      <c>
        <v>KARABAĞLAR</v>
      </c>
      <c>
        <is>
          <t>K-1428 35-01-K01428_913743290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18:10:06</t>
        </is>
      </c>
      <c>
        <is>
          <t>13.12.2020 21:56:22</t>
        </is>
      </c>
      <c>
        <v>3.771111111</v>
      </c>
      <c>
        <v>0</v>
      </c>
      <c>
        <v>17</v>
      </c>
      <c>
        <v>0</v>
      </c>
      <c>
        <v>0</v>
      </c>
      <c>
        <v>0</v>
      </c>
      <c>
        <v>64.108889</v>
      </c>
      <c>
        <v>0</v>
      </c>
      <c>
        <v>0</v>
      </c>
    </row>
    <row>
      <c>
        <is>
          <t>1608767</t>
        </is>
      </c>
      <c>
        <v>1</v>
      </c>
      <c>
        <is>
          <t>İZMİR</t>
        </is>
      </c>
      <c>
        <v>KEMALPAŞA</v>
      </c>
      <c>
        <is>
          <t>ÖREN TR-4 35-27-L00219_A_60983338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17:25:21</t>
        </is>
      </c>
      <c>
        <is>
          <t>14.12.2020 00:55:44</t>
        </is>
      </c>
      <c>
        <v>7.506388888</v>
      </c>
      <c>
        <v>0</v>
      </c>
      <c>
        <v>8</v>
      </c>
      <c>
        <v>0</v>
      </c>
      <c>
        <v>0</v>
      </c>
      <c>
        <v>0</v>
      </c>
      <c>
        <v>60.051111</v>
      </c>
      <c>
        <v>0</v>
      </c>
      <c>
        <v>0</v>
      </c>
    </row>
    <row>
      <c>
        <is>
          <t>1623950</t>
        </is>
      </c>
      <c>
        <v>1</v>
      </c>
      <c>
        <is>
          <t>İZMİR</t>
        </is>
      </c>
      <c>
        <v>KEMALPAŞA</v>
      </c>
      <c>
        <is>
          <t>ÖREN TR-2 35-27-L00217_B_56365614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10:33:37</t>
        </is>
      </c>
      <c>
        <is>
          <t>24.12.2020 15:23:14</t>
        </is>
      </c>
      <c>
        <v>4.8268175</v>
      </c>
      <c>
        <v>0</v>
      </c>
      <c>
        <v>205</v>
      </c>
      <c>
        <v>0</v>
      </c>
      <c>
        <v>0</v>
      </c>
      <c>
        <v>0</v>
      </c>
      <c>
        <v>989.497588</v>
      </c>
      <c>
        <v>0</v>
      </c>
      <c>
        <v>0</v>
      </c>
    </row>
    <row>
      <c>
        <is>
          <t>1606858</t>
        </is>
      </c>
      <c>
        <v>1</v>
      </c>
      <c>
        <is>
          <t>İZMİR</t>
        </is>
      </c>
      <c>
        <v>KEMALPAŞA</v>
      </c>
      <c>
        <is>
          <t>TEKNOPET KÖK-1 35-27-M00595_SEZGİNTÜRK KÖK-M03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11:53:17</t>
        </is>
      </c>
      <c>
        <is>
          <t>12.12.2020 13:20:05</t>
        </is>
      </c>
      <c>
        <v>1.446666666</v>
      </c>
      <c>
        <v>1</v>
      </c>
      <c>
        <v>0</v>
      </c>
      <c>
        <v>0</v>
      </c>
      <c>
        <v>0</v>
      </c>
      <c>
        <v>1.446667</v>
      </c>
      <c>
        <v>0</v>
      </c>
      <c>
        <v>0</v>
      </c>
      <c>
        <v>0</v>
      </c>
    </row>
    <row>
      <c>
        <is>
          <t>1603829</t>
        </is>
      </c>
      <c>
        <v>1</v>
      </c>
      <c>
        <is>
          <t>İZMİR</t>
        </is>
      </c>
      <c>
        <v>KEMALPAŞA</v>
      </c>
      <c>
        <is>
          <t>ARMUTLU TR-5 35-27-L00005_913715944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15:09:07</t>
        </is>
      </c>
      <c>
        <is>
          <t>08.12.2020 19:48:17</t>
        </is>
      </c>
      <c>
        <v>4.652777777</v>
      </c>
      <c>
        <v>0</v>
      </c>
      <c>
        <v>1</v>
      </c>
      <c>
        <v>0</v>
      </c>
      <c>
        <v>0</v>
      </c>
      <c>
        <v>0</v>
      </c>
      <c>
        <v>4.652778</v>
      </c>
      <c>
        <v>0</v>
      </c>
      <c>
        <v>0</v>
      </c>
    </row>
    <row>
      <c>
        <is>
          <t>1602869</t>
        </is>
      </c>
      <c>
        <v>1</v>
      </c>
      <c>
        <is>
          <t>İZMİR</t>
        </is>
      </c>
      <c>
        <v>KEMALPAŞA</v>
      </c>
      <c>
        <is>
          <t>ARMUTLU DM-2/TR-36 (ESKİ TR-6) 35-27-L00006_913937157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11:21:42</t>
        </is>
      </c>
      <c>
        <is>
          <t>07.12.2020 14:03:11</t>
        </is>
      </c>
      <c>
        <v>2.691388888</v>
      </c>
      <c>
        <v>0</v>
      </c>
      <c>
        <v>11</v>
      </c>
      <c>
        <v>0</v>
      </c>
      <c>
        <v>0</v>
      </c>
      <c>
        <v>0</v>
      </c>
      <c>
        <v>29.605278</v>
      </c>
      <c>
        <v>0</v>
      </c>
      <c>
        <v>0</v>
      </c>
    </row>
    <row>
      <c>
        <is>
          <t>1622644</t>
        </is>
      </c>
      <c>
        <v>1</v>
      </c>
      <c>
        <is>
          <t>İZMİR</t>
        </is>
      </c>
      <c>
        <v>KARŞIYAKA</v>
      </c>
      <c>
        <is>
          <t>K-1963 35-04-K01963_99604532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14:25:01</t>
        </is>
      </c>
      <c>
        <is>
          <t>22.12.2020 01:17:16</t>
        </is>
      </c>
      <c>
        <v>10.870833333</v>
      </c>
      <c>
        <v>0</v>
      </c>
      <c>
        <v>32</v>
      </c>
      <c>
        <v>0</v>
      </c>
      <c>
        <v>0</v>
      </c>
      <c>
        <v>0</v>
      </c>
      <c>
        <v>347.866667</v>
      </c>
      <c>
        <v>0</v>
      </c>
      <c>
        <v>0</v>
      </c>
    </row>
    <row>
      <c>
        <is>
          <t>1600976</t>
        </is>
      </c>
      <c>
        <v>1</v>
      </c>
      <c>
        <is>
          <t>İZMİR</t>
        </is>
      </c>
      <c>
        <v>KEMALPAŞA</v>
      </c>
      <c>
        <is>
          <t>ÖREN TR-9 35-27-L00214_Ayırıcı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14:49:27</t>
        </is>
      </c>
      <c>
        <is>
          <t>04.12.2020 15:03:00</t>
        </is>
      </c>
      <c>
        <v>0.225833333</v>
      </c>
      <c>
        <v>4</v>
      </c>
      <c>
        <v>319</v>
      </c>
      <c>
        <v>0</v>
      </c>
      <c>
        <v>2</v>
      </c>
      <c>
        <v>0.903333</v>
      </c>
      <c>
        <v>72.040833</v>
      </c>
      <c>
        <v>0</v>
      </c>
      <c>
        <v>0.451667</v>
      </c>
    </row>
    <row>
      <c>
        <is>
          <t>1607580</t>
        </is>
      </c>
      <c>
        <v>1</v>
      </c>
      <c>
        <is>
          <t>İZMİR</t>
        </is>
      </c>
      <c>
        <v>KEMALPAŞA</v>
      </c>
      <c>
        <is>
          <t>ÖREN TR-9 35-27-L00214_913612886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19:12:44</t>
        </is>
      </c>
      <c>
        <is>
          <t>12.12.2020 21:32:11</t>
        </is>
      </c>
      <c>
        <v>2.324166666</v>
      </c>
      <c>
        <v>0</v>
      </c>
      <c>
        <v>1</v>
      </c>
      <c>
        <v>0</v>
      </c>
      <c>
        <v>0</v>
      </c>
      <c>
        <v>0</v>
      </c>
      <c>
        <v>2.324167</v>
      </c>
      <c>
        <v>0</v>
      </c>
      <c>
        <v>0</v>
      </c>
    </row>
    <row>
      <c>
        <is>
          <t>1605234</t>
        </is>
      </c>
      <c>
        <v>1</v>
      </c>
      <c>
        <is>
          <t>İZMİR</t>
        </is>
      </c>
      <c>
        <v>KEMALPAŞA</v>
      </c>
      <c>
        <is>
          <t>DAMLACIK TR 1 35-27-M00346_914551409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16:43:15</t>
        </is>
      </c>
      <c>
        <is>
          <t>10.12.2020 20:52:46</t>
        </is>
      </c>
      <c>
        <v>4.158611111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4.158611</v>
      </c>
    </row>
    <row>
      <c>
        <is>
          <t>1605948</t>
        </is>
      </c>
      <c>
        <v>1</v>
      </c>
      <c>
        <is>
          <t>İZMİR</t>
        </is>
      </c>
      <c>
        <v>KEMALPAŞA</v>
      </c>
      <c>
        <is>
          <t>DAMLACIK TR-2 35-27-M00860_914524418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11:08:46</t>
        </is>
      </c>
      <c>
        <is>
          <t>11.12.2020 13:11:14</t>
        </is>
      </c>
      <c>
        <v>2.041111111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2.041111</v>
      </c>
    </row>
    <row>
      <c>
        <is>
          <t>1609203</t>
        </is>
      </c>
      <c>
        <v>1</v>
      </c>
      <c>
        <is>
          <t>İZMİR</t>
        </is>
      </c>
      <c>
        <v>KEMALPAŞA</v>
      </c>
      <c>
        <is>
          <t>DAMLACIK TR 1 35-27-M00346_914529484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11:49:13</t>
        </is>
      </c>
      <c>
        <is>
          <t>14.12.2020 15:11:06</t>
        </is>
      </c>
      <c>
        <v>3.364722222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3.364722</v>
      </c>
    </row>
    <row>
      <c>
        <is>
          <t>1627231</t>
        </is>
      </c>
      <c>
        <v>1</v>
      </c>
      <c>
        <is>
          <t>İZMİR</t>
        </is>
      </c>
      <c>
        <v>KEMALPAŞA</v>
      </c>
      <c>
        <is>
          <t>DAMLACIK TR 1 35-27-M00346_914552957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10:13:16</t>
        </is>
      </c>
      <c>
        <is>
          <t>31.12.2020 12:45:24</t>
        </is>
      </c>
      <c>
        <v>2.535555555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5.071111</v>
      </c>
    </row>
    <row>
      <c>
        <is>
          <t>1601537</t>
        </is>
      </c>
      <c>
        <v>1</v>
      </c>
      <c>
        <is>
          <t>İZMİR</t>
        </is>
      </c>
      <c>
        <v>KEMALPAŞA</v>
      </c>
      <c>
        <is>
          <t>ÖREN TR-5 35-27-L00221_35-27-L00221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16:47:38</t>
        </is>
      </c>
      <c>
        <is>
          <t>05.12.2020 16:53:00</t>
        </is>
      </c>
      <c>
        <v>0.089444444</v>
      </c>
      <c>
        <v>1</v>
      </c>
      <c>
        <v>180</v>
      </c>
      <c>
        <v>0</v>
      </c>
      <c>
        <v>6</v>
      </c>
      <c>
        <v>0.089444</v>
      </c>
      <c>
        <v>16.1</v>
      </c>
      <c>
        <v>0</v>
      </c>
      <c>
        <v>0.536667</v>
      </c>
    </row>
    <row>
      <c>
        <is>
          <t>1599462</t>
        </is>
      </c>
      <c>
        <v>1</v>
      </c>
      <c>
        <is>
          <t>İZMİR</t>
        </is>
      </c>
      <c>
        <v>KEMALPAŞA</v>
      </c>
      <c>
        <is>
          <t>TR-30 35-27-M00030_Ayırıcı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08:16:01</t>
        </is>
      </c>
      <c>
        <is>
          <t>02.12.2020 10:21:07</t>
        </is>
      </c>
      <c>
        <v>2.085</v>
      </c>
      <c>
        <v>0</v>
      </c>
      <c>
        <v>0</v>
      </c>
      <c>
        <v>1</v>
      </c>
      <c>
        <v>53</v>
      </c>
      <c>
        <v>0</v>
      </c>
      <c>
        <v>0</v>
      </c>
      <c>
        <v>2.085</v>
      </c>
      <c>
        <v>110.505</v>
      </c>
    </row>
    <row>
      <c>
        <is>
          <t>1600068</t>
        </is>
      </c>
      <c>
        <v>1</v>
      </c>
      <c>
        <is>
          <t>İZMİR</t>
        </is>
      </c>
      <c>
        <v>KARŞIYAKA</v>
      </c>
      <c>
        <is>
          <t>K-893 35-04-K00893_D_56364182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09:37:03</t>
        </is>
      </c>
      <c>
        <is>
          <t>03.12.2020 17:09:44</t>
        </is>
      </c>
      <c>
        <v>7.5445</v>
      </c>
      <c>
        <v>0</v>
      </c>
      <c>
        <v>154</v>
      </c>
      <c>
        <v>0</v>
      </c>
      <c>
        <v>0</v>
      </c>
      <c>
        <v>0</v>
      </c>
      <c>
        <v>1161.853</v>
      </c>
      <c>
        <v>0</v>
      </c>
      <c>
        <v>0</v>
      </c>
    </row>
    <row>
      <c>
        <is>
          <t>1602733</t>
        </is>
      </c>
      <c>
        <v>1</v>
      </c>
      <c>
        <is>
          <t>İZMİR</t>
        </is>
      </c>
      <c>
        <v>KARŞIYAKA</v>
      </c>
      <c>
        <is>
          <t>K-893 35-04-K00893_C_56364458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09:28:57</t>
        </is>
      </c>
      <c>
        <is>
          <t>07.12.2020 14:36:13</t>
        </is>
      </c>
      <c>
        <v>5.120854444</v>
      </c>
      <c>
        <v>0</v>
      </c>
      <c>
        <v>249</v>
      </c>
      <c>
        <v>0</v>
      </c>
      <c>
        <v>0</v>
      </c>
      <c>
        <v>0</v>
      </c>
      <c>
        <v>1275.092757</v>
      </c>
      <c>
        <v>0</v>
      </c>
      <c>
        <v>0</v>
      </c>
    </row>
    <row>
      <c>
        <is>
          <t>1604723</t>
        </is>
      </c>
      <c>
        <v>1</v>
      </c>
      <c>
        <is>
          <t>İZMİR</t>
        </is>
      </c>
      <c>
        <v>KARŞIYAKA</v>
      </c>
      <c>
        <is>
          <t>K-893 35-04-K00893_D_56364182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08:56:27</t>
        </is>
      </c>
      <c>
        <is>
          <t>10.12.2020 16:52:00</t>
        </is>
      </c>
      <c>
        <v>7.925809166</v>
      </c>
      <c>
        <v>0</v>
      </c>
      <c>
        <v>154</v>
      </c>
      <c>
        <v>0</v>
      </c>
      <c>
        <v>0</v>
      </c>
      <c>
        <v>0</v>
      </c>
      <c>
        <v>1220.574612</v>
      </c>
      <c>
        <v>0</v>
      </c>
      <c>
        <v>0</v>
      </c>
    </row>
    <row>
      <c>
        <is>
          <t>1604727</t>
        </is>
      </c>
      <c>
        <v>1</v>
      </c>
      <c>
        <is>
          <t>İZMİR</t>
        </is>
      </c>
      <c>
        <v>KARŞIYAKA</v>
      </c>
      <c>
        <is>
          <t>K-893 35-04-K00893_C_56364458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08:58:02</t>
        </is>
      </c>
      <c>
        <is>
          <t>10.12.2020 16:55:00</t>
        </is>
      </c>
      <c>
        <v>7.949207222</v>
      </c>
      <c>
        <v>0</v>
      </c>
      <c>
        <v>249</v>
      </c>
      <c>
        <v>0</v>
      </c>
      <c>
        <v>0</v>
      </c>
      <c>
        <v>0</v>
      </c>
      <c>
        <v>1979.352598</v>
      </c>
      <c>
        <v>0</v>
      </c>
      <c>
        <v>0</v>
      </c>
    </row>
    <row>
      <c>
        <is>
          <t>1626760</t>
        </is>
      </c>
      <c>
        <v>1</v>
      </c>
      <c>
        <is>
          <t>İZMİR</t>
        </is>
      </c>
      <c>
        <v>KARŞIYAKA</v>
      </c>
      <c>
        <is>
          <t>K-4188 35-04-K04188_912344817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10:02:00</t>
        </is>
      </c>
      <c>
        <is>
          <t>30.12.2020 13:21:01</t>
        </is>
      </c>
      <c>
        <v>3.316944444</v>
      </c>
      <c>
        <v>0</v>
      </c>
      <c>
        <v>23</v>
      </c>
      <c>
        <v>0</v>
      </c>
      <c>
        <v>0</v>
      </c>
      <c>
        <v>0</v>
      </c>
      <c>
        <v>76.289722</v>
      </c>
      <c>
        <v>0</v>
      </c>
      <c>
        <v>0</v>
      </c>
    </row>
    <row>
      <c>
        <is>
          <t>1622885</t>
        </is>
      </c>
      <c>
        <v>1</v>
      </c>
      <c>
        <is>
          <t>İZMİR</t>
        </is>
      </c>
      <c>
        <v>KARŞIYAKA</v>
      </c>
      <c>
        <is>
          <t>K-4188 35-04-K04188_912362066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08:48:06</t>
        </is>
      </c>
      <c>
        <is>
          <t>22.12.2020 20:32:32</t>
        </is>
      </c>
      <c>
        <v>11.740555555</v>
      </c>
      <c>
        <v>0</v>
      </c>
      <c>
        <v>11</v>
      </c>
      <c>
        <v>0</v>
      </c>
      <c>
        <v>0</v>
      </c>
      <c>
        <v>0</v>
      </c>
      <c>
        <v>129.146111</v>
      </c>
      <c>
        <v>0</v>
      </c>
      <c>
        <v>0</v>
      </c>
    </row>
    <row>
      <c>
        <is>
          <t>1600700</t>
        </is>
      </c>
      <c>
        <v>1</v>
      </c>
      <c>
        <is>
          <t>İZMİR</t>
        </is>
      </c>
      <c>
        <v>KARŞIYAKA</v>
      </c>
      <c>
        <is>
          <t>K-893 35-04-K00893_D_56364182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09:51:35</t>
        </is>
      </c>
      <c>
        <is>
          <t>04.12.2020 17:17:32</t>
        </is>
      </c>
      <c>
        <v>7.4325</v>
      </c>
      <c>
        <v>0</v>
      </c>
      <c>
        <v>154</v>
      </c>
      <c>
        <v>0</v>
      </c>
      <c>
        <v>0</v>
      </c>
      <c>
        <v>0</v>
      </c>
      <c>
        <v>1144.605</v>
      </c>
      <c>
        <v>0</v>
      </c>
      <c>
        <v>0</v>
      </c>
    </row>
    <row>
      <c>
        <is>
          <t>1603739</t>
        </is>
      </c>
      <c>
        <v>1</v>
      </c>
      <c>
        <is>
          <t>İZMİR</t>
        </is>
      </c>
      <c>
        <v>KARŞIYAKA</v>
      </c>
      <c>
        <is>
          <t>K-928 35-04-K00928_C C2B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12:40:26</t>
        </is>
      </c>
      <c>
        <is>
          <t>08.12.2020 14:03:58</t>
        </is>
      </c>
      <c>
        <v>1.392222222</v>
      </c>
      <c>
        <v>0</v>
      </c>
      <c>
        <v>28</v>
      </c>
      <c>
        <v>0</v>
      </c>
      <c>
        <v>0</v>
      </c>
      <c>
        <v>0</v>
      </c>
      <c>
        <v>38.982222</v>
      </c>
      <c>
        <v>0</v>
      </c>
      <c>
        <v>0</v>
      </c>
    </row>
    <row>
      <c>
        <is>
          <t>1604254</t>
        </is>
      </c>
      <c>
        <v>1</v>
      </c>
      <c>
        <is>
          <t>İZMİR</t>
        </is>
      </c>
      <c>
        <v>KARŞIYAKA</v>
      </c>
      <c>
        <is>
          <t>K-3844 35-04-K03844_98760262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10:20:33</t>
        </is>
      </c>
      <c>
        <is>
          <t>09.12.2020 11:47:50</t>
        </is>
      </c>
      <c>
        <v>1.454722222</v>
      </c>
      <c>
        <v>0</v>
      </c>
      <c>
        <v>22</v>
      </c>
      <c>
        <v>0</v>
      </c>
      <c>
        <v>0</v>
      </c>
      <c>
        <v>0</v>
      </c>
      <c>
        <v>32.003889</v>
      </c>
      <c>
        <v>0</v>
      </c>
      <c>
        <v>0</v>
      </c>
    </row>
    <row>
      <c>
        <is>
          <t>1605478</t>
        </is>
      </c>
      <c>
        <v>1</v>
      </c>
      <c>
        <is>
          <t>İZMİR</t>
        </is>
      </c>
      <c>
        <v>KARŞIYAKA</v>
      </c>
      <c>
        <is>
          <t>K-3844 35-04-K03844_C K3844C1B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21:42:30</t>
        </is>
      </c>
      <c>
        <is>
          <t>11.12.2020 00:31:37</t>
        </is>
      </c>
      <c>
        <v>2.818611111</v>
      </c>
      <c>
        <v>0</v>
      </c>
      <c>
        <v>95</v>
      </c>
      <c>
        <v>0</v>
      </c>
      <c>
        <v>0</v>
      </c>
      <c>
        <v>0</v>
      </c>
      <c>
        <v>267.768056</v>
      </c>
      <c>
        <v>0</v>
      </c>
      <c>
        <v>0</v>
      </c>
    </row>
    <row>
      <c>
        <is>
          <t>1609000</t>
        </is>
      </c>
      <c>
        <v>1</v>
      </c>
      <c>
        <is>
          <t>İZMİR</t>
        </is>
      </c>
      <c>
        <v>KARŞIYAKA</v>
      </c>
      <c>
        <is>
          <t>K-3844 35-04-K03844_35-04-K03844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09:19:01</t>
        </is>
      </c>
      <c>
        <is>
          <t>14.12.2020 11:45:41</t>
        </is>
      </c>
      <c>
        <v>2.444444444</v>
      </c>
      <c>
        <v>0</v>
      </c>
      <c>
        <v>409</v>
      </c>
      <c>
        <v>0</v>
      </c>
      <c>
        <v>0</v>
      </c>
      <c>
        <v>0</v>
      </c>
      <c>
        <v>999.777778</v>
      </c>
      <c>
        <v>0</v>
      </c>
      <c>
        <v>0</v>
      </c>
    </row>
    <row>
      <c>
        <is>
          <t>1608607</t>
        </is>
      </c>
      <c>
        <v>1</v>
      </c>
      <c>
        <is>
          <t>İZMİR</t>
        </is>
      </c>
      <c>
        <v>KARŞIYAKA</v>
      </c>
      <c>
        <is>
          <t>K-3844 35-04-K03844_99312229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19:30:59</t>
        </is>
      </c>
      <c>
        <is>
          <t>13.12.2020 20:47:51</t>
        </is>
      </c>
      <c>
        <v>1.281111111</v>
      </c>
      <c>
        <v>0</v>
      </c>
      <c>
        <v>7</v>
      </c>
      <c>
        <v>0</v>
      </c>
      <c>
        <v>0</v>
      </c>
      <c>
        <v>0</v>
      </c>
      <c>
        <v>8.967778</v>
      </c>
      <c>
        <v>0</v>
      </c>
      <c>
        <v>0</v>
      </c>
    </row>
    <row>
      <c>
        <is>
          <t>1605977</t>
        </is>
      </c>
      <c>
        <v>1</v>
      </c>
      <c>
        <is>
          <t>İZMİR</t>
        </is>
      </c>
      <c>
        <v>KARŞIYAKA</v>
      </c>
      <c>
        <is>
          <t>K-4288 35-04-K04288_A_56379152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10:30:00</t>
        </is>
      </c>
      <c>
        <is>
          <t>11.12.2020 11:17:00</t>
        </is>
      </c>
      <c>
        <v>0.783333333</v>
      </c>
      <c>
        <v>0</v>
      </c>
      <c>
        <v>76</v>
      </c>
      <c>
        <v>0</v>
      </c>
      <c>
        <v>0</v>
      </c>
      <c>
        <v>0</v>
      </c>
      <c>
        <v>59.533333</v>
      </c>
      <c>
        <v>0</v>
      </c>
      <c>
        <v>0</v>
      </c>
    </row>
    <row>
      <c>
        <is>
          <t>1608546</t>
        </is>
      </c>
      <c>
        <v>1</v>
      </c>
      <c>
        <is>
          <t>İZMİR</t>
        </is>
      </c>
      <c>
        <v>KARŞIYAKA</v>
      </c>
      <c>
        <is>
          <t>K-2375 35-04-K02375_99602621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17:36:41</t>
        </is>
      </c>
      <c>
        <is>
          <t>14.12.2020 03:23:35</t>
        </is>
      </c>
      <c>
        <v>9.781666666</v>
      </c>
      <c>
        <v>0</v>
      </c>
      <c>
        <v>36</v>
      </c>
      <c>
        <v>0</v>
      </c>
      <c>
        <v>0</v>
      </c>
      <c>
        <v>0</v>
      </c>
      <c>
        <v>352.14</v>
      </c>
      <c>
        <v>0</v>
      </c>
      <c>
        <v>0</v>
      </c>
    </row>
    <row>
      <c>
        <is>
          <t>1607594</t>
        </is>
      </c>
      <c>
        <v>1</v>
      </c>
      <c>
        <is>
          <t>İZMİR</t>
        </is>
      </c>
      <c>
        <v>KARŞIYAKA</v>
      </c>
      <c>
        <is>
          <t>K-390 35-04-K00390_B B1B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19:42:40</t>
        </is>
      </c>
      <c>
        <is>
          <t>12.12.2020 23:23:25</t>
        </is>
      </c>
      <c>
        <v>3.679166666</v>
      </c>
      <c>
        <v>0</v>
      </c>
      <c>
        <v>153</v>
      </c>
      <c>
        <v>0</v>
      </c>
      <c>
        <v>0</v>
      </c>
      <c>
        <v>0</v>
      </c>
      <c>
        <v>562.9125</v>
      </c>
      <c>
        <v>0</v>
      </c>
      <c>
        <v>0</v>
      </c>
    </row>
    <row>
      <c>
        <is>
          <t>1603220</t>
        </is>
      </c>
      <c>
        <v>1</v>
      </c>
      <c>
        <is>
          <t>İZMİR</t>
        </is>
      </c>
      <c>
        <v>KARABAĞLAR</v>
      </c>
      <c>
        <is>
          <t>K-1438 35-01-K01438_910291091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18:20:07</t>
        </is>
      </c>
      <c>
        <is>
          <t>07.12.2020 20:40:34</t>
        </is>
      </c>
      <c>
        <v>2.340833333</v>
      </c>
      <c>
        <v>0</v>
      </c>
      <c>
        <v>12</v>
      </c>
      <c>
        <v>0</v>
      </c>
      <c>
        <v>0</v>
      </c>
      <c>
        <v>0</v>
      </c>
      <c>
        <v>28.09</v>
      </c>
      <c>
        <v>0</v>
      </c>
      <c>
        <v>0</v>
      </c>
    </row>
    <row>
      <c>
        <is>
          <t>1609018</t>
        </is>
      </c>
      <c>
        <v>1</v>
      </c>
      <c>
        <is>
          <t>İZMİR</t>
        </is>
      </c>
      <c>
        <v>KONAK</v>
      </c>
      <c>
        <is>
          <t>M-2017 (YATIRIM REZERVE) 35-01-M02017_947230801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09:28:59</t>
        </is>
      </c>
      <c>
        <is>
          <t>14.12.2020 10:29:21</t>
        </is>
      </c>
      <c>
        <v>1.006111111</v>
      </c>
      <c>
        <v>1</v>
      </c>
      <c>
        <v>0</v>
      </c>
      <c>
        <v>0</v>
      </c>
      <c>
        <v>0</v>
      </c>
      <c>
        <v>1.006111</v>
      </c>
      <c>
        <v>0</v>
      </c>
      <c>
        <v>0</v>
      </c>
      <c>
        <v>0</v>
      </c>
    </row>
    <row>
      <c>
        <is>
          <t>1626576</t>
        </is>
      </c>
      <c>
        <v>1</v>
      </c>
      <c>
        <is>
          <t>İZMİR</t>
        </is>
      </c>
      <c>
        <v>KONAK</v>
      </c>
      <c>
        <is>
          <t>M-2017 (YATIRIM REZERVE) 35-01-M02017_947230801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17:25:01</t>
        </is>
      </c>
      <c>
        <is>
          <t>29.12.2020 19:47:49</t>
        </is>
      </c>
      <c>
        <v>2.38</v>
      </c>
      <c>
        <v>1</v>
      </c>
      <c>
        <v>0</v>
      </c>
      <c>
        <v>0</v>
      </c>
      <c>
        <v>0</v>
      </c>
      <c>
        <v>2.38</v>
      </c>
      <c>
        <v>0</v>
      </c>
      <c>
        <v>0</v>
      </c>
      <c>
        <v>0</v>
      </c>
    </row>
    <row>
      <c>
        <is>
          <t>1603985</t>
        </is>
      </c>
      <c>
        <v>1</v>
      </c>
      <c>
        <is>
          <t>İZMİR</t>
        </is>
      </c>
      <c>
        <v>KONAK</v>
      </c>
      <c>
        <is>
          <t>K-1568 35-01-K01568_F 1F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18:15:40</t>
        </is>
      </c>
      <c>
        <is>
          <t>09.12.2020 03:47:12</t>
        </is>
      </c>
      <c>
        <v>9.525555555</v>
      </c>
      <c>
        <v>0</v>
      </c>
      <c>
        <v>39</v>
      </c>
      <c>
        <v>0</v>
      </c>
      <c>
        <v>0</v>
      </c>
      <c>
        <v>0</v>
      </c>
      <c>
        <v>371.496667</v>
      </c>
      <c>
        <v>0</v>
      </c>
      <c>
        <v>0</v>
      </c>
    </row>
    <row>
      <c>
        <is>
          <t>1608916</t>
        </is>
      </c>
      <c>
        <v>1</v>
      </c>
      <c>
        <is>
          <t>İZMİR</t>
        </is>
      </c>
      <c>
        <v>KONAK</v>
      </c>
      <c>
        <is>
          <t>K-1568 35-01-K01568_912836986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08:31:26</t>
        </is>
      </c>
      <c>
        <is>
          <t>14.12.2020 09:51:12</t>
        </is>
      </c>
      <c>
        <v>1.329444444</v>
      </c>
      <c>
        <v>0</v>
      </c>
      <c>
        <v>21</v>
      </c>
      <c>
        <v>0</v>
      </c>
      <c>
        <v>0</v>
      </c>
      <c>
        <v>0</v>
      </c>
      <c>
        <v>27.918333</v>
      </c>
      <c>
        <v>0</v>
      </c>
      <c>
        <v>0</v>
      </c>
    </row>
    <row>
      <c>
        <is>
          <t>1604738</t>
        </is>
      </c>
      <c>
        <v>1</v>
      </c>
      <c>
        <is>
          <t>İZMİR</t>
        </is>
      </c>
      <c>
        <v>KONAK</v>
      </c>
      <c>
        <is>
          <t>K-1568 35-01-K01568_910471652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08:55:39</t>
        </is>
      </c>
      <c>
        <is>
          <t>10.12.2020 09:58:54</t>
        </is>
      </c>
      <c>
        <v>1.054166666</v>
      </c>
      <c>
        <v>0</v>
      </c>
      <c>
        <v>1</v>
      </c>
      <c>
        <v>0</v>
      </c>
      <c>
        <v>0</v>
      </c>
      <c>
        <v>0</v>
      </c>
      <c>
        <v>1.054167</v>
      </c>
      <c>
        <v>0</v>
      </c>
      <c>
        <v>0</v>
      </c>
    </row>
    <row>
      <c>
        <is>
          <t>1622381</t>
        </is>
      </c>
      <c>
        <v>1</v>
      </c>
      <c>
        <is>
          <t>İZMİR</t>
        </is>
      </c>
      <c>
        <v>KONAK</v>
      </c>
      <c>
        <is>
          <t>K-1568 35-01-K01568_915124008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08:34:09</t>
        </is>
      </c>
      <c>
        <is>
          <t>21.12.2020 09:35:45</t>
        </is>
      </c>
      <c>
        <v>1.026666666</v>
      </c>
      <c>
        <v>0</v>
      </c>
      <c>
        <v>1</v>
      </c>
      <c>
        <v>0</v>
      </c>
      <c>
        <v>0</v>
      </c>
      <c>
        <v>0</v>
      </c>
      <c>
        <v>1.026667</v>
      </c>
      <c>
        <v>0</v>
      </c>
      <c>
        <v>0</v>
      </c>
    </row>
    <row>
      <c>
        <is>
          <t>1603721</t>
        </is>
      </c>
      <c>
        <v>1</v>
      </c>
      <c>
        <is>
          <t>İZMİR</t>
        </is>
      </c>
      <c>
        <v>KONAK</v>
      </c>
      <c>
        <is>
          <t>M-2506 (YATIRIM REZERVE) 35-01-M02506_947723909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12:40:14</t>
        </is>
      </c>
      <c>
        <is>
          <t>08.12.2020 16:00:04</t>
        </is>
      </c>
      <c>
        <v>3.330555555</v>
      </c>
      <c>
        <v>2</v>
      </c>
      <c>
        <v>0</v>
      </c>
      <c>
        <v>0</v>
      </c>
      <c>
        <v>0</v>
      </c>
      <c>
        <v>6.661111</v>
      </c>
      <c>
        <v>0</v>
      </c>
      <c>
        <v>0</v>
      </c>
      <c>
        <v>0</v>
      </c>
    </row>
    <row>
      <c>
        <is>
          <t>1608263</t>
        </is>
      </c>
      <c>
        <v>1</v>
      </c>
      <c>
        <is>
          <t>İZMİR</t>
        </is>
      </c>
      <c>
        <v>KONAK</v>
      </c>
      <c>
        <is>
          <t>M-2522 35-01-M02522_915176500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13:23:40</t>
        </is>
      </c>
      <c>
        <is>
          <t>13.12.2020 15:41:18</t>
        </is>
      </c>
      <c>
        <v>2.293888888</v>
      </c>
      <c>
        <v>0</v>
      </c>
      <c>
        <v>1</v>
      </c>
      <c>
        <v>0</v>
      </c>
      <c>
        <v>0</v>
      </c>
      <c>
        <v>0</v>
      </c>
      <c>
        <v>2.293889</v>
      </c>
      <c>
        <v>0</v>
      </c>
      <c>
        <v>0</v>
      </c>
    </row>
    <row>
      <c>
        <is>
          <t>1623332</t>
        </is>
      </c>
      <c>
        <v>1</v>
      </c>
      <c>
        <is>
          <t>İZMİR</t>
        </is>
      </c>
      <c>
        <v>KONAK</v>
      </c>
      <c>
        <is>
          <t>K-379 35-01-K00379_F_56389710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20:42:24</t>
        </is>
      </c>
      <c>
        <is>
          <t>22.12.2020 21:55:40</t>
        </is>
      </c>
      <c>
        <v>1.221111111</v>
      </c>
      <c>
        <v>0</v>
      </c>
      <c>
        <v>224</v>
      </c>
      <c>
        <v>0</v>
      </c>
      <c>
        <v>0</v>
      </c>
      <c>
        <v>0</v>
      </c>
      <c>
        <v>273.528889</v>
      </c>
      <c>
        <v>0</v>
      </c>
      <c>
        <v>0</v>
      </c>
    </row>
    <row>
      <c>
        <is>
          <t>1623340</t>
        </is>
      </c>
      <c>
        <v>1</v>
      </c>
      <c>
        <is>
          <t>İZMİR</t>
        </is>
      </c>
      <c>
        <v>KONAK</v>
      </c>
      <c>
        <is>
          <t>K-379 35-01-K00379_35-01-K00379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20:59:01</t>
        </is>
      </c>
      <c>
        <is>
          <t>22.12.2020 22:24:13</t>
        </is>
      </c>
      <c>
        <v>1.42</v>
      </c>
      <c>
        <v>2</v>
      </c>
      <c>
        <v>1144</v>
      </c>
      <c>
        <v>0</v>
      </c>
      <c>
        <v>0</v>
      </c>
      <c>
        <v>2.84</v>
      </c>
      <c>
        <v>1624.48</v>
      </c>
      <c>
        <v>0</v>
      </c>
      <c>
        <v>0</v>
      </c>
    </row>
    <row>
      <c>
        <is>
          <t>1626309</t>
        </is>
      </c>
      <c>
        <v>1</v>
      </c>
      <c>
        <is>
          <t>İZMİR</t>
        </is>
      </c>
      <c>
        <v>KONAK</v>
      </c>
      <c>
        <is>
          <t>K-1205 35-01-K01205_910670640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10:33:58</t>
        </is>
      </c>
      <c>
        <is>
          <t>29.12.2020 12:18:40</t>
        </is>
      </c>
      <c>
        <v>1.745</v>
      </c>
      <c>
        <v>0</v>
      </c>
      <c>
        <v>5</v>
      </c>
      <c>
        <v>0</v>
      </c>
      <c>
        <v>0</v>
      </c>
      <c>
        <v>0</v>
      </c>
      <c>
        <v>8.725</v>
      </c>
      <c>
        <v>0</v>
      </c>
      <c>
        <v>0</v>
      </c>
    </row>
    <row>
      <c>
        <is>
          <t>1623783</t>
        </is>
      </c>
      <c>
        <v>1</v>
      </c>
      <c>
        <is>
          <t>İZMİR</t>
        </is>
      </c>
      <c>
        <v>KONAK</v>
      </c>
      <c>
        <is>
          <t>K-344 35-01-K00344_911569104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21:59:11</t>
        </is>
      </c>
      <c>
        <is>
          <t>24.12.2020 00:23:06</t>
        </is>
      </c>
      <c>
        <v>2.398611111</v>
      </c>
      <c>
        <v>0</v>
      </c>
      <c>
        <v>5</v>
      </c>
      <c>
        <v>0</v>
      </c>
      <c>
        <v>0</v>
      </c>
      <c>
        <v>0</v>
      </c>
      <c>
        <v>11.993056</v>
      </c>
      <c>
        <v>0</v>
      </c>
      <c>
        <v>0</v>
      </c>
    </row>
    <row>
      <c>
        <is>
          <t>1607423</t>
        </is>
      </c>
      <c>
        <v>1</v>
      </c>
      <c>
        <is>
          <t>İZMİR</t>
        </is>
      </c>
      <c>
        <v>KEMALPAŞA</v>
      </c>
      <c>
        <is>
          <t>ULUCAK DM-2/17 35-27-M00859_967085582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16:37:21</t>
        </is>
      </c>
      <c>
        <is>
          <t>12.12.2020 18:40:40</t>
        </is>
      </c>
      <c>
        <v>2.055277777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2.055278</v>
      </c>
    </row>
    <row>
      <c>
        <is>
          <t>1607848</t>
        </is>
      </c>
      <c>
        <v>1</v>
      </c>
      <c>
        <is>
          <t>İZMİR</t>
        </is>
      </c>
      <c>
        <v>KONAK</v>
      </c>
      <c>
        <is>
          <t>K-847 35-01-K00847__72410362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04:33:10</t>
        </is>
      </c>
      <c>
        <is>
          <t>13.12.2020 06:31:21</t>
        </is>
      </c>
      <c>
        <v>1.969722222</v>
      </c>
      <c>
        <v>0</v>
      </c>
      <c>
        <v>264</v>
      </c>
      <c>
        <v>0</v>
      </c>
      <c>
        <v>0</v>
      </c>
      <c>
        <v>0</v>
      </c>
      <c>
        <v>520.006667</v>
      </c>
      <c>
        <v>0</v>
      </c>
      <c>
        <v>0</v>
      </c>
    </row>
    <row>
      <c>
        <is>
          <t>1623175</t>
        </is>
      </c>
      <c>
        <v>1</v>
      </c>
      <c>
        <is>
          <t>İZMİR</t>
        </is>
      </c>
      <c>
        <v>KONAK</v>
      </c>
      <c>
        <is>
          <t>K-847 35-01-K00847_911149930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15:14:28</t>
        </is>
      </c>
      <c>
        <is>
          <t>22.12.2020 17:22:56</t>
        </is>
      </c>
      <c>
        <v>2.141111111</v>
      </c>
      <c>
        <v>0</v>
      </c>
      <c>
        <v>1</v>
      </c>
      <c>
        <v>0</v>
      </c>
      <c>
        <v>0</v>
      </c>
      <c>
        <v>0</v>
      </c>
      <c>
        <v>2.141111</v>
      </c>
      <c>
        <v>0</v>
      </c>
      <c>
        <v>0</v>
      </c>
    </row>
    <row>
      <c>
        <is>
          <t>1608016</t>
        </is>
      </c>
      <c>
        <v>1</v>
      </c>
      <c>
        <is>
          <t>İZMİR</t>
        </is>
      </c>
      <c>
        <v>KONAK</v>
      </c>
      <c>
        <is>
          <t>BAHRİBABA İM-DM 35-01-A00014_BAHRİBABA-5/BAHRİBABA-1-K01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09:46:09</t>
        </is>
      </c>
      <c>
        <is>
          <t>13.12.2020 09:56:00</t>
        </is>
      </c>
      <c>
        <v>0.164166666</v>
      </c>
      <c>
        <v>9</v>
      </c>
      <c>
        <v>4962</v>
      </c>
      <c>
        <v>0</v>
      </c>
      <c>
        <v>0</v>
      </c>
      <c>
        <v>1.4775</v>
      </c>
      <c>
        <v>814.594997</v>
      </c>
      <c>
        <v>0</v>
      </c>
      <c>
        <v>0</v>
      </c>
    </row>
    <row>
      <c>
        <is>
          <t>1609141</t>
        </is>
      </c>
      <c>
        <v>1</v>
      </c>
      <c>
        <is>
          <t>İZMİR</t>
        </is>
      </c>
      <c>
        <v>KONAK</v>
      </c>
      <c>
        <is>
          <t>K-581 35-01-K00581_915140368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11:25:00</t>
        </is>
      </c>
      <c>
        <is>
          <t>15.12.2020 10:59:07</t>
        </is>
      </c>
      <c>
        <v>23.568611111</v>
      </c>
      <c>
        <v>0</v>
      </c>
      <c>
        <v>1</v>
      </c>
      <c>
        <v>0</v>
      </c>
      <c>
        <v>0</v>
      </c>
      <c>
        <v>0</v>
      </c>
      <c>
        <v>23.568611</v>
      </c>
      <c>
        <v>0</v>
      </c>
      <c>
        <v>0</v>
      </c>
    </row>
    <row>
      <c>
        <is>
          <t>1624704</t>
        </is>
      </c>
      <c>
        <v>1</v>
      </c>
      <c>
        <is>
          <t>İZMİR</t>
        </is>
      </c>
      <c>
        <v>KONAK</v>
      </c>
      <c>
        <is>
          <t>K-217 35-01-K00217_911275272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16:06:00</t>
        </is>
      </c>
      <c>
        <is>
          <t>25.12.2020 17:21:40</t>
        </is>
      </c>
      <c>
        <v>1.261111111</v>
      </c>
      <c>
        <v>0</v>
      </c>
      <c>
        <v>2</v>
      </c>
      <c>
        <v>0</v>
      </c>
      <c>
        <v>0</v>
      </c>
      <c>
        <v>0</v>
      </c>
      <c>
        <v>2.522222</v>
      </c>
      <c>
        <v>0</v>
      </c>
      <c>
        <v>0</v>
      </c>
    </row>
    <row>
      <c>
        <is>
          <t>1626313</t>
        </is>
      </c>
      <c>
        <v>1</v>
      </c>
      <c>
        <is>
          <t>İZMİR</t>
        </is>
      </c>
      <c>
        <v>KONAK</v>
      </c>
      <c>
        <is>
          <t>K-217 35-01-K00217_910837447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10:35:33</t>
        </is>
      </c>
      <c>
        <is>
          <t>29.12.2020 14:44:16</t>
        </is>
      </c>
      <c>
        <v>4.145277777</v>
      </c>
      <c>
        <v>0</v>
      </c>
      <c>
        <v>5</v>
      </c>
      <c>
        <v>0</v>
      </c>
      <c>
        <v>0</v>
      </c>
      <c>
        <v>0</v>
      </c>
      <c>
        <v>20.726389</v>
      </c>
      <c>
        <v>0</v>
      </c>
      <c>
        <v>0</v>
      </c>
    </row>
    <row>
      <c>
        <is>
          <t>1622523</t>
        </is>
      </c>
      <c>
        <v>1</v>
      </c>
      <c>
        <is>
          <t>İZMİR</t>
        </is>
      </c>
      <c>
        <v>KONAK</v>
      </c>
      <c>
        <is>
          <t>K-217 35-01-K00217_911346390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11:21:58</t>
        </is>
      </c>
      <c>
        <is>
          <t>21.12.2020 18:26:45</t>
        </is>
      </c>
      <c>
        <v>7.079722222</v>
      </c>
      <c>
        <v>0</v>
      </c>
      <c>
        <v>1</v>
      </c>
      <c>
        <v>0</v>
      </c>
      <c>
        <v>0</v>
      </c>
      <c>
        <v>0</v>
      </c>
      <c>
        <v>7.079722</v>
      </c>
      <c>
        <v>0</v>
      </c>
      <c>
        <v>0</v>
      </c>
    </row>
    <row>
      <c>
        <is>
          <t>1599392</t>
        </is>
      </c>
      <c>
        <v>1</v>
      </c>
      <c>
        <is>
          <t>İZMİR</t>
        </is>
      </c>
      <c>
        <v>KARABURUN</v>
      </c>
      <c>
        <is>
          <t>KARABURUN TR-1/15 35-21-L00019_953359894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19:08:36</t>
        </is>
      </c>
      <c>
        <is>
          <t>01.12.2020 20:53:16</t>
        </is>
      </c>
      <c>
        <v>1.744444444</v>
      </c>
      <c>
        <v>0</v>
      </c>
      <c>
        <v>2</v>
      </c>
      <c>
        <v>0</v>
      </c>
      <c>
        <v>0</v>
      </c>
      <c>
        <v>0</v>
      </c>
      <c>
        <v>3.488889</v>
      </c>
      <c>
        <v>0</v>
      </c>
      <c>
        <v>0</v>
      </c>
    </row>
    <row>
      <c>
        <is>
          <t>1621566</t>
        </is>
      </c>
      <c>
        <v>1</v>
      </c>
      <c>
        <is>
          <t>İZMİR</t>
        </is>
      </c>
      <c>
        <v>SELÇUK</v>
      </c>
      <c>
        <is>
          <t>TR-2 35-13-L00002_946421904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07:47:19</t>
        </is>
      </c>
      <c>
        <is>
          <t>19.12.2020 09:04:54</t>
        </is>
      </c>
      <c>
        <v>1.293055555</v>
      </c>
      <c>
        <v>0</v>
      </c>
      <c>
        <v>1</v>
      </c>
      <c>
        <v>0</v>
      </c>
      <c>
        <v>0</v>
      </c>
      <c>
        <v>0</v>
      </c>
      <c>
        <v>1.293056</v>
      </c>
      <c>
        <v>0</v>
      </c>
      <c>
        <v>0</v>
      </c>
    </row>
    <row>
      <c>
        <is>
          <t>1604174</t>
        </is>
      </c>
      <c>
        <v>1</v>
      </c>
      <c>
        <is>
          <t>İZMİR</t>
        </is>
      </c>
      <c>
        <v>KEMALPAŞA</v>
      </c>
      <c>
        <is>
          <t>VİŞNELİ TR-1 35-27-M00952_35-27-M00952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09:11:00</t>
        </is>
      </c>
      <c>
        <is>
          <t>09.12.2020 16:56:18</t>
        </is>
      </c>
      <c>
        <v>7.754906388</v>
      </c>
      <c>
        <v>0</v>
      </c>
      <c>
        <v>0</v>
      </c>
      <c>
        <v>1</v>
      </c>
      <c>
        <v>93</v>
      </c>
      <c>
        <v>0</v>
      </c>
      <c>
        <v>0</v>
      </c>
      <c>
        <v>7.754906</v>
      </c>
      <c>
        <v>721.206294</v>
      </c>
    </row>
    <row>
      <c>
        <is>
          <t>1611492</t>
        </is>
      </c>
      <c>
        <v>1</v>
      </c>
      <c>
        <is>
          <t>İZMİR</t>
        </is>
      </c>
      <c>
        <v>KEMALPAŞA</v>
      </c>
      <c>
        <is>
          <t>VİŞNELİ TR-2 35-27-M00951_915021442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21:39:00</t>
        </is>
      </c>
      <c>
        <is>
          <t>18.12.2020 22:53:31</t>
        </is>
      </c>
      <c>
        <v>1.241944444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1.241944</v>
      </c>
    </row>
    <row>
      <c>
        <is>
          <t>1600653</t>
        </is>
      </c>
      <c>
        <v>1</v>
      </c>
      <c>
        <is>
          <t>İZMİR</t>
        </is>
      </c>
      <c>
        <v>KEMALPAŞA</v>
      </c>
      <c>
        <is>
          <t>VİŞNELİ TR-2 35-27-M00951_C_56382620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09:11:00</t>
        </is>
      </c>
      <c>
        <is>
          <t>04.12.2020 17:04:00</t>
        </is>
      </c>
      <c>
        <v>7.883333333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433.583333</v>
      </c>
    </row>
    <row>
      <c>
        <is>
          <t>1600204</t>
        </is>
      </c>
      <c>
        <v>1</v>
      </c>
      <c>
        <is>
          <t>İZMİR</t>
        </is>
      </c>
      <c>
        <v>KEMALPAŞA</v>
      </c>
      <c>
        <is>
          <t>DM-2/20 35-27-M01092_35-27-M01092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12:03:00</t>
        </is>
      </c>
      <c>
        <is>
          <t>03.12.2020 14:09:08</t>
        </is>
      </c>
      <c>
        <v>2.102222222</v>
      </c>
      <c>
        <v>0</v>
      </c>
      <c>
        <v>20</v>
      </c>
      <c>
        <v>0</v>
      </c>
      <c>
        <v>114</v>
      </c>
      <c>
        <v>0</v>
      </c>
      <c>
        <v>42.044444</v>
      </c>
      <c>
        <v>0</v>
      </c>
      <c>
        <v>239.653333</v>
      </c>
    </row>
    <row>
      <c>
        <is>
          <t>1609800</t>
        </is>
      </c>
      <c>
        <v>1</v>
      </c>
      <c>
        <is>
          <t>İZMİR</t>
        </is>
      </c>
      <c>
        <v>KEMALPAŞA</v>
      </c>
      <c>
        <is>
          <t>FATMA ŞENER SULAMA GRUBU TR 35-27-M00355_Ayırıcı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12:26:00</t>
        </is>
      </c>
      <c>
        <is>
          <t>15.12.2020 13:53:00</t>
        </is>
      </c>
      <c>
        <v>1.45</v>
      </c>
      <c>
        <v>1</v>
      </c>
      <c>
        <v>4</v>
      </c>
      <c>
        <v>0</v>
      </c>
      <c>
        <v>11</v>
      </c>
      <c>
        <v>1.45</v>
      </c>
      <c>
        <v>5.8</v>
      </c>
      <c>
        <v>0</v>
      </c>
      <c>
        <v>15.95</v>
      </c>
    </row>
    <row>
      <c>
        <is>
          <t>1624593</t>
        </is>
      </c>
      <c>
        <v>1</v>
      </c>
      <c>
        <is>
          <t>İZMİR</t>
        </is>
      </c>
      <c>
        <v>KEMALPAŞA</v>
      </c>
      <c>
        <is>
          <t>ULUCAK TR-1 35-27-M00318_C_60982581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12:52:05</t>
        </is>
      </c>
      <c>
        <is>
          <t>25.12.2020 14:31:38</t>
        </is>
      </c>
      <c>
        <v>1.659166666</v>
      </c>
      <c>
        <v>0</v>
      </c>
      <c>
        <v>1</v>
      </c>
      <c>
        <v>0</v>
      </c>
      <c>
        <v>0</v>
      </c>
      <c>
        <v>0</v>
      </c>
      <c>
        <v>1.659167</v>
      </c>
      <c>
        <v>0</v>
      </c>
      <c>
        <v>0</v>
      </c>
    </row>
    <row>
      <c>
        <is>
          <t>1611169</t>
        </is>
      </c>
      <c>
        <v>1</v>
      </c>
      <c>
        <is>
          <t>İZMİR</t>
        </is>
      </c>
      <c>
        <v>KEMALPAŞA</v>
      </c>
      <c>
        <is>
          <t>ULUCAK DM-2/10 35-27-M00337_914598445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13:12:01</t>
        </is>
      </c>
      <c>
        <is>
          <t>18.12.2020 15:04:10</t>
        </is>
      </c>
      <c>
        <v>1.869166666</v>
      </c>
      <c>
        <v>0</v>
      </c>
      <c>
        <v>1</v>
      </c>
      <c>
        <v>0</v>
      </c>
      <c>
        <v>0</v>
      </c>
      <c>
        <v>0</v>
      </c>
      <c>
        <v>1.869167</v>
      </c>
      <c>
        <v>0</v>
      </c>
      <c>
        <v>0</v>
      </c>
    </row>
    <row>
      <c>
        <is>
          <t>1605068</t>
        </is>
      </c>
      <c>
        <v>1</v>
      </c>
      <c>
        <is>
          <t>İZMİR</t>
        </is>
      </c>
      <c>
        <v>KEMALPAŞA</v>
      </c>
      <c>
        <is>
          <t>TR-23 35-27-M00023_913735509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14:03:40</t>
        </is>
      </c>
      <c>
        <is>
          <t>10.12.2020 18:08:02</t>
        </is>
      </c>
      <c>
        <v>4.072777777</v>
      </c>
      <c>
        <v>0</v>
      </c>
      <c>
        <v>1</v>
      </c>
      <c>
        <v>0</v>
      </c>
      <c>
        <v>0</v>
      </c>
      <c>
        <v>0</v>
      </c>
      <c>
        <v>4.072778</v>
      </c>
      <c>
        <v>0</v>
      </c>
      <c>
        <v>0</v>
      </c>
    </row>
    <row>
      <c>
        <is>
          <t>1624091</t>
        </is>
      </c>
      <c>
        <v>1</v>
      </c>
      <c>
        <is>
          <t>İZMİR</t>
        </is>
      </c>
      <c>
        <v>KEMALPAŞA</v>
      </c>
      <c>
        <is>
          <t>ÖRNEKKÖY TR-1 35-27-L00128_DAĞITIM TRAFO ÖRNEKKÖY TR-1-L08 L08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13:54:16</t>
        </is>
      </c>
      <c>
        <is>
          <t>24.12.2020 14:25:54</t>
        </is>
      </c>
      <c>
        <v>0.527071111</v>
      </c>
      <c>
        <v>0</v>
      </c>
      <c>
        <v>0</v>
      </c>
      <c>
        <v>2</v>
      </c>
      <c>
        <v>28</v>
      </c>
      <c>
        <v>0</v>
      </c>
      <c>
        <v>0</v>
      </c>
      <c>
        <v>1.054142</v>
      </c>
      <c>
        <v>14.757991</v>
      </c>
    </row>
    <row>
      <c>
        <is>
          <t>1623920</t>
        </is>
      </c>
      <c>
        <v>1</v>
      </c>
      <c>
        <is>
          <t>İZMİR</t>
        </is>
      </c>
      <c>
        <v>KEMALPAŞA</v>
      </c>
      <c>
        <is>
          <t>ÖRNEKKÖY TR-1 35-27-L00128_HatBaşıAyırıcı_67163588 L07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09:39:41</t>
        </is>
      </c>
      <c>
        <is>
          <t>24.12.2020 09:49:37</t>
        </is>
      </c>
      <c>
        <v>0.165555555</v>
      </c>
      <c>
        <v>0</v>
      </c>
      <c>
        <v>0</v>
      </c>
      <c>
        <v>108</v>
      </c>
      <c>
        <v>1748</v>
      </c>
      <c>
        <v>0</v>
      </c>
      <c>
        <v>0</v>
      </c>
      <c>
        <v>17.88</v>
      </c>
      <c>
        <v>289.39111</v>
      </c>
    </row>
    <row>
      <c>
        <is>
          <t>1603119</t>
        </is>
      </c>
      <c>
        <v>1</v>
      </c>
      <c>
        <is>
          <t>İZMİR</t>
        </is>
      </c>
      <c>
        <v>KEMALPAŞA</v>
      </c>
      <c>
        <is>
          <t>ÖRNEKKÖY TR-5 35-27-L00130_B_56370090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16:47:17</t>
        </is>
      </c>
      <c>
        <is>
          <t>07.12.2020 20:43:44</t>
        </is>
      </c>
      <c>
        <v>3.940833333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43.349167</v>
      </c>
    </row>
    <row>
      <c>
        <is>
          <t>1625185</t>
        </is>
      </c>
      <c>
        <v>1</v>
      </c>
      <c>
        <is>
          <t>MANİSA</t>
        </is>
      </c>
      <c>
        <v>ALAŞEHİR</v>
      </c>
      <c>
        <is>
          <t>GÜMÜŞÇAY TR-1 45-73-M00903_D_56381563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18:33:44</t>
        </is>
      </c>
      <c>
        <is>
          <t>26.12.2020 20:08:57</t>
        </is>
      </c>
      <c>
        <v>1.586944444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39.673611</v>
      </c>
    </row>
    <row>
      <c>
        <is>
          <t>1611301</t>
        </is>
      </c>
      <c>
        <v>1</v>
      </c>
      <c>
        <is>
          <t>İZMİR</t>
        </is>
      </c>
      <c>
        <v>KEMALPAŞA</v>
      </c>
      <c>
        <is>
          <t>YİĞİTLER TR-1 35-27-L00225_98864810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15:34:10</t>
        </is>
      </c>
      <c>
        <is>
          <t>18.12.2020 19:11:48</t>
        </is>
      </c>
      <c>
        <v>3.627222222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3.627222</v>
      </c>
    </row>
    <row>
      <c>
        <is>
          <t>1602393</t>
        </is>
      </c>
      <c>
        <v>1</v>
      </c>
      <c>
        <is>
          <t>İZMİR</t>
        </is>
      </c>
      <c>
        <v>KEMALPAŞA</v>
      </c>
      <c>
        <is>
          <t>YİĞİTLER TR-3 35-27-L00227_912335311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13:17:05</t>
        </is>
      </c>
      <c>
        <is>
          <t>06.12.2020 14:40:23</t>
        </is>
      </c>
      <c>
        <v>1.388333333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1.388333</v>
      </c>
    </row>
    <row>
      <c>
        <is>
          <t>1603419</t>
        </is>
      </c>
      <c>
        <v>1</v>
      </c>
      <c>
        <is>
          <t>İZMİR</t>
        </is>
      </c>
      <c>
        <v>KONAK</v>
      </c>
      <c>
        <is>
          <t>K-4152 35-01-K04152_910556507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08:11:16</t>
        </is>
      </c>
      <c>
        <is>
          <t>08.12.2020 09:08:09</t>
        </is>
      </c>
      <c>
        <v>0.948055555</v>
      </c>
      <c>
        <v>0</v>
      </c>
      <c>
        <v>1</v>
      </c>
      <c>
        <v>0</v>
      </c>
      <c>
        <v>0</v>
      </c>
      <c>
        <v>0</v>
      </c>
      <c>
        <v>0.948056</v>
      </c>
      <c>
        <v>0</v>
      </c>
      <c>
        <v>0</v>
      </c>
    </row>
    <row>
      <c>
        <is>
          <t>1627086</t>
        </is>
      </c>
      <c>
        <v>1</v>
      </c>
      <c>
        <is>
          <t>İZMİR</t>
        </is>
      </c>
      <c>
        <v>KONAK</v>
      </c>
      <c>
        <is>
          <t>K-2844 35-01-K02844_945355495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19:06:11</t>
        </is>
      </c>
      <c>
        <is>
          <t>30.12.2020 20:53:29</t>
        </is>
      </c>
      <c>
        <v>1.788333333</v>
      </c>
      <c>
        <v>0</v>
      </c>
      <c>
        <v>1</v>
      </c>
      <c>
        <v>0</v>
      </c>
      <c>
        <v>0</v>
      </c>
      <c>
        <v>0</v>
      </c>
      <c>
        <v>1.788333</v>
      </c>
      <c>
        <v>0</v>
      </c>
      <c>
        <v>0</v>
      </c>
    </row>
    <row>
      <c>
        <is>
          <t>1609162</t>
        </is>
      </c>
      <c>
        <v>1</v>
      </c>
      <c>
        <is>
          <t>İZMİR</t>
        </is>
      </c>
      <c>
        <v>KONAK</v>
      </c>
      <c>
        <is>
          <t>K-1636 35-01-K01636_911283336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11:32:49</t>
        </is>
      </c>
      <c>
        <is>
          <t>15.12.2020 13:43:10</t>
        </is>
      </c>
      <c>
        <v>26.1725</v>
      </c>
      <c>
        <v>0</v>
      </c>
      <c>
        <v>6</v>
      </c>
      <c>
        <v>0</v>
      </c>
      <c>
        <v>0</v>
      </c>
      <c>
        <v>0</v>
      </c>
      <c>
        <v>157.035</v>
      </c>
      <c>
        <v>0</v>
      </c>
      <c>
        <v>0</v>
      </c>
    </row>
    <row>
      <c>
        <is>
          <t>1603026</t>
        </is>
      </c>
      <c>
        <v>1</v>
      </c>
      <c>
        <is>
          <t>İZMİR</t>
        </is>
      </c>
      <c>
        <v>KONAK</v>
      </c>
      <c>
        <is>
          <t>K-933 35-01-K00933_A_56375920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15:00:06</t>
        </is>
      </c>
      <c>
        <is>
          <t>07.12.2020 15:51:24</t>
        </is>
      </c>
      <c>
        <v>0.855</v>
      </c>
      <c>
        <v>0</v>
      </c>
      <c>
        <v>167</v>
      </c>
      <c>
        <v>0</v>
      </c>
      <c>
        <v>0</v>
      </c>
      <c>
        <v>0</v>
      </c>
      <c>
        <v>142.785</v>
      </c>
      <c>
        <v>0</v>
      </c>
      <c>
        <v>0</v>
      </c>
    </row>
    <row>
      <c>
        <is>
          <t>1622416</t>
        </is>
      </c>
      <c>
        <v>1</v>
      </c>
      <c>
        <is>
          <t>İZMİR</t>
        </is>
      </c>
      <c>
        <v>KONAK</v>
      </c>
      <c>
        <is>
          <t>K-1794 35-01-K01794_C_56378324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09:42:26</t>
        </is>
      </c>
      <c>
        <is>
          <t>21.12.2020 10:19:29</t>
        </is>
      </c>
      <c>
        <v>0.6175</v>
      </c>
      <c>
        <v>0</v>
      </c>
      <c>
        <v>127</v>
      </c>
      <c>
        <v>0</v>
      </c>
      <c>
        <v>0</v>
      </c>
      <c>
        <v>0</v>
      </c>
      <c>
        <v>78.4225</v>
      </c>
      <c>
        <v>0</v>
      </c>
      <c>
        <v>0</v>
      </c>
    </row>
    <row>
      <c>
        <is>
          <t>1607717</t>
        </is>
      </c>
      <c>
        <v>1</v>
      </c>
      <c>
        <is>
          <t>İZMİR</t>
        </is>
      </c>
      <c>
        <v>KONAK</v>
      </c>
      <c>
        <is>
          <t>K-4466 35-01-K04466_K-1253-K01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22:53:04</t>
        </is>
      </c>
      <c>
        <is>
          <t>13.12.2020 00:09:02</t>
        </is>
      </c>
      <c>
        <v>1.266111111</v>
      </c>
      <c>
        <v>8</v>
      </c>
      <c>
        <v>2727</v>
      </c>
      <c>
        <v>0</v>
      </c>
      <c>
        <v>0</v>
      </c>
      <c>
        <v>10.128889</v>
      </c>
      <c>
        <v>3452.685</v>
      </c>
      <c>
        <v>0</v>
      </c>
      <c>
        <v>0</v>
      </c>
    </row>
    <row>
      <c>
        <is>
          <t>1626657</t>
        </is>
      </c>
      <c>
        <v>1</v>
      </c>
      <c>
        <is>
          <t>İZMİR</t>
        </is>
      </c>
      <c>
        <v>KONAK</v>
      </c>
      <c>
        <is>
          <t>K-783 35-01-K00783_911468909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20:03:16</t>
        </is>
      </c>
      <c>
        <is>
          <t>29.12.2020 23:52:48</t>
        </is>
      </c>
      <c>
        <v>3.825555555</v>
      </c>
      <c>
        <v>0</v>
      </c>
      <c>
        <v>9</v>
      </c>
      <c>
        <v>0</v>
      </c>
      <c>
        <v>0</v>
      </c>
      <c>
        <v>0</v>
      </c>
      <c>
        <v>34.43</v>
      </c>
      <c>
        <v>0</v>
      </c>
      <c>
        <v>0</v>
      </c>
    </row>
    <row>
      <c>
        <is>
          <t>1627448</t>
        </is>
      </c>
      <c>
        <v>1</v>
      </c>
      <c>
        <is>
          <t>İZMİR</t>
        </is>
      </c>
      <c>
        <v>KONAK</v>
      </c>
      <c>
        <is>
          <t>K-1447 35-01-K01447_910848280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17:08:17</t>
        </is>
      </c>
      <c>
        <is>
          <t>31.12.2020 18:57:19</t>
        </is>
      </c>
      <c>
        <v>1.817222222</v>
      </c>
      <c>
        <v>0</v>
      </c>
      <c>
        <v>7</v>
      </c>
      <c>
        <v>0</v>
      </c>
      <c>
        <v>0</v>
      </c>
      <c>
        <v>0</v>
      </c>
      <c>
        <v>12.720556</v>
      </c>
      <c>
        <v>0</v>
      </c>
      <c>
        <v>0</v>
      </c>
    </row>
    <row>
      <c>
        <is>
          <t>1625171</t>
        </is>
      </c>
      <c>
        <v>1</v>
      </c>
      <c>
        <is>
          <t>İZMİR</t>
        </is>
      </c>
      <c>
        <v>KONAK</v>
      </c>
      <c>
        <is>
          <t>K-3597 35-01-K03597_E_56375764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18:14:01</t>
        </is>
      </c>
      <c>
        <is>
          <t>26.12.2020 19:46:46</t>
        </is>
      </c>
      <c>
        <v>1.545833333</v>
      </c>
      <c>
        <v>0</v>
      </c>
      <c>
        <v>85</v>
      </c>
      <c>
        <v>0</v>
      </c>
      <c>
        <v>0</v>
      </c>
      <c>
        <v>0</v>
      </c>
      <c>
        <v>131.395833</v>
      </c>
      <c>
        <v>0</v>
      </c>
      <c>
        <v>0</v>
      </c>
    </row>
    <row>
      <c>
        <is>
          <t>1625546</t>
        </is>
      </c>
      <c>
        <v>1</v>
      </c>
      <c>
        <is>
          <t>İZMİR</t>
        </is>
      </c>
      <c>
        <v>KONAK</v>
      </c>
      <c>
        <is>
          <t>K-49 35-01-K00049_F 1F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19:06:13</t>
        </is>
      </c>
      <c>
        <is>
          <t>27.12.2020 20:49:50</t>
        </is>
      </c>
      <c>
        <v>1.726944444</v>
      </c>
      <c>
        <v>0</v>
      </c>
      <c>
        <v>90</v>
      </c>
      <c>
        <v>0</v>
      </c>
      <c>
        <v>0</v>
      </c>
      <c>
        <v>0</v>
      </c>
      <c>
        <v>155.425</v>
      </c>
      <c>
        <v>0</v>
      </c>
      <c>
        <v>0</v>
      </c>
    </row>
    <row>
      <c>
        <is>
          <t>1603758</t>
        </is>
      </c>
      <c>
        <v>1</v>
      </c>
      <c>
        <is>
          <t>İZMİR</t>
        </is>
      </c>
      <c>
        <v>KONAK</v>
      </c>
      <c>
        <is>
          <t>K-49 35-01-K00049_910869507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13:46:57</t>
        </is>
      </c>
      <c>
        <is>
          <t>08.12.2020 16:52:26</t>
        </is>
      </c>
      <c>
        <v>3.091388888</v>
      </c>
      <c>
        <v>0</v>
      </c>
      <c>
        <v>8</v>
      </c>
      <c>
        <v>0</v>
      </c>
      <c>
        <v>0</v>
      </c>
      <c>
        <v>0</v>
      </c>
      <c>
        <v>24.731111</v>
      </c>
      <c>
        <v>0</v>
      </c>
      <c>
        <v>0</v>
      </c>
    </row>
    <row>
      <c>
        <is>
          <t>1604236</t>
        </is>
      </c>
      <c>
        <v>1</v>
      </c>
      <c>
        <is>
          <t>İZMİR</t>
        </is>
      </c>
      <c>
        <v>KONAK</v>
      </c>
      <c>
        <is>
          <t>K-3632 35-01-K03632_910419189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10:02:40</t>
        </is>
      </c>
      <c>
        <is>
          <t>09.12.2020 12:20:59</t>
        </is>
      </c>
      <c>
        <v>2.305277777</v>
      </c>
      <c>
        <v>0</v>
      </c>
      <c>
        <v>12</v>
      </c>
      <c>
        <v>0</v>
      </c>
      <c>
        <v>0</v>
      </c>
      <c>
        <v>0</v>
      </c>
      <c>
        <v>27.663333</v>
      </c>
      <c>
        <v>0</v>
      </c>
      <c>
        <v>0</v>
      </c>
    </row>
    <row>
      <c>
        <is>
          <t>1604097</t>
        </is>
      </c>
      <c>
        <v>1</v>
      </c>
      <c>
        <is>
          <t>İZMİR</t>
        </is>
      </c>
      <c>
        <v>KONAK</v>
      </c>
      <c>
        <is>
          <t>K-3632 35-01-K03632_910787237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03:06:37</t>
        </is>
      </c>
      <c>
        <is>
          <t>09.12.2020 04:46:42</t>
        </is>
      </c>
      <c>
        <v>1.668055555</v>
      </c>
      <c>
        <v>0</v>
      </c>
      <c>
        <v>7</v>
      </c>
      <c>
        <v>0</v>
      </c>
      <c>
        <v>0</v>
      </c>
      <c>
        <v>0</v>
      </c>
      <c>
        <v>11.676389</v>
      </c>
      <c>
        <v>0</v>
      </c>
      <c>
        <v>0</v>
      </c>
    </row>
    <row>
      <c>
        <is>
          <t>1622262</t>
        </is>
      </c>
      <c>
        <v>1</v>
      </c>
      <c>
        <is>
          <t>İZMİR</t>
        </is>
      </c>
      <c>
        <v>KONAK</v>
      </c>
      <c>
        <is>
          <t>K-3372 35-01-K03372_911235075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18:46:54</t>
        </is>
      </c>
      <c>
        <is>
          <t>20.12.2020 22:54:15</t>
        </is>
      </c>
      <c>
        <v>4.1225</v>
      </c>
      <c>
        <v>0</v>
      </c>
      <c>
        <v>1</v>
      </c>
      <c>
        <v>0</v>
      </c>
      <c>
        <v>0</v>
      </c>
      <c>
        <v>0</v>
      </c>
      <c>
        <v>4.1225</v>
      </c>
      <c>
        <v>0</v>
      </c>
      <c>
        <v>0</v>
      </c>
    </row>
    <row>
      <c>
        <is>
          <t>1621688</t>
        </is>
      </c>
      <c>
        <v>1</v>
      </c>
      <c>
        <is>
          <t>İZMİR</t>
        </is>
      </c>
      <c>
        <v>KONAK</v>
      </c>
      <c>
        <is>
          <t>M-2896(YATIRIM REZERVE) 35-01-M02896_B_56374988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12:09:50</t>
        </is>
      </c>
      <c>
        <is>
          <t>19.12.2020 13:19:50</t>
        </is>
      </c>
      <c>
        <v>1.166666666</v>
      </c>
      <c>
        <v>0</v>
      </c>
      <c>
        <v>399</v>
      </c>
      <c>
        <v>0</v>
      </c>
      <c>
        <v>0</v>
      </c>
      <c>
        <v>0</v>
      </c>
      <c>
        <v>465.5</v>
      </c>
      <c>
        <v>0</v>
      </c>
      <c>
        <v>0</v>
      </c>
    </row>
    <row>
      <c>
        <is>
          <t>1621689</t>
        </is>
      </c>
      <c>
        <v>1</v>
      </c>
      <c>
        <is>
          <t>İZMİR</t>
        </is>
      </c>
      <c>
        <v>KONAK</v>
      </c>
      <c>
        <is>
          <t>M-2896(YATIRIM REZERVE) 35-01-M02896_D_56374989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12:32:00</t>
        </is>
      </c>
      <c>
        <is>
          <t>19.12.2020 13:35:13</t>
        </is>
      </c>
      <c>
        <v>1.053611111</v>
      </c>
      <c>
        <v>0</v>
      </c>
      <c>
        <v>124</v>
      </c>
      <c>
        <v>0</v>
      </c>
      <c>
        <v>0</v>
      </c>
      <c>
        <v>0</v>
      </c>
      <c>
        <v>130.647778</v>
      </c>
      <c>
        <v>0</v>
      </c>
      <c>
        <v>0</v>
      </c>
    </row>
    <row>
      <c>
        <is>
          <t>1622907</t>
        </is>
      </c>
      <c>
        <v>1</v>
      </c>
      <c>
        <is>
          <t>İZMİR</t>
        </is>
      </c>
      <c>
        <v>KONAK</v>
      </c>
      <c>
        <is>
          <t>M-2896(YATIRIM REZERVE) 35-01-M02896_C_56375250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09:18:36</t>
        </is>
      </c>
      <c>
        <is>
          <t>22.12.2020 16:43:11</t>
        </is>
      </c>
      <c>
        <v>7.409523055</v>
      </c>
      <c>
        <v>0</v>
      </c>
      <c>
        <v>295</v>
      </c>
      <c>
        <v>0</v>
      </c>
      <c>
        <v>0</v>
      </c>
      <c>
        <v>0</v>
      </c>
      <c>
        <v>2185.809301</v>
      </c>
      <c>
        <v>0</v>
      </c>
      <c>
        <v>0</v>
      </c>
    </row>
    <row>
      <c>
        <is>
          <t>1622918</t>
        </is>
      </c>
      <c>
        <v>1</v>
      </c>
      <c>
        <is>
          <t>İZMİR</t>
        </is>
      </c>
      <c>
        <v>KONAK</v>
      </c>
      <c>
        <is>
          <t>K-4152 35-01-K04152_C_56378269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09:23:12</t>
        </is>
      </c>
      <c>
        <is>
          <t>22.12.2020 16:48:13</t>
        </is>
      </c>
      <c>
        <v>7.416944444</v>
      </c>
      <c>
        <v>0</v>
      </c>
      <c>
        <v>155</v>
      </c>
      <c>
        <v>0</v>
      </c>
      <c>
        <v>0</v>
      </c>
      <c>
        <v>0</v>
      </c>
      <c>
        <v>1149.626389</v>
      </c>
      <c>
        <v>0</v>
      </c>
      <c>
        <v>0</v>
      </c>
    </row>
    <row>
      <c>
        <is>
          <t>1610985</t>
        </is>
      </c>
      <c>
        <v>1</v>
      </c>
      <c>
        <is>
          <t>İZMİR</t>
        </is>
      </c>
      <c>
        <v>KONAK</v>
      </c>
      <c>
        <is>
          <t>M-2896(YATIRIM REZERVE) 35-01-M02896_C_56375250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10:04:00</t>
        </is>
      </c>
      <c>
        <is>
          <t>18.12.2020 18:35:00</t>
        </is>
      </c>
      <c>
        <v>8.516666666</v>
      </c>
      <c>
        <v>0</v>
      </c>
      <c>
        <v>295</v>
      </c>
      <c>
        <v>0</v>
      </c>
      <c>
        <v>0</v>
      </c>
      <c>
        <v>0</v>
      </c>
      <c>
        <v>2512.416666</v>
      </c>
      <c>
        <v>0</v>
      </c>
      <c>
        <v>0</v>
      </c>
    </row>
    <row>
      <c>
        <is>
          <t>1624224</t>
        </is>
      </c>
      <c>
        <v>1</v>
      </c>
      <c>
        <is>
          <t>İZMİR</t>
        </is>
      </c>
      <c>
        <v>KONAK</v>
      </c>
      <c>
        <is>
          <t>K-4152 35-01-K04152_B_56377574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17:47:02</t>
        </is>
      </c>
      <c>
        <is>
          <t>24.12.2020 18:22:22</t>
        </is>
      </c>
      <c>
        <v>0.588888888</v>
      </c>
      <c>
        <v>0</v>
      </c>
      <c>
        <v>118</v>
      </c>
      <c>
        <v>0</v>
      </c>
      <c>
        <v>0</v>
      </c>
      <c>
        <v>0</v>
      </c>
      <c>
        <v>69.488889</v>
      </c>
      <c>
        <v>0</v>
      </c>
      <c>
        <v>0</v>
      </c>
    </row>
    <row>
      <c>
        <is>
          <t>1624443</t>
        </is>
      </c>
      <c>
        <v>1</v>
      </c>
      <c>
        <is>
          <t>İZMİR</t>
        </is>
      </c>
      <c>
        <v>KONAK</v>
      </c>
      <c>
        <is>
          <t>K-3582 35-01-K03582_B_56378186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09:38:00</t>
        </is>
      </c>
      <c>
        <is>
          <t>25.12.2020 17:08:00</t>
        </is>
      </c>
      <c>
        <v>7.5</v>
      </c>
      <c>
        <v>0</v>
      </c>
      <c>
        <v>85</v>
      </c>
      <c>
        <v>0</v>
      </c>
      <c>
        <v>0</v>
      </c>
      <c>
        <v>0</v>
      </c>
      <c>
        <v>637.5</v>
      </c>
      <c>
        <v>0</v>
      </c>
      <c>
        <v>0</v>
      </c>
    </row>
    <row>
      <c>
        <is>
          <t>1625191</t>
        </is>
      </c>
      <c>
        <v>1</v>
      </c>
      <c>
        <is>
          <t>İZMİR</t>
        </is>
      </c>
      <c>
        <v>KEMALPAŞA</v>
      </c>
      <c>
        <is>
          <t>TR-57 (YATIRIM REZERVE) 35-27-M00990__72372579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19:12:37</t>
        </is>
      </c>
      <c>
        <is>
          <t>26.12.2020 21:18:08</t>
        </is>
      </c>
      <c>
        <v>2.091944444</v>
      </c>
      <c>
        <v>0</v>
      </c>
      <c>
        <v>51</v>
      </c>
      <c>
        <v>0</v>
      </c>
      <c>
        <v>0</v>
      </c>
      <c>
        <v>0</v>
      </c>
      <c>
        <v>106.689167</v>
      </c>
      <c>
        <v>0</v>
      </c>
      <c>
        <v>0</v>
      </c>
    </row>
    <row>
      <c>
        <is>
          <t>1603150</t>
        </is>
      </c>
      <c>
        <v>1</v>
      </c>
      <c>
        <is>
          <t>İZMİR</t>
        </is>
      </c>
      <c>
        <v>KEMALPAŞA</v>
      </c>
      <c>
        <is>
          <t>TR-34 35-27-M00034_35-27-M00034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17:17:35</t>
        </is>
      </c>
      <c>
        <is>
          <t>07.12.2020 21:03:07</t>
        </is>
      </c>
      <c>
        <v>3.758888888</v>
      </c>
      <c>
        <v>2</v>
      </c>
      <c>
        <v>552</v>
      </c>
      <c>
        <v>0</v>
      </c>
      <c>
        <v>19</v>
      </c>
      <c>
        <v>7.517778</v>
      </c>
      <c>
        <v>2074.906666</v>
      </c>
      <c>
        <v>0</v>
      </c>
      <c>
        <v>71.418889</v>
      </c>
    </row>
    <row>
      <c>
        <is>
          <t>1605755</t>
        </is>
      </c>
      <c>
        <v>1</v>
      </c>
      <c>
        <is>
          <t>İZMİR</t>
        </is>
      </c>
      <c>
        <v>KEMALPAŞA</v>
      </c>
      <c>
        <is>
          <t>TR-34 35-27-M00034_TR-32(DM03-TR-01)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09:20:19</t>
        </is>
      </c>
      <c>
        <is>
          <t>11.12.2020 17:28:28</t>
        </is>
      </c>
      <c>
        <v>8.135772222</v>
      </c>
      <c>
        <v>22</v>
      </c>
      <c>
        <v>3678</v>
      </c>
      <c>
        <v>5</v>
      </c>
      <c>
        <v>255</v>
      </c>
      <c>
        <v>178.986989</v>
      </c>
      <c>
        <v>29923.370233</v>
      </c>
      <c>
        <v>40.678861</v>
      </c>
      <c>
        <v>2074.621917</v>
      </c>
    </row>
    <row>
      <c>
        <is>
          <t>1605626</t>
        </is>
      </c>
      <c>
        <v>1</v>
      </c>
      <c>
        <is>
          <t>İZMİR</t>
        </is>
      </c>
      <c>
        <v>KEMALPAŞA</v>
      </c>
      <c>
        <is>
          <t>TR-39 35-27-M00039_A_56356538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06:20:26</t>
        </is>
      </c>
      <c>
        <is>
          <t>11.12.2020 11:40:31</t>
        </is>
      </c>
      <c>
        <v>5.334722222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10.669444</v>
      </c>
    </row>
    <row>
      <c>
        <is>
          <t>1608117</t>
        </is>
      </c>
      <c>
        <v>1</v>
      </c>
      <c>
        <is>
          <t>İZMİR</t>
        </is>
      </c>
      <c>
        <v>KEMALPAŞA</v>
      </c>
      <c>
        <is>
          <t>KEMALPAŞA DM-3/TR-21 35-27-M00932_C C02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11:09:34</t>
        </is>
      </c>
      <c>
        <is>
          <t>13.12.2020 12:38:02</t>
        </is>
      </c>
      <c>
        <v>1.474444444</v>
      </c>
      <c>
        <v>0</v>
      </c>
      <c>
        <v>46</v>
      </c>
      <c>
        <v>0</v>
      </c>
      <c>
        <v>0</v>
      </c>
      <c>
        <v>0</v>
      </c>
      <c>
        <v>67.824444</v>
      </c>
      <c>
        <v>0</v>
      </c>
      <c>
        <v>0</v>
      </c>
    </row>
    <row>
      <c>
        <is>
          <t>1608358</t>
        </is>
      </c>
      <c>
        <v>1</v>
      </c>
      <c>
        <is>
          <t>İZMİR</t>
        </is>
      </c>
      <c>
        <v>KEMALPAŞA</v>
      </c>
      <c>
        <is>
          <t>KEMALPAŞA DM-3/TR-21 35-27-M00932_913703676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15:10:37</t>
        </is>
      </c>
      <c>
        <is>
          <t>13.12.2020 16:59:40</t>
        </is>
      </c>
      <c>
        <v>1.8175</v>
      </c>
      <c>
        <v>0</v>
      </c>
      <c>
        <v>12</v>
      </c>
      <c>
        <v>0</v>
      </c>
      <c>
        <v>0</v>
      </c>
      <c>
        <v>0</v>
      </c>
      <c>
        <v>21.81</v>
      </c>
      <c>
        <v>0</v>
      </c>
      <c>
        <v>0</v>
      </c>
    </row>
    <row>
      <c>
        <is>
          <t>1610887</t>
        </is>
      </c>
      <c>
        <v>1</v>
      </c>
      <c>
        <is>
          <t>İZMİR</t>
        </is>
      </c>
      <c>
        <v>KEMALPAŞA</v>
      </c>
      <c>
        <is>
          <t>KEMALPAŞA DM-3/TR-21 35-27-M00932_913653955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07:46:36</t>
        </is>
      </c>
      <c>
        <is>
          <t>18.12.2020 11:02:36</t>
        </is>
      </c>
      <c>
        <v>3.266666666</v>
      </c>
      <c>
        <v>0</v>
      </c>
      <c>
        <v>5</v>
      </c>
      <c>
        <v>0</v>
      </c>
      <c>
        <v>0</v>
      </c>
      <c>
        <v>0</v>
      </c>
      <c>
        <v>16.333333</v>
      </c>
      <c>
        <v>0</v>
      </c>
      <c>
        <v>0</v>
      </c>
    </row>
    <row>
      <c>
        <is>
          <t>1622006</t>
        </is>
      </c>
      <c>
        <v>1</v>
      </c>
      <c>
        <is>
          <t>İZMİR</t>
        </is>
      </c>
      <c>
        <v>KEMALPAŞA</v>
      </c>
      <c>
        <is>
          <t>KEMALPAŞA DM-3/TR-21 35-27-M00932_913653955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09:43:20</t>
        </is>
      </c>
      <c>
        <is>
          <t>20.12.2020 14:34:41</t>
        </is>
      </c>
      <c>
        <v>4.855833333</v>
      </c>
      <c>
        <v>0</v>
      </c>
      <c>
        <v>5</v>
      </c>
      <c>
        <v>0</v>
      </c>
      <c>
        <v>0</v>
      </c>
      <c>
        <v>0</v>
      </c>
      <c>
        <v>24.279167</v>
      </c>
      <c>
        <v>0</v>
      </c>
      <c>
        <v>0</v>
      </c>
    </row>
    <row>
      <c>
        <is>
          <t>1623857</t>
        </is>
      </c>
      <c>
        <v>1</v>
      </c>
      <c>
        <is>
          <t>İZMİR</t>
        </is>
      </c>
      <c>
        <v>KEMALPAŞA</v>
      </c>
      <c>
        <is>
          <t>LEZİTA DM 35-27-M00950_EGE LİMAK ÇİMENTO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08:33:54</t>
        </is>
      </c>
      <c>
        <is>
          <t>24.12.2020 11:37:24</t>
        </is>
      </c>
      <c>
        <v>3.058333333</v>
      </c>
      <c>
        <v>0</v>
      </c>
      <c>
        <v>0</v>
      </c>
      <c>
        <v>15</v>
      </c>
      <c>
        <v>6</v>
      </c>
      <c>
        <v>0</v>
      </c>
      <c>
        <v>0</v>
      </c>
      <c>
        <v>45.875</v>
      </c>
      <c>
        <v>18.35</v>
      </c>
    </row>
    <row>
      <c>
        <is>
          <t>1627282</t>
        </is>
      </c>
      <c>
        <v>1</v>
      </c>
      <c>
        <is>
          <t>İZMİR</t>
        </is>
      </c>
      <c>
        <v>KEMALPAŞA</v>
      </c>
      <c>
        <is>
          <t>ARMUTLU TR-3 35-27-L00003_D_56355953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11:44:52</t>
        </is>
      </c>
      <c>
        <is>
          <t>31.12.2020 13:59:11</t>
        </is>
      </c>
      <c>
        <v>2.238611111</v>
      </c>
      <c>
        <v>0</v>
      </c>
      <c>
        <v>246</v>
      </c>
      <c>
        <v>0</v>
      </c>
      <c>
        <v>0</v>
      </c>
      <c>
        <v>0</v>
      </c>
      <c>
        <v>550.698333</v>
      </c>
      <c>
        <v>0</v>
      </c>
      <c>
        <v>0</v>
      </c>
    </row>
    <row>
      <c>
        <is>
          <t>1626432</t>
        </is>
      </c>
      <c>
        <v>1</v>
      </c>
      <c>
        <is>
          <t>İZMİR</t>
        </is>
      </c>
      <c>
        <v>KEMALPAŞA</v>
      </c>
      <c>
        <is>
          <t>ARMUTLU TR-3 35-27-L00003_97485752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13:27:53</t>
        </is>
      </c>
      <c>
        <is>
          <t>29.12.2020 15:48:32</t>
        </is>
      </c>
      <c>
        <v>2.344166666</v>
      </c>
      <c>
        <v>0</v>
      </c>
      <c>
        <v>1</v>
      </c>
      <c>
        <v>0</v>
      </c>
      <c>
        <v>0</v>
      </c>
      <c>
        <v>0</v>
      </c>
      <c>
        <v>2.344167</v>
      </c>
      <c>
        <v>0</v>
      </c>
      <c>
        <v>0</v>
      </c>
    </row>
    <row>
      <c>
        <is>
          <t>1606129</t>
        </is>
      </c>
      <c>
        <v>1</v>
      </c>
      <c>
        <is>
          <t>İZMİR</t>
        </is>
      </c>
      <c>
        <v>KEMALPAŞA</v>
      </c>
      <c>
        <is>
          <t>TR-8 35-27-M00008_99046016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13:37:32</t>
        </is>
      </c>
      <c>
        <is>
          <t>11.12.2020 18:06:15</t>
        </is>
      </c>
      <c>
        <v>4.478611111</v>
      </c>
      <c>
        <v>0</v>
      </c>
      <c>
        <v>5</v>
      </c>
      <c>
        <v>0</v>
      </c>
      <c>
        <v>0</v>
      </c>
      <c>
        <v>0</v>
      </c>
      <c>
        <v>22.393056</v>
      </c>
      <c>
        <v>0</v>
      </c>
      <c>
        <v>0</v>
      </c>
    </row>
    <row>
      <c>
        <is>
          <t>1606423</t>
        </is>
      </c>
      <c>
        <v>1</v>
      </c>
      <c>
        <is>
          <t>İZMİR</t>
        </is>
      </c>
      <c>
        <v>KEMALPAŞA</v>
      </c>
      <c>
        <is>
          <t>TR-8 35-27-M00008_99046016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18:54:37</t>
        </is>
      </c>
      <c>
        <is>
          <t>11.12.2020 23:46:45</t>
        </is>
      </c>
      <c>
        <v>4.868888888</v>
      </c>
      <c>
        <v>0</v>
      </c>
      <c>
        <v>5</v>
      </c>
      <c>
        <v>0</v>
      </c>
      <c>
        <v>0</v>
      </c>
      <c>
        <v>0</v>
      </c>
      <c>
        <v>24.344444</v>
      </c>
      <c>
        <v>0</v>
      </c>
      <c>
        <v>0</v>
      </c>
    </row>
    <row>
      <c>
        <is>
          <t>1608873</t>
        </is>
      </c>
      <c>
        <v>1</v>
      </c>
      <c>
        <is>
          <t>İZMİR</t>
        </is>
      </c>
      <c>
        <v>KONAK</v>
      </c>
      <c>
        <is>
          <t>K-122 35-01-K00122_911732610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05:42:26</t>
        </is>
      </c>
      <c>
        <is>
          <t>14.12.2020 09:10:44</t>
        </is>
      </c>
      <c>
        <v>3.471666666</v>
      </c>
      <c>
        <v>0</v>
      </c>
      <c>
        <v>4</v>
      </c>
      <c>
        <v>0</v>
      </c>
      <c>
        <v>0</v>
      </c>
      <c>
        <v>0</v>
      </c>
      <c>
        <v>13.886667</v>
      </c>
      <c>
        <v>0</v>
      </c>
      <c>
        <v>0</v>
      </c>
    </row>
    <row>
      <c>
        <is>
          <t>1624192</t>
        </is>
      </c>
      <c>
        <v>1</v>
      </c>
      <c>
        <is>
          <t>İZMİR</t>
        </is>
      </c>
      <c>
        <v>KONAK</v>
      </c>
      <c>
        <is>
          <t>K-122 35-01-K00122_911732610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16:35:55</t>
        </is>
      </c>
      <c>
        <is>
          <t>24.12.2020 17:15:25</t>
        </is>
      </c>
      <c>
        <v>0.658333333</v>
      </c>
      <c>
        <v>0</v>
      </c>
      <c>
        <v>4</v>
      </c>
      <c>
        <v>0</v>
      </c>
      <c>
        <v>0</v>
      </c>
      <c>
        <v>0</v>
      </c>
      <c>
        <v>2.633333</v>
      </c>
      <c>
        <v>0</v>
      </c>
      <c>
        <v>0</v>
      </c>
    </row>
    <row>
      <c>
        <is>
          <t>1621930</t>
        </is>
      </c>
      <c>
        <v>1</v>
      </c>
      <c>
        <is>
          <t>İZMİR</t>
        </is>
      </c>
      <c>
        <v>KONAK</v>
      </c>
      <c>
        <is>
          <t>K-4763 35-01-K04763_35-01-K04763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22:00:21</t>
        </is>
      </c>
      <c>
        <is>
          <t>19.12.2020 22:11:00</t>
        </is>
      </c>
      <c>
        <v>0.1775</v>
      </c>
      <c>
        <v>1</v>
      </c>
      <c>
        <v>287</v>
      </c>
      <c>
        <v>0</v>
      </c>
      <c>
        <v>0</v>
      </c>
      <c>
        <v>0.1775</v>
      </c>
      <c>
        <v>50.9425</v>
      </c>
      <c>
        <v>0</v>
      </c>
      <c>
        <v>0</v>
      </c>
    </row>
    <row>
      <c>
        <is>
          <t>1599364</t>
        </is>
      </c>
      <c>
        <v>1</v>
      </c>
      <c>
        <is>
          <t>İZMİR</t>
        </is>
      </c>
      <c>
        <v>KONAK</v>
      </c>
      <c>
        <is>
          <t>K-50 35-01-K00050_911662595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17:58:31</t>
        </is>
      </c>
      <c>
        <is>
          <t>01.12.2020 19:29:35</t>
        </is>
      </c>
      <c>
        <v>1.517777777</v>
      </c>
      <c>
        <v>0</v>
      </c>
      <c>
        <v>10</v>
      </c>
      <c>
        <v>0</v>
      </c>
      <c>
        <v>0</v>
      </c>
      <c>
        <v>0</v>
      </c>
      <c>
        <v>15.177778</v>
      </c>
      <c>
        <v>0</v>
      </c>
      <c>
        <v>0</v>
      </c>
    </row>
    <row>
      <c>
        <is>
          <t>1621946</t>
        </is>
      </c>
      <c>
        <v>1</v>
      </c>
      <c>
        <is>
          <t>İZMİR</t>
        </is>
      </c>
      <c>
        <v>KONAK</v>
      </c>
      <c>
        <is>
          <t>K-4763 35-01-K04763_35-01-K04763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23:57:00</t>
        </is>
      </c>
      <c>
        <is>
          <t>20.12.2020 01:26:06</t>
        </is>
      </c>
      <c>
        <v>1.485</v>
      </c>
      <c>
        <v>1</v>
      </c>
      <c>
        <v>371</v>
      </c>
      <c>
        <v>0</v>
      </c>
      <c>
        <v>0</v>
      </c>
      <c>
        <v>1.485</v>
      </c>
      <c>
        <v>550.935</v>
      </c>
      <c>
        <v>0</v>
      </c>
      <c>
        <v>0</v>
      </c>
    </row>
    <row>
      <c>
        <is>
          <t>1621900</t>
        </is>
      </c>
      <c>
        <v>1</v>
      </c>
      <c>
        <is>
          <t>İZMİR</t>
        </is>
      </c>
      <c>
        <v>KONAK</v>
      </c>
      <c>
        <is>
          <t>K-4763 35-01-K04763__72410505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19:23:01</t>
        </is>
      </c>
      <c>
        <is>
          <t>19.12.2020 22:23:09</t>
        </is>
      </c>
      <c>
        <v>3.002222222</v>
      </c>
      <c>
        <v>0</v>
      </c>
      <c>
        <v>136</v>
      </c>
      <c>
        <v>0</v>
      </c>
      <c>
        <v>0</v>
      </c>
      <c>
        <v>0</v>
      </c>
      <c>
        <v>408.302222</v>
      </c>
      <c>
        <v>0</v>
      </c>
      <c>
        <v>0</v>
      </c>
    </row>
    <row>
      <c>
        <is>
          <t>1621935</t>
        </is>
      </c>
      <c>
        <v>1</v>
      </c>
      <c>
        <is>
          <t>İZMİR</t>
        </is>
      </c>
      <c>
        <v>KONAK</v>
      </c>
      <c>
        <is>
          <t>K-4763 35-01-K04763__72410504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21:59:08</t>
        </is>
      </c>
      <c>
        <is>
          <t>20.12.2020 01:23:17</t>
        </is>
      </c>
      <c>
        <v>3.4025</v>
      </c>
      <c>
        <v>0</v>
      </c>
      <c>
        <v>84</v>
      </c>
      <c>
        <v>0</v>
      </c>
      <c>
        <v>0</v>
      </c>
      <c>
        <v>0</v>
      </c>
      <c>
        <v>285.81</v>
      </c>
      <c>
        <v>0</v>
      </c>
      <c>
        <v>0</v>
      </c>
    </row>
    <row>
      <c>
        <is>
          <t>1625883</t>
        </is>
      </c>
      <c>
        <v>1</v>
      </c>
      <c>
        <is>
          <t>İZMİR</t>
        </is>
      </c>
      <c>
        <v>KONAK</v>
      </c>
      <c>
        <is>
          <t>K-49 35-01-K00049_D D1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12:57:20</t>
        </is>
      </c>
      <c>
        <is>
          <t>28.12.2020 13:30:52</t>
        </is>
      </c>
      <c>
        <v>0.558888888</v>
      </c>
      <c>
        <v>0</v>
      </c>
      <c>
        <v>34</v>
      </c>
      <c>
        <v>0</v>
      </c>
      <c>
        <v>0</v>
      </c>
      <c>
        <v>0</v>
      </c>
      <c>
        <v>19.002222</v>
      </c>
      <c>
        <v>0</v>
      </c>
      <c>
        <v>0</v>
      </c>
    </row>
    <row>
      <c>
        <is>
          <t>1603247</t>
        </is>
      </c>
      <c>
        <v>1</v>
      </c>
      <c>
        <is>
          <t>İZMİR</t>
        </is>
      </c>
      <c>
        <v>KONAK</v>
      </c>
      <c>
        <is>
          <t>K-1732 35-01-K01732_912842057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18:47:58</t>
        </is>
      </c>
      <c>
        <is>
          <t>08.12.2020 03:59:34</t>
        </is>
      </c>
      <c>
        <v>9.193333333</v>
      </c>
      <c>
        <v>0</v>
      </c>
      <c>
        <v>9</v>
      </c>
      <c>
        <v>0</v>
      </c>
      <c>
        <v>0</v>
      </c>
      <c>
        <v>0</v>
      </c>
      <c>
        <v>82.74</v>
      </c>
      <c>
        <v>0</v>
      </c>
      <c>
        <v>0</v>
      </c>
    </row>
    <row>
      <c>
        <is>
          <t>1603178</t>
        </is>
      </c>
      <c>
        <v>1</v>
      </c>
      <c>
        <is>
          <t>İZMİR</t>
        </is>
      </c>
      <c>
        <v>KONAK</v>
      </c>
      <c>
        <is>
          <t>K-1732 35-01-K01732_912842057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17:42:12</t>
        </is>
      </c>
      <c>
        <is>
          <t>07.12.2020 18:42:41</t>
        </is>
      </c>
      <c>
        <v>1.008055555</v>
      </c>
      <c>
        <v>0</v>
      </c>
      <c>
        <v>9</v>
      </c>
      <c>
        <v>0</v>
      </c>
      <c>
        <v>0</v>
      </c>
      <c>
        <v>0</v>
      </c>
      <c>
        <v>9.0725</v>
      </c>
      <c>
        <v>0</v>
      </c>
      <c>
        <v>0</v>
      </c>
    </row>
    <row>
      <c>
        <is>
          <t>1624296</t>
        </is>
      </c>
      <c>
        <v>1</v>
      </c>
      <c>
        <is>
          <t>İZMİR</t>
        </is>
      </c>
      <c>
        <v>KONAK</v>
      </c>
      <c>
        <is>
          <t>M-2896(YATIRIM REZERVE 21) 35-01-M02896_35-01-M02896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20:25:04</t>
        </is>
      </c>
      <c>
        <is>
          <t>24.12.2020 21:37:57</t>
        </is>
      </c>
      <c>
        <v>1.214722222</v>
      </c>
      <c>
        <v>2</v>
      </c>
      <c>
        <v>1228</v>
      </c>
      <c>
        <v>0</v>
      </c>
      <c>
        <v>0</v>
      </c>
      <c>
        <v>2.429444</v>
      </c>
      <c>
        <v>1491.678889</v>
      </c>
      <c>
        <v>0</v>
      </c>
      <c>
        <v>0</v>
      </c>
    </row>
    <row>
      <c>
        <is>
          <t>1624308</t>
        </is>
      </c>
      <c>
        <v>1</v>
      </c>
      <c>
        <is>
          <t>İZMİR</t>
        </is>
      </c>
      <c>
        <v>KONAK</v>
      </c>
      <c>
        <is>
          <t>M-2896(YATIRIM REZERVE 21) 35-01-M02896_35-01-M02896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21:07:19</t>
        </is>
      </c>
      <c>
        <is>
          <t>24.12.2020 21:53:32</t>
        </is>
      </c>
      <c>
        <v>0.770277777</v>
      </c>
      <c>
        <v>2</v>
      </c>
      <c>
        <v>1228</v>
      </c>
      <c>
        <v>0</v>
      </c>
      <c>
        <v>0</v>
      </c>
      <c>
        <v>1.540556</v>
      </c>
      <c>
        <v>945.90111</v>
      </c>
      <c>
        <v>0</v>
      </c>
      <c>
        <v>0</v>
      </c>
    </row>
    <row>
      <c>
        <is>
          <t>1611477</t>
        </is>
      </c>
      <c>
        <v>1</v>
      </c>
      <c>
        <is>
          <t>İZMİR</t>
        </is>
      </c>
      <c>
        <v>KONAK</v>
      </c>
      <c>
        <is>
          <t>M-2896(YATIRIM REZERVE) 35-01-M02896_B_56374988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20:42:19</t>
        </is>
      </c>
      <c>
        <is>
          <t>18.12.2020 23:06:28</t>
        </is>
      </c>
      <c>
        <v>2.4025</v>
      </c>
      <c>
        <v>0</v>
      </c>
      <c>
        <v>399</v>
      </c>
      <c>
        <v>0</v>
      </c>
      <c>
        <v>0</v>
      </c>
      <c>
        <v>0</v>
      </c>
      <c>
        <v>958.5975</v>
      </c>
      <c>
        <v>0</v>
      </c>
      <c>
        <v>0</v>
      </c>
    </row>
    <row>
      <c>
        <is>
          <t>1626344</t>
        </is>
      </c>
      <c>
        <v>1</v>
      </c>
      <c>
        <is>
          <t>İZMİR</t>
        </is>
      </c>
      <c>
        <v>KONAK</v>
      </c>
      <c>
        <is>
          <t>K-2370 35-01-K02370_910545912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10:58:48</t>
        </is>
      </c>
      <c>
        <is>
          <t>29.12.2020 18:58:11</t>
        </is>
      </c>
      <c>
        <v>7.989722222</v>
      </c>
      <c>
        <v>0</v>
      </c>
      <c>
        <v>2</v>
      </c>
      <c>
        <v>0</v>
      </c>
      <c>
        <v>0</v>
      </c>
      <c>
        <v>0</v>
      </c>
      <c>
        <v>15.979444</v>
      </c>
      <c>
        <v>0</v>
      </c>
      <c>
        <v>0</v>
      </c>
    </row>
    <row>
      <c>
        <is>
          <t>1600940</t>
        </is>
      </c>
      <c>
        <v>1</v>
      </c>
      <c>
        <is>
          <t>İZMİR</t>
        </is>
      </c>
      <c>
        <v>KONAK</v>
      </c>
      <c>
        <is>
          <t>K-580 35-01-K00580_912379909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14:08:58</t>
        </is>
      </c>
      <c>
        <is>
          <t>04.12.2020 15:48:06</t>
        </is>
      </c>
      <c>
        <v>1.652222222</v>
      </c>
      <c>
        <v>0</v>
      </c>
      <c>
        <v>2</v>
      </c>
      <c>
        <v>0</v>
      </c>
      <c>
        <v>0</v>
      </c>
      <c>
        <v>0</v>
      </c>
      <c>
        <v>3.304444</v>
      </c>
      <c>
        <v>0</v>
      </c>
      <c>
        <v>0</v>
      </c>
    </row>
    <row>
      <c>
        <is>
          <t>1624343</t>
        </is>
      </c>
      <c>
        <v>1</v>
      </c>
      <c>
        <is>
          <t>İZMİR</t>
        </is>
      </c>
      <c>
        <v>KONAK</v>
      </c>
      <c>
        <is>
          <t>K-136 35-01-K00136_E 1E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01:35:09</t>
        </is>
      </c>
      <c>
        <is>
          <t>25.12.2020 06:24:38</t>
        </is>
      </c>
      <c>
        <v>4.824722222</v>
      </c>
      <c>
        <v>0</v>
      </c>
      <c>
        <v>2</v>
      </c>
      <c>
        <v>0</v>
      </c>
      <c>
        <v>0</v>
      </c>
      <c>
        <v>0</v>
      </c>
      <c>
        <v>9.649444</v>
      </c>
      <c>
        <v>0</v>
      </c>
      <c>
        <v>0</v>
      </c>
    </row>
    <row>
      <c>
        <is>
          <t>1623856</t>
        </is>
      </c>
      <c>
        <v>1</v>
      </c>
      <c>
        <is>
          <t>İZMİR</t>
        </is>
      </c>
      <c>
        <v>KONAK</v>
      </c>
      <c>
        <is>
          <t>K-136 35-01-K00136_E 1E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08:45:47</t>
        </is>
      </c>
      <c>
        <is>
          <t>24.12.2020 12:38:45</t>
        </is>
      </c>
      <c>
        <v>3.882777777</v>
      </c>
      <c>
        <v>0</v>
      </c>
      <c>
        <v>2</v>
      </c>
      <c>
        <v>0</v>
      </c>
      <c>
        <v>0</v>
      </c>
      <c>
        <v>0</v>
      </c>
      <c>
        <v>7.765556</v>
      </c>
      <c>
        <v>0</v>
      </c>
      <c>
        <v>0</v>
      </c>
    </row>
    <row>
      <c>
        <is>
          <t>1625256</t>
        </is>
      </c>
      <c>
        <v>1</v>
      </c>
      <c>
        <is>
          <t>İZMİR</t>
        </is>
      </c>
      <c>
        <v>KONAK</v>
      </c>
      <c>
        <is>
          <t>K-136 35-01-K00136_E 1E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02:11:38</t>
        </is>
      </c>
      <c>
        <is>
          <t>27.12.2020 06:01:20</t>
        </is>
      </c>
      <c>
        <v>3.828333333</v>
      </c>
      <c>
        <v>0</v>
      </c>
      <c>
        <v>2</v>
      </c>
      <c>
        <v>0</v>
      </c>
      <c>
        <v>0</v>
      </c>
      <c>
        <v>0</v>
      </c>
      <c>
        <v>7.656667</v>
      </c>
      <c>
        <v>0</v>
      </c>
      <c>
        <v>0</v>
      </c>
    </row>
    <row>
      <c>
        <is>
          <t>1601432</t>
        </is>
      </c>
      <c>
        <v>1</v>
      </c>
      <c>
        <is>
          <t>İZMİR</t>
        </is>
      </c>
      <c>
        <v>KONAK</v>
      </c>
      <c>
        <is>
          <t>K-4412 35-01-K04412_912913785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13:10:00</t>
        </is>
      </c>
      <c>
        <is>
          <t>05.12.2020 13:59:37</t>
        </is>
      </c>
      <c>
        <v>0.826944444</v>
      </c>
      <c>
        <v>0</v>
      </c>
      <c>
        <v>4</v>
      </c>
      <c>
        <v>0</v>
      </c>
      <c>
        <v>0</v>
      </c>
      <c>
        <v>0</v>
      </c>
      <c>
        <v>3.307778</v>
      </c>
      <c>
        <v>0</v>
      </c>
      <c>
        <v>0</v>
      </c>
    </row>
    <row>
      <c>
        <is>
          <t>1608045</t>
        </is>
      </c>
      <c>
        <v>1</v>
      </c>
      <c>
        <is>
          <t>İZMİR</t>
        </is>
      </c>
      <c>
        <v>KONAK</v>
      </c>
      <c>
        <is>
          <t>K-511 35-01-K00511_K-300-K03 K03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10:21:46</t>
        </is>
      </c>
      <c>
        <is>
          <t>13.12.2020 14:08:54</t>
        </is>
      </c>
      <c>
        <v>3.785555555</v>
      </c>
      <c>
        <v>2</v>
      </c>
      <c>
        <v>618</v>
      </c>
      <c>
        <v>0</v>
      </c>
      <c>
        <v>0</v>
      </c>
      <c>
        <v>7.571111</v>
      </c>
      <c>
        <v>2339.473333</v>
      </c>
      <c>
        <v>0</v>
      </c>
      <c>
        <v>0</v>
      </c>
    </row>
    <row>
      <c>
        <is>
          <t>1611157</t>
        </is>
      </c>
      <c>
        <v>1</v>
      </c>
      <c>
        <is>
          <t>İZMİR</t>
        </is>
      </c>
      <c>
        <v>KEMALPAŞA</v>
      </c>
      <c>
        <is>
          <t>NAZARKÖY TR-1 35-27-L00069_99014458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13:00:26</t>
        </is>
      </c>
      <c>
        <is>
          <t>18.12.2020 13:56:20</t>
        </is>
      </c>
      <c>
        <v>0.931666666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0.931667</v>
      </c>
    </row>
    <row>
      <c>
        <is>
          <t>1606282</t>
        </is>
      </c>
      <c>
        <v>1</v>
      </c>
      <c>
        <is>
          <t>İZMİR</t>
        </is>
      </c>
      <c>
        <v>KONAK</v>
      </c>
      <c>
        <is>
          <t>K-4901 35-01-K04901_962731032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16:03:02</t>
        </is>
      </c>
      <c>
        <is>
          <t>11.12.2020 17:48:44</t>
        </is>
      </c>
      <c>
        <v>1.761666666</v>
      </c>
      <c>
        <v>0</v>
      </c>
      <c>
        <v>28</v>
      </c>
      <c>
        <v>0</v>
      </c>
      <c>
        <v>0</v>
      </c>
      <c>
        <v>0</v>
      </c>
      <c>
        <v>49.326667</v>
      </c>
      <c>
        <v>0</v>
      </c>
      <c>
        <v>0</v>
      </c>
    </row>
    <row>
      <c>
        <is>
          <t>1607650</t>
        </is>
      </c>
      <c>
        <v>1</v>
      </c>
      <c>
        <is>
          <t>İZMİR</t>
        </is>
      </c>
      <c>
        <v>KONAK</v>
      </c>
      <c>
        <is>
          <t>EŞREFPAŞA İM 35-01-A00002_DOĞANAY-K16 K16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21:05:52</t>
        </is>
      </c>
      <c>
        <is>
          <t>12.12.2020 22:52:32</t>
        </is>
      </c>
      <c>
        <v>1.777777777</v>
      </c>
      <c>
        <v>11</v>
      </c>
      <c>
        <v>3519</v>
      </c>
      <c>
        <v>0</v>
      </c>
      <c>
        <v>0</v>
      </c>
      <c>
        <v>19.555556</v>
      </c>
      <c>
        <v>6255.999997</v>
      </c>
      <c>
        <v>0</v>
      </c>
      <c>
        <v>0</v>
      </c>
    </row>
    <row>
      <c>
        <is>
          <t>1609060</t>
        </is>
      </c>
      <c>
        <v>1</v>
      </c>
      <c>
        <is>
          <t>İZMİR</t>
        </is>
      </c>
      <c>
        <v>KONAK</v>
      </c>
      <c>
        <is>
          <t>EŞREFPAŞA İM 35-01-A00002_ZÜMRÜTTEPE-K03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10:12:00</t>
        </is>
      </c>
      <c>
        <is>
          <t>14.12.2020 10:19:59</t>
        </is>
      </c>
      <c>
        <v>0.133055555</v>
      </c>
      <c>
        <v>15</v>
      </c>
      <c>
        <v>3065</v>
      </c>
      <c>
        <v>0</v>
      </c>
      <c>
        <v>0</v>
      </c>
      <c>
        <v>1.995833</v>
      </c>
      <c>
        <v>407.815276</v>
      </c>
      <c>
        <v>0</v>
      </c>
      <c>
        <v>0</v>
      </c>
    </row>
    <row>
      <c>
        <is>
          <t>1625162</t>
        </is>
      </c>
      <c>
        <v>1</v>
      </c>
      <c>
        <is>
          <t>İZMİR</t>
        </is>
      </c>
      <c>
        <v>KEMALPAŞA</v>
      </c>
      <c>
        <is>
          <t>DM03/TR27 35-27-M01000_C C07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17:48:52</t>
        </is>
      </c>
      <c>
        <is>
          <t>26.12.2020 19:33:07</t>
        </is>
      </c>
      <c>
        <v>1.7375</v>
      </c>
      <c>
        <v>0</v>
      </c>
      <c>
        <v>32</v>
      </c>
      <c>
        <v>0</v>
      </c>
      <c>
        <v>0</v>
      </c>
      <c>
        <v>0</v>
      </c>
      <c>
        <v>55.6</v>
      </c>
      <c>
        <v>0</v>
      </c>
      <c>
        <v>0</v>
      </c>
    </row>
    <row>
      <c>
        <is>
          <t>1624707</t>
        </is>
      </c>
      <c>
        <v>1</v>
      </c>
      <c>
        <is>
          <t>İZMİR</t>
        </is>
      </c>
      <c>
        <v>KEMALPAŞA</v>
      </c>
      <c>
        <is>
          <t>DM03/TR27 35-27-M01000_C C06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15:58:47</t>
        </is>
      </c>
      <c>
        <is>
          <t>25.12.2020 22:35:55</t>
        </is>
      </c>
      <c>
        <v>6.618888888</v>
      </c>
      <c>
        <v>0</v>
      </c>
      <c>
        <v>50</v>
      </c>
      <c>
        <v>0</v>
      </c>
      <c>
        <v>0</v>
      </c>
      <c>
        <v>0</v>
      </c>
      <c>
        <v>330.944444</v>
      </c>
      <c>
        <v>0</v>
      </c>
      <c>
        <v>0</v>
      </c>
    </row>
    <row>
      <c>
        <is>
          <t>1603563</t>
        </is>
      </c>
      <c>
        <v>1</v>
      </c>
      <c>
        <is>
          <t>İZMİR</t>
        </is>
      </c>
      <c>
        <v>KEMALPAŞA</v>
      </c>
      <c>
        <is>
          <t>ULUCAK DM-2/5-A 35-27-M00338_98725129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09:16:53</t>
        </is>
      </c>
      <c>
        <is>
          <t>08.12.2020 11:55:02</t>
        </is>
      </c>
      <c>
        <v>2.635833333</v>
      </c>
      <c>
        <v>0</v>
      </c>
      <c>
        <v>1</v>
      </c>
      <c>
        <v>0</v>
      </c>
      <c>
        <v>0</v>
      </c>
      <c>
        <v>0</v>
      </c>
      <c>
        <v>2.635833</v>
      </c>
      <c>
        <v>0</v>
      </c>
      <c>
        <v>0</v>
      </c>
    </row>
    <row>
      <c>
        <is>
          <t>1627331</t>
        </is>
      </c>
      <c>
        <v>1</v>
      </c>
      <c>
        <is>
          <t>MANİSA</t>
        </is>
      </c>
      <c>
        <v>SARIGÖL</v>
      </c>
      <c>
        <is>
          <t>DADAĞLI TR-2 IŞIKLAR 45-79-M00390_Ayırıcı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13:22:00</t>
        </is>
      </c>
      <c>
        <is>
          <t>31.12.2020 15:18:36</t>
        </is>
      </c>
      <c>
        <v>1.943333333</v>
      </c>
      <c>
        <v>0</v>
      </c>
      <c>
        <v>0</v>
      </c>
      <c>
        <v>2</v>
      </c>
      <c>
        <v>47</v>
      </c>
      <c>
        <v>0</v>
      </c>
      <c>
        <v>0</v>
      </c>
      <c>
        <v>3.886667</v>
      </c>
      <c>
        <v>91.336667</v>
      </c>
    </row>
    <row>
      <c>
        <is>
          <t>1610424</t>
        </is>
      </c>
      <c>
        <v>1</v>
      </c>
      <c>
        <is>
          <t>İZMİR</t>
        </is>
      </c>
      <c>
        <v>KONAK</v>
      </c>
      <c>
        <is>
          <t>K-1187 35-01-K01187_911248194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10:57:00</t>
        </is>
      </c>
      <c>
        <is>
          <t>17.12.2020 16:52:32</t>
        </is>
      </c>
      <c>
        <v>5.925555555</v>
      </c>
      <c>
        <v>0</v>
      </c>
      <c>
        <v>11</v>
      </c>
      <c>
        <v>0</v>
      </c>
      <c>
        <v>0</v>
      </c>
      <c>
        <v>0</v>
      </c>
      <c>
        <v>65.181111</v>
      </c>
      <c>
        <v>0</v>
      </c>
      <c>
        <v>0</v>
      </c>
    </row>
    <row>
      <c>
        <is>
          <t>1604446</t>
        </is>
      </c>
      <c>
        <v>1</v>
      </c>
      <c>
        <is>
          <t>İZMİR</t>
        </is>
      </c>
      <c>
        <v>KONAK</v>
      </c>
      <c>
        <is>
          <t>K-1187 35-01-K01187_910935290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15:16:17</t>
        </is>
      </c>
      <c>
        <is>
          <t>09.12.2020 16:03:40</t>
        </is>
      </c>
      <c>
        <v>0.789722222</v>
      </c>
      <c>
        <v>0</v>
      </c>
      <c>
        <v>9</v>
      </c>
      <c>
        <v>0</v>
      </c>
      <c>
        <v>0</v>
      </c>
      <c>
        <v>0</v>
      </c>
      <c>
        <v>7.1075</v>
      </c>
      <c>
        <v>0</v>
      </c>
      <c>
        <v>0</v>
      </c>
    </row>
    <row>
      <c>
        <is>
          <t>1602897</t>
        </is>
      </c>
      <c>
        <v>1</v>
      </c>
      <c>
        <is>
          <t>MANİSA</t>
        </is>
      </c>
      <c>
        <v>SARIGÖL</v>
      </c>
      <c>
        <is>
          <t>YENİKÖY TR-1 45-79-M00223_93555174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12:15:16</t>
        </is>
      </c>
      <c>
        <is>
          <t>07.12.2020 15:32:02</t>
        </is>
      </c>
      <c>
        <v>3.279444444</v>
      </c>
      <c>
        <v>0</v>
      </c>
      <c>
        <v>0</v>
      </c>
      <c>
        <v>1</v>
      </c>
      <c>
        <v>0</v>
      </c>
      <c>
        <v>0</v>
      </c>
      <c>
        <v>0</v>
      </c>
      <c>
        <v>3.279444</v>
      </c>
      <c>
        <v>0</v>
      </c>
    </row>
    <row>
      <c>
        <is>
          <t>1611027</t>
        </is>
      </c>
      <c>
        <v>1</v>
      </c>
      <c>
        <is>
          <t>İZMİR</t>
        </is>
      </c>
      <c>
        <v>KARABURUN</v>
      </c>
      <c>
        <is>
          <t>MORDOĞAN TR-1 35-21-L00201_953356720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10:00:10</t>
        </is>
      </c>
      <c>
        <is>
          <t>18.12.2020 14:16:54</t>
        </is>
      </c>
      <c>
        <v>4.278888888</v>
      </c>
      <c>
        <v>0</v>
      </c>
      <c>
        <v>1</v>
      </c>
      <c>
        <v>0</v>
      </c>
      <c>
        <v>0</v>
      </c>
      <c>
        <v>0</v>
      </c>
      <c>
        <v>4.278889</v>
      </c>
      <c>
        <v>0</v>
      </c>
      <c>
        <v>0</v>
      </c>
    </row>
    <row>
      <c>
        <is>
          <t>1625833</t>
        </is>
      </c>
      <c>
        <v>1</v>
      </c>
      <c>
        <is>
          <t>İZMİR</t>
        </is>
      </c>
      <c>
        <v>KONAK</v>
      </c>
      <c>
        <is>
          <t>M-1420 35-01-M01420_911548065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11:48:48</t>
        </is>
      </c>
      <c>
        <is>
          <t>28.12.2020 22:01:17</t>
        </is>
      </c>
      <c>
        <v>10.208055555</v>
      </c>
      <c>
        <v>0</v>
      </c>
      <c>
        <v>2</v>
      </c>
      <c>
        <v>0</v>
      </c>
      <c>
        <v>0</v>
      </c>
      <c>
        <v>0</v>
      </c>
      <c>
        <v>20.416111</v>
      </c>
      <c>
        <v>0</v>
      </c>
      <c>
        <v>0</v>
      </c>
    </row>
    <row>
      <c>
        <is>
          <t>1625267</t>
        </is>
      </c>
      <c>
        <v>1</v>
      </c>
      <c>
        <is>
          <t>İZMİR</t>
        </is>
      </c>
      <c>
        <v>KONAK</v>
      </c>
      <c>
        <is>
          <t>M-1420 35-01-M01420_911893259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07:46:30</t>
        </is>
      </c>
      <c>
        <is>
          <t>27.12.2020 09:19:03</t>
        </is>
      </c>
      <c>
        <v>1.5425</v>
      </c>
      <c>
        <v>0</v>
      </c>
      <c>
        <v>7</v>
      </c>
      <c>
        <v>0</v>
      </c>
      <c>
        <v>0</v>
      </c>
      <c>
        <v>0</v>
      </c>
      <c>
        <v>10.7975</v>
      </c>
      <c>
        <v>0</v>
      </c>
      <c>
        <v>0</v>
      </c>
    </row>
    <row>
      <c>
        <is>
          <t>1609606</t>
        </is>
      </c>
      <c>
        <v>1</v>
      </c>
      <c>
        <is>
          <t>İZMİR</t>
        </is>
      </c>
      <c>
        <v>KONAK</v>
      </c>
      <c>
        <is>
          <t>K-1177 İZ-SU SU DEPOSU 35-01-K01177Ö_Ayırıcı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21:52:00</t>
        </is>
      </c>
      <c>
        <is>
          <t>15.12.2020 00:38:38</t>
        </is>
      </c>
      <c>
        <v>2.777222222</v>
      </c>
      <c>
        <v>1</v>
      </c>
      <c>
        <v>0</v>
      </c>
      <c>
        <v>0</v>
      </c>
      <c>
        <v>0</v>
      </c>
      <c>
        <v>2.777222</v>
      </c>
      <c>
        <v>0</v>
      </c>
      <c>
        <v>0</v>
      </c>
      <c>
        <v>0</v>
      </c>
    </row>
    <row>
      <c>
        <is>
          <t>1606512</t>
        </is>
      </c>
      <c>
        <v>1</v>
      </c>
      <c>
        <is>
          <t>İZMİR</t>
        </is>
      </c>
      <c>
        <v>KONAK</v>
      </c>
      <c>
        <is>
          <t>K-231/A 35-01-K04858_35-01-K04858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22:11:03</t>
        </is>
      </c>
      <c>
        <is>
          <t>11.12.2020 23:16:10</t>
        </is>
      </c>
      <c>
        <v>1.085277777</v>
      </c>
      <c>
        <v>1</v>
      </c>
      <c>
        <v>111</v>
      </c>
      <c>
        <v>0</v>
      </c>
      <c>
        <v>0</v>
      </c>
      <c>
        <v>1.085278</v>
      </c>
      <c>
        <v>120.465833</v>
      </c>
      <c>
        <v>0</v>
      </c>
      <c>
        <v>0</v>
      </c>
    </row>
    <row>
      <c>
        <is>
          <t>1606537</t>
        </is>
      </c>
      <c>
        <v>1</v>
      </c>
      <c>
        <is>
          <t>İZMİR</t>
        </is>
      </c>
      <c>
        <v>KONAK</v>
      </c>
      <c>
        <is>
          <t>K-231/A 35-01-K04858_B_56375623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23:34:53</t>
        </is>
      </c>
      <c>
        <is>
          <t>12.12.2020 01:10:01</t>
        </is>
      </c>
      <c>
        <v>1.585555555</v>
      </c>
      <c>
        <v>0</v>
      </c>
      <c>
        <v>59</v>
      </c>
      <c>
        <v>0</v>
      </c>
      <c>
        <v>0</v>
      </c>
      <c>
        <v>0</v>
      </c>
      <c>
        <v>93.547778</v>
      </c>
      <c>
        <v>0</v>
      </c>
      <c>
        <v>0</v>
      </c>
    </row>
    <row>
      <c>
        <is>
          <t>1625718</t>
        </is>
      </c>
      <c>
        <v>1</v>
      </c>
      <c>
        <is>
          <t>İZMİR</t>
        </is>
      </c>
      <c>
        <v>KONAK</v>
      </c>
      <c>
        <is>
          <t>K-231 35-01-K00231_35-01-K00231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28.12.2020 09:12:20</t>
        </is>
      </c>
      <c>
        <is>
          <t>28.12.2020 09:50:40</t>
        </is>
      </c>
      <c>
        <v>0.638888888</v>
      </c>
      <c>
        <v>1</v>
      </c>
      <c>
        <v>334</v>
      </c>
      <c>
        <v>0</v>
      </c>
      <c>
        <v>0</v>
      </c>
      <c>
        <v>0.638889</v>
      </c>
      <c>
        <v>213.388889</v>
      </c>
      <c>
        <v>0</v>
      </c>
      <c>
        <v>0</v>
      </c>
    </row>
    <row>
      <c>
        <is>
          <t>1627513</t>
        </is>
      </c>
      <c>
        <v>1</v>
      </c>
      <c>
        <is>
          <t>İZMİR</t>
        </is>
      </c>
      <c>
        <v>KONAK</v>
      </c>
      <c>
        <is>
          <t>K-231 35-01-K00231_A_56374215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19:20:27</t>
        </is>
      </c>
      <c>
        <is>
          <t>31.12.2020 20:59:11</t>
        </is>
      </c>
      <c>
        <v>1.645555555</v>
      </c>
      <c>
        <v>0</v>
      </c>
      <c>
        <v>58</v>
      </c>
      <c>
        <v>0</v>
      </c>
      <c>
        <v>0</v>
      </c>
      <c>
        <v>0</v>
      </c>
      <c>
        <v>95.442222</v>
      </c>
      <c>
        <v>0</v>
      </c>
      <c>
        <v>0</v>
      </c>
    </row>
    <row>
      <c>
        <is>
          <t>1626638</t>
        </is>
      </c>
      <c>
        <v>1</v>
      </c>
      <c>
        <is>
          <t>İZMİR</t>
        </is>
      </c>
      <c>
        <v>KONAK</v>
      </c>
      <c>
        <is>
          <t>K-231 35-01-K00231_E_56375624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19:46:54</t>
        </is>
      </c>
      <c>
        <is>
          <t>29.12.2020 23:09:14</t>
        </is>
      </c>
      <c>
        <v>3.372222222</v>
      </c>
      <c>
        <v>0</v>
      </c>
      <c>
        <v>49</v>
      </c>
      <c>
        <v>0</v>
      </c>
      <c>
        <v>0</v>
      </c>
      <c>
        <v>0</v>
      </c>
      <c>
        <v>165.238889</v>
      </c>
      <c>
        <v>0</v>
      </c>
      <c>
        <v>0</v>
      </c>
    </row>
    <row>
      <c>
        <is>
          <t>1601590</t>
        </is>
      </c>
      <c>
        <v>1</v>
      </c>
      <c>
        <is>
          <t>İZMİR</t>
        </is>
      </c>
      <c>
        <v>KONAK</v>
      </c>
      <c>
        <is>
          <t>K-231 35-01-K00231_35-01-K00231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18:14:16</t>
        </is>
      </c>
      <c>
        <is>
          <t>05.12.2020 19:26:56</t>
        </is>
      </c>
      <c>
        <v>1.211111111</v>
      </c>
      <c>
        <v>1</v>
      </c>
      <c>
        <v>334</v>
      </c>
      <c>
        <v>0</v>
      </c>
      <c>
        <v>0</v>
      </c>
      <c>
        <v>1.211111</v>
      </c>
      <c>
        <v>404.511111</v>
      </c>
      <c>
        <v>0</v>
      </c>
      <c>
        <v>0</v>
      </c>
    </row>
    <row>
      <c>
        <is>
          <t>1610792</t>
        </is>
      </c>
      <c>
        <v>1</v>
      </c>
      <c>
        <is>
          <t>İZMİR</t>
        </is>
      </c>
      <c>
        <v>KONAK</v>
      </c>
      <c>
        <is>
          <t>K-231/A 35-01-K04858_35-01-K04858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18:42:35</t>
        </is>
      </c>
      <c>
        <is>
          <t>17.12.2020 21:13:31</t>
        </is>
      </c>
      <c>
        <v>2.515555555</v>
      </c>
      <c>
        <v>1</v>
      </c>
      <c>
        <v>111</v>
      </c>
      <c>
        <v>0</v>
      </c>
      <c>
        <v>0</v>
      </c>
      <c>
        <v>2.515556</v>
      </c>
      <c>
        <v>279.226667</v>
      </c>
      <c>
        <v>0</v>
      </c>
      <c>
        <v>0</v>
      </c>
    </row>
    <row>
      <c>
        <is>
          <t>1610831</t>
        </is>
      </c>
      <c>
        <v>1</v>
      </c>
      <c>
        <is>
          <t>İZMİR</t>
        </is>
      </c>
      <c>
        <v>KONAK</v>
      </c>
      <c>
        <is>
          <t>K-231 35-01-K00231_C_56375627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21:45:11</t>
        </is>
      </c>
      <c>
        <is>
          <t>17.12.2020 23:54:15</t>
        </is>
      </c>
      <c>
        <v>2.151111111</v>
      </c>
      <c>
        <v>0</v>
      </c>
      <c>
        <v>22</v>
      </c>
      <c>
        <v>0</v>
      </c>
      <c>
        <v>0</v>
      </c>
      <c>
        <v>0</v>
      </c>
      <c>
        <v>47.324444</v>
      </c>
      <c>
        <v>0</v>
      </c>
      <c>
        <v>0</v>
      </c>
    </row>
    <row>
      <c>
        <is>
          <t>1622573</t>
        </is>
      </c>
      <c>
        <v>1</v>
      </c>
      <c>
        <is>
          <t>İZMİR</t>
        </is>
      </c>
      <c>
        <v>KONAK</v>
      </c>
      <c>
        <is>
          <t>K-1794 35-01-K01794_912221462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12:44:39</t>
        </is>
      </c>
      <c>
        <is>
          <t>21.12.2020 17:41:39</t>
        </is>
      </c>
      <c>
        <v>4.95</v>
      </c>
      <c>
        <v>0</v>
      </c>
      <c>
        <v>11</v>
      </c>
      <c>
        <v>0</v>
      </c>
      <c>
        <v>0</v>
      </c>
      <c>
        <v>0</v>
      </c>
      <c>
        <v>54.45</v>
      </c>
      <c>
        <v>0</v>
      </c>
      <c>
        <v>0</v>
      </c>
    </row>
    <row>
      <c>
        <is>
          <t>1608626</t>
        </is>
      </c>
      <c>
        <v>1</v>
      </c>
      <c>
        <is>
          <t>İZMİR</t>
        </is>
      </c>
      <c>
        <v>KONAK</v>
      </c>
      <c>
        <is>
          <t>K-232 35-01-K00232_A_56394860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19:52:16</t>
        </is>
      </c>
      <c>
        <is>
          <t>13.12.2020 20:58:16</t>
        </is>
      </c>
      <c>
        <v>1.1</v>
      </c>
      <c>
        <v>0</v>
      </c>
      <c>
        <v>159</v>
      </c>
      <c>
        <v>0</v>
      </c>
      <c>
        <v>0</v>
      </c>
      <c>
        <v>0</v>
      </c>
      <c>
        <v>174.9</v>
      </c>
      <c>
        <v>0</v>
      </c>
      <c>
        <v>0</v>
      </c>
    </row>
    <row>
      <c>
        <is>
          <t>1605471</t>
        </is>
      </c>
      <c>
        <v>1</v>
      </c>
      <c>
        <is>
          <t>İZMİR</t>
        </is>
      </c>
      <c>
        <v>KONAK</v>
      </c>
      <c>
        <is>
          <t>K-4731 35-01-K04731_911357968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21:28:18</t>
        </is>
      </c>
      <c>
        <is>
          <t>10.12.2020 22:30:20</t>
        </is>
      </c>
      <c>
        <v>1.033888888</v>
      </c>
      <c>
        <v>0</v>
      </c>
      <c>
        <v>3</v>
      </c>
      <c>
        <v>0</v>
      </c>
      <c>
        <v>0</v>
      </c>
      <c>
        <v>0</v>
      </c>
      <c>
        <v>3.101667</v>
      </c>
      <c>
        <v>0</v>
      </c>
      <c>
        <v>0</v>
      </c>
    </row>
    <row>
      <c>
        <is>
          <t>1607228</t>
        </is>
      </c>
      <c>
        <v>1</v>
      </c>
      <c>
        <is>
          <t>İZMİR</t>
        </is>
      </c>
      <c>
        <v>KONAK</v>
      </c>
      <c>
        <is>
          <t>K-232 35-01-K00232_A_56394860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13:49:40</t>
        </is>
      </c>
      <c>
        <is>
          <t>12.12.2020 18:22:43</t>
        </is>
      </c>
      <c>
        <v>4.550833333</v>
      </c>
      <c>
        <v>0</v>
      </c>
      <c>
        <v>159</v>
      </c>
      <c>
        <v>0</v>
      </c>
      <c>
        <v>0</v>
      </c>
      <c>
        <v>0</v>
      </c>
      <c>
        <v>723.5825</v>
      </c>
      <c>
        <v>0</v>
      </c>
      <c>
        <v>0</v>
      </c>
    </row>
    <row>
      <c>
        <is>
          <t>1621840</t>
        </is>
      </c>
      <c>
        <v>1</v>
      </c>
      <c>
        <is>
          <t>İZMİR</t>
        </is>
      </c>
      <c>
        <v>KONAK</v>
      </c>
      <c>
        <is>
          <t>K-232 35-01-K00232_A_56394860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17:14:24</t>
        </is>
      </c>
      <c>
        <is>
          <t>19.12.2020 20:23:38</t>
        </is>
      </c>
      <c>
        <v>3.153888888</v>
      </c>
      <c>
        <v>0</v>
      </c>
      <c>
        <v>159</v>
      </c>
      <c>
        <v>0</v>
      </c>
      <c>
        <v>0</v>
      </c>
      <c>
        <v>0</v>
      </c>
      <c>
        <v>501.468333</v>
      </c>
      <c>
        <v>0</v>
      </c>
      <c>
        <v>0</v>
      </c>
    </row>
    <row>
      <c>
        <is>
          <t>1599980</t>
        </is>
      </c>
      <c>
        <v>1</v>
      </c>
      <c>
        <is>
          <t>İZMİR</t>
        </is>
      </c>
      <c>
        <v>KONAK</v>
      </c>
      <c>
        <is>
          <t>K-232 35-01-K00232_R_56394861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23:33:15</t>
        </is>
      </c>
      <c>
        <is>
          <t>03.12.2020 01:24:48</t>
        </is>
      </c>
      <c>
        <v>1.859166666</v>
      </c>
      <c>
        <v>0</v>
      </c>
      <c>
        <v>116</v>
      </c>
      <c>
        <v>0</v>
      </c>
      <c>
        <v>0</v>
      </c>
      <c>
        <v>0</v>
      </c>
      <c>
        <v>215.663333</v>
      </c>
      <c>
        <v>0</v>
      </c>
      <c>
        <v>0</v>
      </c>
    </row>
    <row>
      <c>
        <is>
          <t>1599509</t>
        </is>
      </c>
      <c>
        <v>1</v>
      </c>
      <c>
        <is>
          <t>İZMİR</t>
        </is>
      </c>
      <c>
        <v>KEMALPAŞA</v>
      </c>
      <c>
        <is>
          <t>TR-41 35-27-M00041_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09:27:41</t>
        </is>
      </c>
      <c>
        <is>
          <t>02.12.2020 11:10:15</t>
        </is>
      </c>
      <c>
        <v>1.709351666</v>
      </c>
      <c>
        <v>1</v>
      </c>
      <c>
        <v>251</v>
      </c>
      <c>
        <v>0</v>
      </c>
      <c>
        <v>0</v>
      </c>
      <c>
        <v>1.709352</v>
      </c>
      <c>
        <v>429.047268</v>
      </c>
      <c>
        <v>0</v>
      </c>
      <c>
        <v>0</v>
      </c>
    </row>
    <row>
      <c>
        <is>
          <t>1607554</t>
        </is>
      </c>
      <c>
        <v>1</v>
      </c>
      <c>
        <is>
          <t>İZMİR</t>
        </is>
      </c>
      <c>
        <v>KEMALPAŞA</v>
      </c>
      <c>
        <is>
          <t>ATATÜRK MAH TR-3 35-27-L00108_914608426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18:35:11</t>
        </is>
      </c>
      <c>
        <is>
          <t>12.12.2020 22:21:34</t>
        </is>
      </c>
      <c>
        <v>3.773055555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11.319167</v>
      </c>
    </row>
    <row>
      <c>
        <is>
          <t>1606310</t>
        </is>
      </c>
      <c>
        <v>1</v>
      </c>
      <c>
        <is>
          <t>İZMİR</t>
        </is>
      </c>
      <c>
        <v>KEMALPAŞA</v>
      </c>
      <c>
        <is>
          <t>YUKARI KIZILCA TR-3 35-27-L00053_98853534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16:39:41</t>
        </is>
      </c>
      <c>
        <is>
          <t>11.12.2020 21:12:23</t>
        </is>
      </c>
      <c>
        <v>4.545</v>
      </c>
      <c>
        <v>0</v>
      </c>
      <c>
        <v>1</v>
      </c>
      <c>
        <v>0</v>
      </c>
      <c>
        <v>0</v>
      </c>
      <c>
        <v>0</v>
      </c>
      <c>
        <v>4.545</v>
      </c>
      <c>
        <v>0</v>
      </c>
      <c>
        <v>0</v>
      </c>
    </row>
    <row>
      <c>
        <is>
          <t>1606071</t>
        </is>
      </c>
      <c>
        <v>1</v>
      </c>
      <c>
        <is>
          <t>İZMİR</t>
        </is>
      </c>
      <c>
        <v>KEMALPAŞA</v>
      </c>
      <c>
        <is>
          <t>YUKARI KIZILCA TR-3 35-27-L00053_99069765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12:16:27</t>
        </is>
      </c>
      <c>
        <is>
          <t>11.12.2020 15:27:17</t>
        </is>
      </c>
      <c>
        <v>3.180555555</v>
      </c>
      <c>
        <v>0</v>
      </c>
      <c>
        <v>2</v>
      </c>
      <c>
        <v>0</v>
      </c>
      <c>
        <v>0</v>
      </c>
      <c>
        <v>0</v>
      </c>
      <c>
        <v>6.361111</v>
      </c>
      <c>
        <v>0</v>
      </c>
      <c>
        <v>0</v>
      </c>
    </row>
    <row>
      <c>
        <is>
          <t>1609329</t>
        </is>
      </c>
      <c>
        <v>1</v>
      </c>
      <c>
        <is>
          <t>İZMİR</t>
        </is>
      </c>
      <c>
        <v>KEMALPAŞA</v>
      </c>
      <c>
        <is>
          <t>ARMUTLU İM 35-27-A00001_TR-2 15.8-L07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14:24:37</t>
        </is>
      </c>
      <c>
        <is>
          <t>14.12.2020 15:46:00</t>
        </is>
      </c>
      <c>
        <v>1.356388888</v>
      </c>
      <c>
        <v>16</v>
      </c>
      <c>
        <v>4931</v>
      </c>
      <c>
        <v>59</v>
      </c>
      <c>
        <v>1161</v>
      </c>
      <c>
        <v>21.702222</v>
      </c>
      <c>
        <v>6688.353607</v>
      </c>
      <c>
        <v>80.026944</v>
      </c>
      <c>
        <v>1574.767499</v>
      </c>
    </row>
    <row>
      <c>
        <is>
          <t>1624274</t>
        </is>
      </c>
      <c>
        <v>1</v>
      </c>
      <c>
        <is>
          <t>İZMİR</t>
        </is>
      </c>
      <c>
        <v>KEMALPAŞA</v>
      </c>
      <c>
        <is>
          <t>ULUCAK DM-2/1 35-27-M00335_A_56366605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19:29:30</t>
        </is>
      </c>
      <c>
        <is>
          <t>24.12.2020 23:16:31</t>
        </is>
      </c>
      <c>
        <v>3.783611111</v>
      </c>
      <c>
        <v>0</v>
      </c>
      <c>
        <v>24</v>
      </c>
      <c>
        <v>0</v>
      </c>
      <c>
        <v>0</v>
      </c>
      <c>
        <v>0</v>
      </c>
      <c>
        <v>90.806667</v>
      </c>
      <c>
        <v>0</v>
      </c>
      <c>
        <v>0</v>
      </c>
    </row>
    <row>
      <c>
        <is>
          <t>1624159</t>
        </is>
      </c>
      <c>
        <v>1</v>
      </c>
      <c>
        <is>
          <t>İZMİR</t>
        </is>
      </c>
      <c>
        <v>KEMALPAŞA</v>
      </c>
      <c>
        <is>
          <t>ULUCAK DM-2/1 35-27-M00335_912509886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15:34:56</t>
        </is>
      </c>
      <c>
        <is>
          <t>24.12.2020 20:11:12</t>
        </is>
      </c>
      <c>
        <v>4.604444444</v>
      </c>
      <c>
        <v>0</v>
      </c>
      <c>
        <v>6</v>
      </c>
      <c>
        <v>0</v>
      </c>
      <c>
        <v>0</v>
      </c>
      <c>
        <v>0</v>
      </c>
      <c>
        <v>27.626667</v>
      </c>
      <c>
        <v>0</v>
      </c>
      <c>
        <v>0</v>
      </c>
    </row>
    <row>
      <c>
        <is>
          <t>1603957</t>
        </is>
      </c>
      <c>
        <v>1</v>
      </c>
      <c>
        <is>
          <t>İZMİR</t>
        </is>
      </c>
      <c>
        <v>KEMALPAŞA</v>
      </c>
      <c>
        <is>
          <t>TR-51 35-27-M00051_97488480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17:38:01</t>
        </is>
      </c>
      <c>
        <is>
          <t>08.12.2020 21:16:14</t>
        </is>
      </c>
      <c>
        <v>3.636944444</v>
      </c>
      <c>
        <v>0</v>
      </c>
      <c>
        <v>5</v>
      </c>
      <c>
        <v>0</v>
      </c>
      <c>
        <v>0</v>
      </c>
      <c>
        <v>0</v>
      </c>
      <c>
        <v>18.184722</v>
      </c>
      <c>
        <v>0</v>
      </c>
      <c>
        <v>0</v>
      </c>
    </row>
    <row>
      <c>
        <is>
          <t>1623635</t>
        </is>
      </c>
      <c>
        <v>1</v>
      </c>
      <c>
        <is>
          <t>İZMİR</t>
        </is>
      </c>
      <c>
        <v>KONAK</v>
      </c>
      <c>
        <is>
          <t>K-188 35-01-K00188_B_60983315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15:13:25</t>
        </is>
      </c>
      <c>
        <is>
          <t>23.12.2020 17:42:03</t>
        </is>
      </c>
      <c>
        <v>2.477222222</v>
      </c>
      <c>
        <v>0</v>
      </c>
      <c>
        <v>332</v>
      </c>
      <c>
        <v>0</v>
      </c>
      <c>
        <v>0</v>
      </c>
      <c>
        <v>0</v>
      </c>
      <c>
        <v>822.437778</v>
      </c>
      <c>
        <v>0</v>
      </c>
      <c>
        <v>0</v>
      </c>
    </row>
    <row>
      <c>
        <is>
          <t>1623364</t>
        </is>
      </c>
      <c>
        <v>1</v>
      </c>
      <c>
        <is>
          <t>İZMİR</t>
        </is>
      </c>
      <c>
        <v>KONAK</v>
      </c>
      <c>
        <is>
          <t>K-188 35-01-K00188_B_60983315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22:49:46</t>
        </is>
      </c>
      <c>
        <is>
          <t>23.12.2020 02:25:55</t>
        </is>
      </c>
      <c>
        <v>3.6025</v>
      </c>
      <c>
        <v>0</v>
      </c>
      <c>
        <v>332</v>
      </c>
      <c>
        <v>0</v>
      </c>
      <c>
        <v>0</v>
      </c>
      <c>
        <v>0</v>
      </c>
      <c>
        <v>1196.03</v>
      </c>
      <c>
        <v>0</v>
      </c>
      <c>
        <v>0</v>
      </c>
    </row>
    <row>
      <c>
        <is>
          <t>1599964</t>
        </is>
      </c>
      <c>
        <v>1</v>
      </c>
      <c>
        <is>
          <t>İZMİR</t>
        </is>
      </c>
      <c>
        <v>KONAK</v>
      </c>
      <c>
        <is>
          <t>K-188 35-01-K00188_911217502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21:05:30</t>
        </is>
      </c>
      <c>
        <is>
          <t>02.12.2020 22:37:36</t>
        </is>
      </c>
      <c>
        <v>1.535</v>
      </c>
      <c>
        <v>0</v>
      </c>
      <c>
        <v>3</v>
      </c>
      <c>
        <v>0</v>
      </c>
      <c>
        <v>0</v>
      </c>
      <c>
        <v>0</v>
      </c>
      <c>
        <v>4.605</v>
      </c>
      <c>
        <v>0</v>
      </c>
      <c>
        <v>0</v>
      </c>
    </row>
    <row>
      <c>
        <is>
          <t>1602556</t>
        </is>
      </c>
      <c>
        <v>1</v>
      </c>
      <c>
        <is>
          <t>İZMİR</t>
        </is>
      </c>
      <c>
        <v>KONAK</v>
      </c>
      <c>
        <is>
          <t>K-510 35-01-K00510_910563204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18:42:07</t>
        </is>
      </c>
      <c>
        <is>
          <t>06.12.2020 20:42:05</t>
        </is>
      </c>
      <c>
        <v>1.999444444</v>
      </c>
      <c>
        <v>0</v>
      </c>
      <c>
        <v>4</v>
      </c>
      <c>
        <v>0</v>
      </c>
      <c>
        <v>0</v>
      </c>
      <c>
        <v>0</v>
      </c>
      <c>
        <v>7.997778</v>
      </c>
      <c>
        <v>0</v>
      </c>
      <c>
        <v>0</v>
      </c>
    </row>
    <row>
      <c>
        <is>
          <t>1599920</t>
        </is>
      </c>
      <c>
        <v>1</v>
      </c>
      <c>
        <is>
          <t>İZMİR</t>
        </is>
      </c>
      <c>
        <v>KONAK</v>
      </c>
      <c>
        <is>
          <t>K-232 35-01-K00232_R_56394861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18:26:53</t>
        </is>
      </c>
      <c>
        <is>
          <t>02.12.2020 20:24:06</t>
        </is>
      </c>
      <c>
        <v>1.953611111</v>
      </c>
      <c>
        <v>0</v>
      </c>
      <c>
        <v>116</v>
      </c>
      <c>
        <v>0</v>
      </c>
      <c>
        <v>0</v>
      </c>
      <c>
        <v>0</v>
      </c>
      <c>
        <v>226.618889</v>
      </c>
      <c>
        <v>0</v>
      </c>
      <c>
        <v>0</v>
      </c>
    </row>
    <row>
      <c>
        <is>
          <t>1604615</t>
        </is>
      </c>
      <c>
        <v>1</v>
      </c>
      <c>
        <is>
          <t>İZMİR</t>
        </is>
      </c>
      <c>
        <v>KONAK</v>
      </c>
      <c>
        <is>
          <t>K-232 35-01-K00232_A_56394860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20:18:17</t>
        </is>
      </c>
      <c>
        <is>
          <t>09.12.2020 21:35:26</t>
        </is>
      </c>
      <c>
        <v>1.285833333</v>
      </c>
      <c>
        <v>0</v>
      </c>
      <c>
        <v>159</v>
      </c>
      <c>
        <v>0</v>
      </c>
      <c>
        <v>0</v>
      </c>
      <c>
        <v>0</v>
      </c>
      <c>
        <v>204.4475</v>
      </c>
      <c>
        <v>0</v>
      </c>
      <c>
        <v>0</v>
      </c>
    </row>
    <row>
      <c>
        <is>
          <t>1607253</t>
        </is>
      </c>
      <c>
        <v>1</v>
      </c>
      <c>
        <is>
          <t>İZMİR</t>
        </is>
      </c>
      <c>
        <v>KONAK</v>
      </c>
      <c>
        <is>
          <t>K-232 35-01-K00232_A_56394860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14:01:36</t>
        </is>
      </c>
      <c>
        <is>
          <t>12.12.2020 18:00:10</t>
        </is>
      </c>
      <c>
        <v>3.976111111</v>
      </c>
      <c>
        <v>0</v>
      </c>
      <c>
        <v>159</v>
      </c>
      <c>
        <v>0</v>
      </c>
      <c>
        <v>0</v>
      </c>
      <c>
        <v>0</v>
      </c>
      <c>
        <v>632.201667</v>
      </c>
      <c>
        <v>0</v>
      </c>
      <c>
        <v>0</v>
      </c>
    </row>
    <row>
      <c>
        <is>
          <t>1625725</t>
        </is>
      </c>
      <c>
        <v>1</v>
      </c>
      <c>
        <is>
          <t>İZMİR</t>
        </is>
      </c>
      <c>
        <v>KONAK</v>
      </c>
      <c>
        <is>
          <t>K-278 35-01-K00278_910687892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09:27:18</t>
        </is>
      </c>
      <c>
        <is>
          <t>28.12.2020 10:26:19</t>
        </is>
      </c>
      <c>
        <v>0.983611111</v>
      </c>
      <c>
        <v>0</v>
      </c>
      <c>
        <v>1</v>
      </c>
      <c>
        <v>0</v>
      </c>
      <c>
        <v>0</v>
      </c>
      <c>
        <v>0</v>
      </c>
      <c>
        <v>0.983611</v>
      </c>
      <c>
        <v>0</v>
      </c>
      <c>
        <v>0</v>
      </c>
    </row>
    <row>
      <c>
        <is>
          <t>1600240</t>
        </is>
      </c>
      <c>
        <v>1</v>
      </c>
      <c>
        <is>
          <t>İZMİR</t>
        </is>
      </c>
      <c>
        <v>BERGAMA</v>
      </c>
      <c>
        <is>
          <t>TR-118 35-16-L00118_DAĞITIM TRAFO TR-118-L04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12:47:29</t>
        </is>
      </c>
      <c>
        <is>
          <t>03.12.2020 13:23:51</t>
        </is>
      </c>
      <c>
        <v>0.606111111</v>
      </c>
      <c>
        <v>2</v>
      </c>
      <c>
        <v>676</v>
      </c>
      <c>
        <v>0</v>
      </c>
      <c>
        <v>0</v>
      </c>
      <c>
        <v>1.212222</v>
      </c>
      <c>
        <v>409.731111</v>
      </c>
      <c>
        <v>0</v>
      </c>
      <c>
        <v>0</v>
      </c>
    </row>
    <row>
      <c>
        <is>
          <t>1622003</t>
        </is>
      </c>
      <c>
        <v>1</v>
      </c>
      <c>
        <is>
          <t>İZMİR</t>
        </is>
      </c>
      <c>
        <v>KONAK</v>
      </c>
      <c>
        <is>
          <t>K-573 35-01-K00573_35-01-K00573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20.12.2020 09:37:08</t>
        </is>
      </c>
      <c>
        <is>
          <t>20.12.2020 16:26:45</t>
        </is>
      </c>
      <c>
        <v>6.826944444</v>
      </c>
      <c>
        <v>1</v>
      </c>
      <c>
        <v>423</v>
      </c>
      <c>
        <v>0</v>
      </c>
      <c>
        <v>0</v>
      </c>
      <c>
        <v>6.826944</v>
      </c>
      <c>
        <v>2887.7975</v>
      </c>
      <c>
        <v>0</v>
      </c>
      <c>
        <v>0</v>
      </c>
    </row>
    <row>
      <c>
        <is>
          <t>1603499</t>
        </is>
      </c>
      <c>
        <v>1</v>
      </c>
      <c>
        <is>
          <t>İZMİR</t>
        </is>
      </c>
      <c>
        <v>KONAK</v>
      </c>
      <c>
        <is>
          <t>M-1535 35-01-M01535_910440110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09:25:14</t>
        </is>
      </c>
      <c>
        <is>
          <t>08.12.2020 11:20:21</t>
        </is>
      </c>
      <c>
        <v>1.918611111</v>
      </c>
      <c>
        <v>0</v>
      </c>
      <c>
        <v>1</v>
      </c>
      <c>
        <v>0</v>
      </c>
      <c>
        <v>0</v>
      </c>
      <c>
        <v>0</v>
      </c>
      <c>
        <v>1.918611</v>
      </c>
      <c>
        <v>0</v>
      </c>
      <c>
        <v>0</v>
      </c>
    </row>
    <row>
      <c>
        <is>
          <t>1606610</t>
        </is>
      </c>
      <c>
        <v>1</v>
      </c>
      <c>
        <is>
          <t>İZMİR</t>
        </is>
      </c>
      <c>
        <v>KONAK</v>
      </c>
      <c>
        <is>
          <t>K-1383 35-01-K01383_911164962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04:29:13</t>
        </is>
      </c>
      <c>
        <is>
          <t>12.12.2020 05:39:33</t>
        </is>
      </c>
      <c>
        <v>1.172222222</v>
      </c>
      <c>
        <v>0</v>
      </c>
      <c>
        <v>25</v>
      </c>
      <c>
        <v>0</v>
      </c>
      <c>
        <v>0</v>
      </c>
      <c>
        <v>0</v>
      </c>
      <c>
        <v>29.305556</v>
      </c>
      <c>
        <v>0</v>
      </c>
      <c>
        <v>0</v>
      </c>
    </row>
    <row>
      <c>
        <is>
          <t>1607814</t>
        </is>
      </c>
      <c>
        <v>1</v>
      </c>
      <c>
        <is>
          <t>İZMİR</t>
        </is>
      </c>
      <c>
        <v>KONAK</v>
      </c>
      <c>
        <is>
          <t>K-1383 35-01-K01383_911164962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03:19:42</t>
        </is>
      </c>
      <c>
        <is>
          <t>13.12.2020 05:10:57</t>
        </is>
      </c>
      <c>
        <v>1.854166666</v>
      </c>
      <c>
        <v>0</v>
      </c>
      <c>
        <v>25</v>
      </c>
      <c>
        <v>0</v>
      </c>
      <c>
        <v>0</v>
      </c>
      <c>
        <v>0</v>
      </c>
      <c>
        <v>46.354167</v>
      </c>
      <c>
        <v>0</v>
      </c>
      <c>
        <v>0</v>
      </c>
    </row>
    <row>
      <c>
        <is>
          <t>1608157</t>
        </is>
      </c>
      <c>
        <v>1</v>
      </c>
      <c>
        <is>
          <t>İZMİR</t>
        </is>
      </c>
      <c>
        <v>KONAK</v>
      </c>
      <c>
        <is>
          <t>K-1383 35-01-K01383_911240309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11:46:30</t>
        </is>
      </c>
      <c>
        <is>
          <t>14.12.2020 12:54:35</t>
        </is>
      </c>
      <c>
        <v>25.134722222</v>
      </c>
      <c>
        <v>0</v>
      </c>
      <c>
        <v>1</v>
      </c>
      <c>
        <v>0</v>
      </c>
      <c>
        <v>0</v>
      </c>
      <c>
        <v>0</v>
      </c>
      <c>
        <v>25.134722</v>
      </c>
      <c>
        <v>0</v>
      </c>
      <c>
        <v>0</v>
      </c>
    </row>
    <row>
      <c>
        <is>
          <t>1610819</t>
        </is>
      </c>
      <c>
        <v>1</v>
      </c>
      <c>
        <is>
          <t>İZMİR</t>
        </is>
      </c>
      <c>
        <v>KONAK</v>
      </c>
      <c>
        <is>
          <t>K-4806 35-01-K04806_910774544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20:43:37</t>
        </is>
      </c>
      <c>
        <is>
          <t>18.12.2020 01:06:29</t>
        </is>
      </c>
      <c>
        <v>4.381111111</v>
      </c>
      <c>
        <v>0</v>
      </c>
      <c>
        <v>1</v>
      </c>
      <c>
        <v>0</v>
      </c>
      <c>
        <v>0</v>
      </c>
      <c>
        <v>0</v>
      </c>
      <c>
        <v>4.381111</v>
      </c>
      <c>
        <v>0</v>
      </c>
      <c>
        <v>0</v>
      </c>
    </row>
    <row>
      <c>
        <is>
          <t>1610930</t>
        </is>
      </c>
      <c>
        <v>1</v>
      </c>
      <c>
        <is>
          <t>İZMİR</t>
        </is>
      </c>
      <c>
        <v>KONAK</v>
      </c>
      <c>
        <is>
          <t>K-4806 35-01-K04806_910713553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09:07:59</t>
        </is>
      </c>
      <c>
        <is>
          <t>18.12.2020 11:31:43</t>
        </is>
      </c>
      <c>
        <v>2.395555555</v>
      </c>
      <c>
        <v>0</v>
      </c>
      <c>
        <v>1</v>
      </c>
      <c>
        <v>0</v>
      </c>
      <c>
        <v>0</v>
      </c>
      <c>
        <v>0</v>
      </c>
      <c>
        <v>2.395556</v>
      </c>
      <c>
        <v>0</v>
      </c>
      <c>
        <v>0</v>
      </c>
    </row>
    <row>
      <c>
        <is>
          <t>1600560</t>
        </is>
      </c>
      <c>
        <v>1</v>
      </c>
      <c>
        <is>
          <t>İZMİR</t>
        </is>
      </c>
      <c>
        <v>KONAK</v>
      </c>
      <c>
        <is>
          <t>K-34 35-01-K00034_35-01-K00034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03.12.2020 23:35:46</t>
        </is>
      </c>
      <c>
        <is>
          <t>04.12.2020 00:29:00</t>
        </is>
      </c>
      <c>
        <v>0.887222222</v>
      </c>
      <c>
        <v>1</v>
      </c>
      <c>
        <v>815</v>
      </c>
      <c>
        <v>0</v>
      </c>
      <c>
        <v>0</v>
      </c>
      <c>
        <v>0.887222</v>
      </c>
      <c>
        <v>723.086111</v>
      </c>
      <c>
        <v>0</v>
      </c>
      <c>
        <v>0</v>
      </c>
    </row>
    <row>
      <c>
        <is>
          <t>1626091</t>
        </is>
      </c>
      <c>
        <v>1</v>
      </c>
      <c>
        <is>
          <t>İZMİR</t>
        </is>
      </c>
      <c>
        <v>KEMALPAŞA</v>
      </c>
      <c>
        <is>
          <t>TR-34 35-27-M00034_914577375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18:35:30</t>
        </is>
      </c>
      <c>
        <is>
          <t>28.12.2020 20:19:25</t>
        </is>
      </c>
      <c>
        <v>1.731944444</v>
      </c>
      <c>
        <v>0</v>
      </c>
      <c>
        <v>5</v>
      </c>
      <c>
        <v>0</v>
      </c>
      <c>
        <v>0</v>
      </c>
      <c>
        <v>0</v>
      </c>
      <c>
        <v>8.659722</v>
      </c>
      <c>
        <v>0</v>
      </c>
      <c>
        <v>0</v>
      </c>
    </row>
    <row>
      <c>
        <is>
          <t>1626438</t>
        </is>
      </c>
      <c>
        <v>1</v>
      </c>
      <c>
        <is>
          <t>İZMİR</t>
        </is>
      </c>
      <c>
        <v>KEMALPAŞA</v>
      </c>
      <c>
        <is>
          <t>TR-34 35-27-M00034_913782390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13:44:00</t>
        </is>
      </c>
      <c>
        <is>
          <t>29.12.2020 15:51:22</t>
        </is>
      </c>
      <c>
        <v>2.122777777</v>
      </c>
      <c>
        <v>0</v>
      </c>
      <c>
        <v>25</v>
      </c>
      <c>
        <v>0</v>
      </c>
      <c>
        <v>0</v>
      </c>
      <c>
        <v>0</v>
      </c>
      <c>
        <v>53.069444</v>
      </c>
      <c>
        <v>0</v>
      </c>
      <c>
        <v>0</v>
      </c>
    </row>
    <row>
      <c>
        <is>
          <t>1605370</t>
        </is>
      </c>
      <c>
        <v>1</v>
      </c>
      <c>
        <is>
          <t>İZMİR</t>
        </is>
      </c>
      <c>
        <v>KONAK</v>
      </c>
      <c>
        <is>
          <t>K-670 35-01-K00670_911493374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19:15:34</t>
        </is>
      </c>
      <c>
        <is>
          <t>10.12.2020 20:50:58</t>
        </is>
      </c>
      <c>
        <v>1.59</v>
      </c>
      <c>
        <v>0</v>
      </c>
      <c>
        <v>2</v>
      </c>
      <c>
        <v>0</v>
      </c>
      <c>
        <v>0</v>
      </c>
      <c>
        <v>0</v>
      </c>
      <c>
        <v>3.18</v>
      </c>
      <c>
        <v>0</v>
      </c>
      <c>
        <v>0</v>
      </c>
    </row>
    <row>
      <c>
        <is>
          <t>1603244</t>
        </is>
      </c>
      <c>
        <v>1</v>
      </c>
      <c>
        <is>
          <t>İZMİR</t>
        </is>
      </c>
      <c>
        <v>KONAK</v>
      </c>
      <c>
        <is>
          <t>K-1087 35-01-K01087_B_56381405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18:47:22</t>
        </is>
      </c>
      <c>
        <is>
          <t>07.12.2020 21:32:58</t>
        </is>
      </c>
      <c>
        <v>2.76</v>
      </c>
      <c>
        <v>0</v>
      </c>
      <c>
        <v>124</v>
      </c>
      <c>
        <v>0</v>
      </c>
      <c>
        <v>0</v>
      </c>
      <c>
        <v>0</v>
      </c>
      <c>
        <v>342.24</v>
      </c>
      <c>
        <v>0</v>
      </c>
      <c>
        <v>0</v>
      </c>
    </row>
    <row>
      <c>
        <is>
          <t>1626418</t>
        </is>
      </c>
      <c>
        <v>1</v>
      </c>
      <c>
        <is>
          <t>İZMİR</t>
        </is>
      </c>
      <c>
        <v>KONAK</v>
      </c>
      <c>
        <is>
          <t>BOĞAZİÇİ İM 35-01-A00001_YENİŞEHİR K020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12:52:59</t>
        </is>
      </c>
      <c>
        <is>
          <t>29.12.2020 13:17:00</t>
        </is>
      </c>
      <c>
        <v>0.400277777</v>
      </c>
      <c>
        <v>15</v>
      </c>
      <c>
        <v>5913</v>
      </c>
      <c>
        <v>0</v>
      </c>
      <c>
        <v>0</v>
      </c>
      <c>
        <v>6.004167</v>
      </c>
      <c>
        <v>2366.842495</v>
      </c>
      <c>
        <v>0</v>
      </c>
      <c>
        <v>0</v>
      </c>
    </row>
    <row>
      <c>
        <is>
          <t>1609153</t>
        </is>
      </c>
      <c>
        <v>1</v>
      </c>
      <c>
        <is>
          <t>İZMİR</t>
        </is>
      </c>
      <c>
        <v>KONAK</v>
      </c>
      <c>
        <is>
          <t>K-1580 35-01-K01580_912034682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11:34:50</t>
        </is>
      </c>
      <c>
        <is>
          <t>14.12.2020 13:29:50</t>
        </is>
      </c>
      <c>
        <v>1.916666666</v>
      </c>
      <c>
        <v>0</v>
      </c>
      <c>
        <v>1</v>
      </c>
      <c>
        <v>0</v>
      </c>
      <c>
        <v>0</v>
      </c>
      <c>
        <v>0</v>
      </c>
      <c>
        <v>1.916667</v>
      </c>
      <c>
        <v>0</v>
      </c>
      <c>
        <v>0</v>
      </c>
    </row>
    <row>
      <c>
        <is>
          <t>1600677</t>
        </is>
      </c>
      <c>
        <v>1</v>
      </c>
      <c>
        <is>
          <t>İZMİR</t>
        </is>
      </c>
      <c>
        <v>KONAK</v>
      </c>
      <c>
        <is>
          <t>K-495 35-01-K00495_C_56376938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09:46:42</t>
        </is>
      </c>
      <c>
        <is>
          <t>04.12.2020 10:17:14</t>
        </is>
      </c>
      <c>
        <v>0.508888888</v>
      </c>
      <c>
        <v>0</v>
      </c>
      <c>
        <v>323</v>
      </c>
      <c>
        <v>0</v>
      </c>
      <c>
        <v>0</v>
      </c>
      <c>
        <v>0</v>
      </c>
      <c>
        <v>164.371111</v>
      </c>
      <c>
        <v>0</v>
      </c>
      <c>
        <v>0</v>
      </c>
    </row>
    <row>
      <c>
        <is>
          <t>1602602</t>
        </is>
      </c>
      <c>
        <v>1</v>
      </c>
      <c>
        <is>
          <t>İZMİR</t>
        </is>
      </c>
      <c>
        <v>KONAK</v>
      </c>
      <c>
        <is>
          <t>K-839 35-01-K00839_911516656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21:38:10</t>
        </is>
      </c>
      <c>
        <is>
          <t>06.12.2020 22:48:04</t>
        </is>
      </c>
      <c>
        <v>1.165</v>
      </c>
      <c>
        <v>0</v>
      </c>
      <c>
        <v>10</v>
      </c>
      <c>
        <v>0</v>
      </c>
      <c>
        <v>0</v>
      </c>
      <c>
        <v>0</v>
      </c>
      <c>
        <v>11.65</v>
      </c>
      <c>
        <v>0</v>
      </c>
      <c>
        <v>0</v>
      </c>
    </row>
    <row>
      <c>
        <is>
          <t>1606640</t>
        </is>
      </c>
      <c>
        <v>1</v>
      </c>
      <c>
        <is>
          <t>İZMİR</t>
        </is>
      </c>
      <c>
        <v>KONAK</v>
      </c>
      <c>
        <is>
          <t>K-311 35-01-K00311_F_56378154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06:47:32</t>
        </is>
      </c>
      <c>
        <is>
          <t>12.12.2020 09:25:47</t>
        </is>
      </c>
      <c>
        <v>2.6375</v>
      </c>
      <c>
        <v>0</v>
      </c>
      <c>
        <v>103</v>
      </c>
      <c>
        <v>0</v>
      </c>
      <c>
        <v>0</v>
      </c>
      <c>
        <v>0</v>
      </c>
      <c>
        <v>271.6625</v>
      </c>
      <c>
        <v>0</v>
      </c>
      <c>
        <v>0</v>
      </c>
    </row>
    <row>
      <c>
        <is>
          <t>1626365</t>
        </is>
      </c>
      <c>
        <v>1</v>
      </c>
      <c>
        <is>
          <t>İZMİR</t>
        </is>
      </c>
      <c>
        <v>KONAK</v>
      </c>
      <c>
        <is>
          <t>K-10 35-01-K00010_910317256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11:45:16</t>
        </is>
      </c>
      <c>
        <is>
          <t>29.12.2020 18:33:42</t>
        </is>
      </c>
      <c>
        <v>6.807222222</v>
      </c>
      <c>
        <v>0</v>
      </c>
      <c>
        <v>1</v>
      </c>
      <c>
        <v>0</v>
      </c>
      <c>
        <v>0</v>
      </c>
      <c>
        <v>0</v>
      </c>
      <c>
        <v>6.807222</v>
      </c>
      <c>
        <v>0</v>
      </c>
      <c>
        <v>0</v>
      </c>
    </row>
    <row>
      <c>
        <is>
          <t>1608693</t>
        </is>
      </c>
      <c>
        <v>1</v>
      </c>
      <c>
        <is>
          <t>İZMİR</t>
        </is>
      </c>
      <c>
        <v>KONAK</v>
      </c>
      <c>
        <is>
          <t>K-732 35-01-K00732_B_56362285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21:53:27</t>
        </is>
      </c>
      <c>
        <is>
          <t>13.12.2020 23:26:06</t>
        </is>
      </c>
      <c>
        <v>1.544166666</v>
      </c>
      <c>
        <v>0</v>
      </c>
      <c>
        <v>154</v>
      </c>
      <c>
        <v>0</v>
      </c>
      <c>
        <v>0</v>
      </c>
      <c>
        <v>0</v>
      </c>
      <c>
        <v>237.801667</v>
      </c>
      <c>
        <v>0</v>
      </c>
      <c>
        <v>0</v>
      </c>
    </row>
    <row>
      <c>
        <is>
          <t>1606467</t>
        </is>
      </c>
      <c>
        <v>1</v>
      </c>
      <c>
        <is>
          <t>İZMİR</t>
        </is>
      </c>
      <c>
        <v>KONAK</v>
      </c>
      <c>
        <is>
          <t>K-3586 35-01-K03586_910461284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20:19:06</t>
        </is>
      </c>
      <c>
        <is>
          <t>11.12.2020 21:40:43</t>
        </is>
      </c>
      <c>
        <v>1.360277777</v>
      </c>
      <c>
        <v>0</v>
      </c>
      <c>
        <v>3</v>
      </c>
      <c>
        <v>0</v>
      </c>
      <c>
        <v>0</v>
      </c>
      <c>
        <v>0</v>
      </c>
      <c>
        <v>4.080833</v>
      </c>
      <c>
        <v>0</v>
      </c>
      <c>
        <v>0</v>
      </c>
    </row>
    <row>
      <c>
        <is>
          <t>1606700</t>
        </is>
      </c>
      <c>
        <v>1</v>
      </c>
      <c>
        <is>
          <t>İZMİR</t>
        </is>
      </c>
      <c>
        <v>KONAK</v>
      </c>
      <c>
        <is>
          <t>K-311 35-01-K00311_35-01-K00311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09:07:38</t>
        </is>
      </c>
      <c>
        <is>
          <t>12.12.2020 09:28:47</t>
        </is>
      </c>
      <c>
        <v>0.3525</v>
      </c>
      <c>
        <v>1</v>
      </c>
      <c>
        <v>992</v>
      </c>
      <c>
        <v>0</v>
      </c>
      <c>
        <v>0</v>
      </c>
      <c>
        <v>0.3525</v>
      </c>
      <c>
        <v>349.68</v>
      </c>
      <c>
        <v>0</v>
      </c>
      <c>
        <v>0</v>
      </c>
    </row>
    <row>
      <c>
        <is>
          <t>1607544</t>
        </is>
      </c>
      <c>
        <v>1</v>
      </c>
      <c>
        <is>
          <t>İZMİR</t>
        </is>
      </c>
      <c>
        <v>KONAK</v>
      </c>
      <c>
        <is>
          <t>K-1434 35-01-K01434_910408961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18:11:33</t>
        </is>
      </c>
      <c>
        <is>
          <t>12.12.2020 20:38:38</t>
        </is>
      </c>
      <c>
        <v>2.451388888</v>
      </c>
      <c>
        <v>0</v>
      </c>
      <c>
        <v>1</v>
      </c>
      <c>
        <v>0</v>
      </c>
      <c>
        <v>0</v>
      </c>
      <c>
        <v>0</v>
      </c>
      <c>
        <v>2.451389</v>
      </c>
      <c>
        <v>0</v>
      </c>
      <c>
        <v>0</v>
      </c>
    </row>
    <row>
      <c>
        <is>
          <t>1623062</t>
        </is>
      </c>
      <c>
        <v>1</v>
      </c>
      <c>
        <is>
          <t>İZMİR</t>
        </is>
      </c>
      <c>
        <v>KONAK</v>
      </c>
      <c>
        <is>
          <t>K-112 35-01-K00112_912300981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12:10:35</t>
        </is>
      </c>
      <c>
        <is>
          <t>22.12.2020 14:14:12</t>
        </is>
      </c>
      <c>
        <v>2.060277777</v>
      </c>
      <c>
        <v>0</v>
      </c>
      <c>
        <v>1</v>
      </c>
      <c>
        <v>0</v>
      </c>
      <c>
        <v>0</v>
      </c>
      <c>
        <v>0</v>
      </c>
      <c>
        <v>2.060278</v>
      </c>
      <c>
        <v>0</v>
      </c>
      <c>
        <v>0</v>
      </c>
    </row>
    <row>
      <c>
        <is>
          <t>1605925</t>
        </is>
      </c>
      <c>
        <v>1</v>
      </c>
      <c>
        <is>
          <t>İZMİR</t>
        </is>
      </c>
      <c>
        <v>KONAK</v>
      </c>
      <c>
        <is>
          <t>M-1507 35-01-M01507_911276376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10:50:40</t>
        </is>
      </c>
      <c>
        <is>
          <t>11.12.2020 14:21:07</t>
        </is>
      </c>
      <c>
        <v>3.5075</v>
      </c>
      <c>
        <v>0</v>
      </c>
      <c>
        <v>3</v>
      </c>
      <c>
        <v>0</v>
      </c>
      <c>
        <v>0</v>
      </c>
      <c>
        <v>0</v>
      </c>
      <c>
        <v>10.5225</v>
      </c>
      <c>
        <v>0</v>
      </c>
      <c>
        <v>0</v>
      </c>
    </row>
    <row>
      <c>
        <is>
          <t>1623459</t>
        </is>
      </c>
      <c>
        <v>1</v>
      </c>
      <c>
        <is>
          <t>İZMİR</t>
        </is>
      </c>
      <c>
        <v>KONAK</v>
      </c>
      <c>
        <is>
          <t>K-91 35-01-K00091_910953182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09:49:49</t>
        </is>
      </c>
      <c>
        <is>
          <t>23.12.2020 10:47:29</t>
        </is>
      </c>
      <c>
        <v>0.961111111</v>
      </c>
      <c>
        <v>0</v>
      </c>
      <c>
        <v>1</v>
      </c>
      <c>
        <v>0</v>
      </c>
      <c>
        <v>0</v>
      </c>
      <c>
        <v>0</v>
      </c>
      <c>
        <v>0.961111</v>
      </c>
      <c>
        <v>0</v>
      </c>
      <c>
        <v>0</v>
      </c>
    </row>
    <row>
      <c>
        <is>
          <t>1624854</t>
        </is>
      </c>
      <c>
        <v>1</v>
      </c>
      <c>
        <is>
          <t>İZMİR</t>
        </is>
      </c>
      <c>
        <v>KONAK</v>
      </c>
      <c>
        <is>
          <t>K-112 35-01-K00112_35-01-K00112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21:40:30</t>
        </is>
      </c>
      <c>
        <is>
          <t>26.12.2020 03:15:37</t>
        </is>
      </c>
      <c>
        <v>5.585277777</v>
      </c>
      <c>
        <v>1</v>
      </c>
      <c>
        <v>928</v>
      </c>
      <c>
        <v>0</v>
      </c>
      <c>
        <v>0</v>
      </c>
      <c>
        <v>5.585278</v>
      </c>
      <c>
        <v>5183.137777</v>
      </c>
      <c>
        <v>0</v>
      </c>
      <c>
        <v>0</v>
      </c>
    </row>
    <row>
      <c>
        <is>
          <t>1623983</t>
        </is>
      </c>
      <c>
        <v>1</v>
      </c>
      <c>
        <is>
          <t>İZMİR</t>
        </is>
      </c>
      <c>
        <v>KONAK</v>
      </c>
      <c>
        <is>
          <t>K-338 35-01-K00338_R R1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10:45:00</t>
        </is>
      </c>
      <c>
        <is>
          <t>24.12.2020 14:46:00</t>
        </is>
      </c>
      <c>
        <v>4.016666666</v>
      </c>
      <c>
        <v>0</v>
      </c>
      <c>
        <v>145</v>
      </c>
      <c>
        <v>0</v>
      </c>
      <c>
        <v>0</v>
      </c>
      <c>
        <v>0</v>
      </c>
      <c>
        <v>582.416667</v>
      </c>
      <c>
        <v>0</v>
      </c>
      <c>
        <v>0</v>
      </c>
    </row>
    <row>
      <c>
        <is>
          <t>1605724</t>
        </is>
      </c>
      <c>
        <v>1</v>
      </c>
      <c>
        <is>
          <t>İZMİR</t>
        </is>
      </c>
      <c>
        <v>KONAK</v>
      </c>
      <c>
        <is>
          <t>K-196 35-01-K00196_910679008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08:56:52</t>
        </is>
      </c>
      <c>
        <is>
          <t>11.12.2020 11:23:10</t>
        </is>
      </c>
      <c>
        <v>2.438333333</v>
      </c>
      <c>
        <v>0</v>
      </c>
      <c>
        <v>1</v>
      </c>
      <c>
        <v>0</v>
      </c>
      <c>
        <v>0</v>
      </c>
      <c>
        <v>0</v>
      </c>
      <c>
        <v>2.438333</v>
      </c>
      <c>
        <v>0</v>
      </c>
      <c>
        <v>0</v>
      </c>
    </row>
    <row>
      <c>
        <is>
          <t>1607321</t>
        </is>
      </c>
      <c>
        <v>1</v>
      </c>
      <c>
        <is>
          <t>İZMİR</t>
        </is>
      </c>
      <c>
        <v>KEMALPAŞA</v>
      </c>
      <c>
        <is>
          <t>YUKARI KIZILCA TR-2 35-27-L00052_99095095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15:12:18</t>
        </is>
      </c>
      <c>
        <is>
          <t>12.12.2020 17:43:45</t>
        </is>
      </c>
      <c>
        <v>2.524166666</v>
      </c>
      <c>
        <v>0</v>
      </c>
      <c>
        <v>1</v>
      </c>
      <c>
        <v>0</v>
      </c>
      <c>
        <v>0</v>
      </c>
      <c>
        <v>0</v>
      </c>
      <c>
        <v>2.524167</v>
      </c>
      <c>
        <v>0</v>
      </c>
      <c>
        <v>0</v>
      </c>
    </row>
    <row>
      <c>
        <is>
          <t>1599207</t>
        </is>
      </c>
      <c>
        <v>1</v>
      </c>
      <c>
        <is>
          <t>İZMİR</t>
        </is>
      </c>
      <c>
        <v>KEMALPAŞA</v>
      </c>
      <c>
        <is>
          <t>YUKARI KIZILCA TR-4 35-27-L00054_913560556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13:46:14</t>
        </is>
      </c>
      <c>
        <is>
          <t>01.12.2020 16:08:19</t>
        </is>
      </c>
      <c>
        <v>2.368055555</v>
      </c>
      <c>
        <v>0</v>
      </c>
      <c>
        <v>2</v>
      </c>
      <c>
        <v>0</v>
      </c>
      <c>
        <v>0</v>
      </c>
      <c>
        <v>0</v>
      </c>
      <c>
        <v>4.736111</v>
      </c>
      <c>
        <v>0</v>
      </c>
      <c>
        <v>0</v>
      </c>
    </row>
    <row>
      <c>
        <is>
          <t>1608149</t>
        </is>
      </c>
      <c>
        <v>1</v>
      </c>
      <c>
        <is>
          <t>İZMİR</t>
        </is>
      </c>
      <c>
        <v>KEMALPAŞA</v>
      </c>
      <c>
        <is>
          <t>ULUCAK DM-2/8 35-27-M00330_99033531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11:42:52</t>
        </is>
      </c>
      <c>
        <is>
          <t>13.12.2020 15:44:21</t>
        </is>
      </c>
      <c>
        <v>4.024722222</v>
      </c>
      <c>
        <v>0</v>
      </c>
      <c>
        <v>2</v>
      </c>
      <c>
        <v>0</v>
      </c>
      <c>
        <v>0</v>
      </c>
      <c>
        <v>0</v>
      </c>
      <c>
        <v>8.049444</v>
      </c>
      <c>
        <v>0</v>
      </c>
      <c>
        <v>0</v>
      </c>
    </row>
    <row>
      <c>
        <is>
          <t>1610036</t>
        </is>
      </c>
      <c>
        <v>1</v>
      </c>
      <c>
        <is>
          <t>İZMİR</t>
        </is>
      </c>
      <c>
        <v>KEMALPAŞA</v>
      </c>
      <c>
        <is>
          <t>ULUCAK DM-2/8 35-27-M00330_912456527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09:07:00</t>
        </is>
      </c>
      <c>
        <is>
          <t>16.12.2020 10:44:00</t>
        </is>
      </c>
      <c>
        <v>1.616666666</v>
      </c>
      <c>
        <v>0</v>
      </c>
      <c>
        <v>1</v>
      </c>
      <c>
        <v>0</v>
      </c>
      <c>
        <v>0</v>
      </c>
      <c>
        <v>0</v>
      </c>
      <c>
        <v>1.616667</v>
      </c>
      <c>
        <v>0</v>
      </c>
      <c>
        <v>0</v>
      </c>
    </row>
    <row>
      <c>
        <is>
          <t>1599681</t>
        </is>
      </c>
      <c>
        <v>1</v>
      </c>
      <c>
        <is>
          <t>İZMİR</t>
        </is>
      </c>
      <c>
        <v>KEMALPAŞA</v>
      </c>
      <c>
        <is>
          <t>TR-44 35-27-M00044_912613532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12:52:40</t>
        </is>
      </c>
      <c>
        <is>
          <t>02.12.2020 15:15:40</t>
        </is>
      </c>
      <c>
        <v>2.383333333</v>
      </c>
      <c>
        <v>0</v>
      </c>
      <c>
        <v>5</v>
      </c>
      <c>
        <v>0</v>
      </c>
      <c>
        <v>0</v>
      </c>
      <c>
        <v>0</v>
      </c>
      <c>
        <v>11.916667</v>
      </c>
      <c>
        <v>0</v>
      </c>
      <c>
        <v>0</v>
      </c>
    </row>
    <row>
      <c>
        <is>
          <t>1625536</t>
        </is>
      </c>
      <c>
        <v>1</v>
      </c>
      <c>
        <is>
          <t>İZMİR</t>
        </is>
      </c>
      <c>
        <v>KEMALPAŞA</v>
      </c>
      <c>
        <is>
          <t>TR-31 35-27-M00031_913696071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18:34:46</t>
        </is>
      </c>
      <c>
        <is>
          <t>27.12.2020 22:07:09</t>
        </is>
      </c>
      <c>
        <v>3.539722222</v>
      </c>
      <c>
        <v>0</v>
      </c>
      <c>
        <v>1</v>
      </c>
      <c>
        <v>0</v>
      </c>
      <c>
        <v>0</v>
      </c>
      <c>
        <v>0</v>
      </c>
      <c>
        <v>3.539722</v>
      </c>
      <c>
        <v>0</v>
      </c>
      <c>
        <v>0</v>
      </c>
    </row>
    <row>
      <c>
        <is>
          <t>1626646</t>
        </is>
      </c>
      <c>
        <v>1</v>
      </c>
      <c>
        <is>
          <t>İZMİR</t>
        </is>
      </c>
      <c>
        <v>KEMALPAŞA</v>
      </c>
      <c>
        <is>
          <t>ULUCAK DM-2 35-27-M00331_B_56356043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20:13:34</t>
        </is>
      </c>
      <c>
        <is>
          <t>29.12.2020 22:22:17</t>
        </is>
      </c>
      <c>
        <v>2.145277777</v>
      </c>
      <c>
        <v>0</v>
      </c>
      <c>
        <v>20</v>
      </c>
      <c>
        <v>0</v>
      </c>
      <c>
        <v>14</v>
      </c>
      <c>
        <v>0</v>
      </c>
      <c>
        <v>42.905556</v>
      </c>
      <c>
        <v>0</v>
      </c>
      <c>
        <v>30.033889</v>
      </c>
    </row>
    <row>
      <c>
        <is>
          <t>1626755</t>
        </is>
      </c>
      <c>
        <v>1</v>
      </c>
      <c>
        <is>
          <t>İZMİR</t>
        </is>
      </c>
      <c>
        <v>KEMALPAŞA</v>
      </c>
      <c>
        <is>
          <t>ULUCAK DM-2/1 35-27-M00335_A_56366605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09:48:25</t>
        </is>
      </c>
      <c>
        <is>
          <t>30.12.2020 12:05:27</t>
        </is>
      </c>
      <c>
        <v>2.283888888</v>
      </c>
      <c>
        <v>0</v>
      </c>
      <c>
        <v>24</v>
      </c>
      <c>
        <v>0</v>
      </c>
      <c>
        <v>0</v>
      </c>
      <c>
        <v>0</v>
      </c>
      <c>
        <v>54.813333</v>
      </c>
      <c>
        <v>0</v>
      </c>
      <c>
        <v>0</v>
      </c>
    </row>
    <row>
      <c>
        <is>
          <t>1610814</t>
        </is>
      </c>
      <c>
        <v>1</v>
      </c>
      <c>
        <is>
          <t>İZMİR</t>
        </is>
      </c>
      <c>
        <v>KEMALPAŞA</v>
      </c>
      <c>
        <is>
          <t>ULUCAK DM-2 35-27-M00331_952997359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19:34:11</t>
        </is>
      </c>
      <c>
        <is>
          <t>17.12.2020 22:22:57</t>
        </is>
      </c>
      <c>
        <v>2.812777777</v>
      </c>
      <c>
        <v>0</v>
      </c>
      <c>
        <v>5</v>
      </c>
      <c>
        <v>0</v>
      </c>
      <c>
        <v>0</v>
      </c>
      <c>
        <v>0</v>
      </c>
      <c>
        <v>14.063889</v>
      </c>
      <c>
        <v>0</v>
      </c>
      <c>
        <v>0</v>
      </c>
    </row>
    <row>
      <c>
        <is>
          <t>1610409</t>
        </is>
      </c>
      <c>
        <v>1</v>
      </c>
      <c>
        <is>
          <t>İZMİR</t>
        </is>
      </c>
      <c>
        <v>KEMALPAŞA</v>
      </c>
      <c>
        <is>
          <t>ULUCAK DM-2 35-27-M00331_912964627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10:32:41</t>
        </is>
      </c>
      <c>
        <is>
          <t>17.12.2020 15:39:44</t>
        </is>
      </c>
      <c>
        <v>5.1175</v>
      </c>
      <c>
        <v>0</v>
      </c>
      <c>
        <v>1</v>
      </c>
      <c>
        <v>0</v>
      </c>
      <c>
        <v>0</v>
      </c>
      <c>
        <v>0</v>
      </c>
      <c>
        <v>5.1175</v>
      </c>
      <c>
        <v>0</v>
      </c>
      <c>
        <v>0</v>
      </c>
    </row>
    <row>
      <c>
        <is>
          <t>1610517</t>
        </is>
      </c>
      <c>
        <v>1</v>
      </c>
      <c>
        <is>
          <t>İZMİR</t>
        </is>
      </c>
      <c>
        <v>KEMALPAŞA</v>
      </c>
      <c>
        <is>
          <t>ULUCAK DM-2/8 35-27-M00330_97515641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12:12:51</t>
        </is>
      </c>
      <c>
        <is>
          <t>17.12.2020 15:27:06</t>
        </is>
      </c>
      <c>
        <v>3.2375</v>
      </c>
      <c>
        <v>0</v>
      </c>
      <c>
        <v>3</v>
      </c>
      <c>
        <v>0</v>
      </c>
      <c>
        <v>0</v>
      </c>
      <c>
        <v>0</v>
      </c>
      <c>
        <v>9.7125</v>
      </c>
      <c>
        <v>0</v>
      </c>
      <c>
        <v>0</v>
      </c>
    </row>
    <row>
      <c>
        <is>
          <t>1623593</t>
        </is>
      </c>
      <c>
        <v>1</v>
      </c>
      <c>
        <is>
          <t>İZMİR</t>
        </is>
      </c>
      <c>
        <v>KEMALPAŞA</v>
      </c>
      <c>
        <is>
          <t>ULUCAK DM-2/14 35-27-M00332_913169568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13:31:28</t>
        </is>
      </c>
      <c>
        <is>
          <t>23.12.2020 17:52:03</t>
        </is>
      </c>
      <c>
        <v>4.343055555</v>
      </c>
      <c>
        <v>0</v>
      </c>
      <c>
        <v>1</v>
      </c>
      <c>
        <v>0</v>
      </c>
      <c>
        <v>0</v>
      </c>
      <c>
        <v>0</v>
      </c>
      <c>
        <v>4.343056</v>
      </c>
      <c>
        <v>0</v>
      </c>
      <c>
        <v>0</v>
      </c>
    </row>
    <row>
      <c>
        <is>
          <t>1624331</t>
        </is>
      </c>
      <c>
        <v>1</v>
      </c>
      <c>
        <is>
          <t>İZMİR</t>
        </is>
      </c>
      <c>
        <v>KONAK</v>
      </c>
      <c>
        <is>
          <t>K-231 35-01-K00231_910850116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22:35:14</t>
        </is>
      </c>
      <c>
        <is>
          <t>25.12.2020 00:05:30</t>
        </is>
      </c>
      <c>
        <v>1.504444444</v>
      </c>
      <c>
        <v>0</v>
      </c>
      <c>
        <v>1</v>
      </c>
      <c>
        <v>0</v>
      </c>
      <c>
        <v>0</v>
      </c>
      <c>
        <v>0</v>
      </c>
      <c>
        <v>1.504444</v>
      </c>
      <c>
        <v>0</v>
      </c>
      <c>
        <v>0</v>
      </c>
    </row>
    <row>
      <c>
        <is>
          <t>1608547</t>
        </is>
      </c>
      <c>
        <v>1</v>
      </c>
      <c>
        <is>
          <t>İZMİR</t>
        </is>
      </c>
      <c>
        <v>KONAK</v>
      </c>
      <c>
        <is>
          <t>K-231 35-01-K00231_C_56375627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18:00:38</t>
        </is>
      </c>
      <c>
        <is>
          <t>13.12.2020 20:23:20</t>
        </is>
      </c>
      <c>
        <v>2.378333333</v>
      </c>
      <c>
        <v>0</v>
      </c>
      <c>
        <v>22</v>
      </c>
      <c>
        <v>0</v>
      </c>
      <c>
        <v>0</v>
      </c>
      <c>
        <v>0</v>
      </c>
      <c>
        <v>52.323333</v>
      </c>
      <c>
        <v>0</v>
      </c>
      <c>
        <v>0</v>
      </c>
    </row>
    <row>
      <c>
        <is>
          <t>1625463</t>
        </is>
      </c>
      <c>
        <v>1</v>
      </c>
      <c>
        <is>
          <t>İZMİR</t>
        </is>
      </c>
      <c>
        <v>KEMALPAŞA</v>
      </c>
      <c>
        <is>
          <t>BAĞYURDU DM-2/22 35-27-L00231_98713008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15:57:55</t>
        </is>
      </c>
      <c>
        <is>
          <t>27.12.2020 17:30:38</t>
        </is>
      </c>
      <c>
        <v>1.545277777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3.090556</v>
      </c>
    </row>
    <row>
      <c>
        <is>
          <t>1626097</t>
        </is>
      </c>
      <c>
        <v>1</v>
      </c>
      <c>
        <is>
          <t>İZMİR</t>
        </is>
      </c>
      <c>
        <v>KEMALPAŞA</v>
      </c>
      <c>
        <is>
          <t>ULUCAK DM-2/10 35-27-M00337_914418180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18:54:55</t>
        </is>
      </c>
      <c>
        <is>
          <t>28.12.2020 21:31:18</t>
        </is>
      </c>
      <c>
        <v>2.606388888</v>
      </c>
      <c>
        <v>0</v>
      </c>
      <c>
        <v>5</v>
      </c>
      <c>
        <v>0</v>
      </c>
      <c>
        <v>0</v>
      </c>
      <c>
        <v>0</v>
      </c>
      <c>
        <v>13.031944</v>
      </c>
      <c>
        <v>0</v>
      </c>
      <c>
        <v>0</v>
      </c>
    </row>
    <row>
      <c>
        <is>
          <t>1607210</t>
        </is>
      </c>
      <c>
        <v>1</v>
      </c>
      <c>
        <is>
          <t>İZMİR</t>
        </is>
      </c>
      <c>
        <v>KONAK</v>
      </c>
      <c>
        <is>
          <t>K-4343 35-01-K04343_910951768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13:23:11</t>
        </is>
      </c>
      <c>
        <is>
          <t>12.12.2020 14:44:24</t>
        </is>
      </c>
      <c>
        <v>1.353611111</v>
      </c>
      <c>
        <v>0</v>
      </c>
      <c>
        <v>4</v>
      </c>
      <c>
        <v>0</v>
      </c>
      <c>
        <v>0</v>
      </c>
      <c>
        <v>0</v>
      </c>
      <c>
        <v>5.414444</v>
      </c>
      <c>
        <v>0</v>
      </c>
      <c>
        <v>0</v>
      </c>
    </row>
    <row>
      <c>
        <is>
          <t>1624040</t>
        </is>
      </c>
      <c>
        <v>1</v>
      </c>
      <c>
        <is>
          <t>İZMİR</t>
        </is>
      </c>
      <c>
        <v>KONAK</v>
      </c>
      <c>
        <is>
          <t>FUAR İM 35-01-A00003_AKDENİZ K11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12:37:00</t>
        </is>
      </c>
      <c>
        <is>
          <t>24.12.2020 14:57:21</t>
        </is>
      </c>
      <c>
        <v>2.339166666</v>
      </c>
      <c>
        <v>158</v>
      </c>
      <c>
        <v>930</v>
      </c>
      <c>
        <v>0</v>
      </c>
      <c>
        <v>0</v>
      </c>
      <c>
        <v>369.588333</v>
      </c>
      <c>
        <v>2175.424999</v>
      </c>
      <c>
        <v>0</v>
      </c>
      <c>
        <v>0</v>
      </c>
    </row>
    <row>
      <c>
        <is>
          <t>1624993</t>
        </is>
      </c>
      <c>
        <v>1</v>
      </c>
      <c>
        <is>
          <t>İZMİR</t>
        </is>
      </c>
      <c>
        <v>KONAK</v>
      </c>
      <c>
        <is>
          <t>K-1683 35-01-K01683_912448440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11:08:25</t>
        </is>
      </c>
      <c>
        <is>
          <t>26.12.2020 14:45:13</t>
        </is>
      </c>
      <c>
        <v>3.613333333</v>
      </c>
      <c>
        <v>0</v>
      </c>
      <c>
        <v>4</v>
      </c>
      <c>
        <v>0</v>
      </c>
      <c>
        <v>0</v>
      </c>
      <c>
        <v>0</v>
      </c>
      <c>
        <v>14.453333</v>
      </c>
      <c>
        <v>0</v>
      </c>
      <c>
        <v>0</v>
      </c>
    </row>
    <row>
      <c>
        <is>
          <t>1599941</t>
        </is>
      </c>
      <c>
        <v>1</v>
      </c>
      <c>
        <is>
          <t>İZMİR</t>
        </is>
      </c>
      <c>
        <v>KONAK</v>
      </c>
      <c>
        <is>
          <t>K-913 35-01-K00913_911429314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18:36:35</t>
        </is>
      </c>
      <c>
        <is>
          <t>02.12.2020 20:16:09</t>
        </is>
      </c>
      <c>
        <v>1.659444444</v>
      </c>
      <c>
        <v>0</v>
      </c>
      <c>
        <v>9</v>
      </c>
      <c>
        <v>0</v>
      </c>
      <c>
        <v>0</v>
      </c>
      <c>
        <v>0</v>
      </c>
      <c>
        <v>14.935</v>
      </c>
      <c>
        <v>0</v>
      </c>
      <c>
        <v>0</v>
      </c>
    </row>
    <row>
      <c>
        <is>
          <t>1605233</t>
        </is>
      </c>
      <c>
        <v>1</v>
      </c>
      <c>
        <is>
          <t>İZMİR</t>
        </is>
      </c>
      <c>
        <v>KONAK</v>
      </c>
      <c>
        <is>
          <t>K-822 35-01-K00822_911046529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16:30:30</t>
        </is>
      </c>
      <c>
        <is>
          <t>10.12.2020 18:00:12</t>
        </is>
      </c>
      <c>
        <v>1.495</v>
      </c>
      <c>
        <v>0</v>
      </c>
      <c>
        <v>2</v>
      </c>
      <c>
        <v>0</v>
      </c>
      <c>
        <v>0</v>
      </c>
      <c>
        <v>0</v>
      </c>
      <c>
        <v>2.99</v>
      </c>
      <c>
        <v>0</v>
      </c>
      <c>
        <v>0</v>
      </c>
    </row>
    <row>
      <c>
        <is>
          <t>1604672</t>
        </is>
      </c>
      <c>
        <v>1</v>
      </c>
      <c>
        <is>
          <t>İZMİR</t>
        </is>
      </c>
      <c>
        <v>KONAK</v>
      </c>
      <c>
        <is>
          <t>M-1824 35-01-M01824_911075120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03:26:07</t>
        </is>
      </c>
      <c>
        <is>
          <t>10.12.2020 04:37:26</t>
        </is>
      </c>
      <c>
        <v>1.188611111</v>
      </c>
      <c>
        <v>0</v>
      </c>
      <c>
        <v>3</v>
      </c>
      <c>
        <v>0</v>
      </c>
      <c>
        <v>0</v>
      </c>
      <c>
        <v>0</v>
      </c>
      <c>
        <v>3.565833</v>
      </c>
      <c>
        <v>0</v>
      </c>
      <c>
        <v>0</v>
      </c>
    </row>
    <row>
      <c>
        <is>
          <t>1622985</t>
        </is>
      </c>
      <c>
        <v>1</v>
      </c>
      <c>
        <is>
          <t>İZMİR</t>
        </is>
      </c>
      <c>
        <v>KONAK</v>
      </c>
      <c>
        <is>
          <t>K-3545 35-01-K03545_35-01-K03545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10:37:31</t>
        </is>
      </c>
      <c>
        <is>
          <t>22.12.2020 11:16:27</t>
        </is>
      </c>
      <c>
        <v>0.648888888</v>
      </c>
      <c>
        <v>1</v>
      </c>
      <c>
        <v>250</v>
      </c>
      <c>
        <v>0</v>
      </c>
      <c>
        <v>0</v>
      </c>
      <c>
        <v>0.648889</v>
      </c>
      <c>
        <v>162.222222</v>
      </c>
      <c>
        <v>0</v>
      </c>
      <c>
        <v>0</v>
      </c>
    </row>
    <row>
      <c>
        <is>
          <t>1601663</t>
        </is>
      </c>
      <c>
        <v>1</v>
      </c>
      <c>
        <is>
          <t>İZMİR</t>
        </is>
      </c>
      <c>
        <v>KONAK</v>
      </c>
      <c>
        <is>
          <t>M-1827 35-01-M01827_911015648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22:28:31</t>
        </is>
      </c>
      <c>
        <is>
          <t>06.12.2020 01:56:03</t>
        </is>
      </c>
      <c>
        <v>3.458888888</v>
      </c>
      <c>
        <v>0</v>
      </c>
      <c>
        <v>1</v>
      </c>
      <c>
        <v>0</v>
      </c>
      <c>
        <v>0</v>
      </c>
      <c>
        <v>0</v>
      </c>
      <c>
        <v>3.458889</v>
      </c>
      <c>
        <v>0</v>
      </c>
      <c>
        <v>0</v>
      </c>
    </row>
    <row>
      <c>
        <is>
          <t>1624641</t>
        </is>
      </c>
      <c>
        <v>1</v>
      </c>
      <c>
        <is>
          <t>İZMİR</t>
        </is>
      </c>
      <c>
        <v>KONAK</v>
      </c>
      <c>
        <is>
          <t>K-2510 35-01-K02510_910421599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14:19:58</t>
        </is>
      </c>
      <c>
        <is>
          <t>25.12.2020 15:53:19</t>
        </is>
      </c>
      <c>
        <v>1.555833333</v>
      </c>
      <c>
        <v>0</v>
      </c>
      <c>
        <v>1</v>
      </c>
      <c>
        <v>0</v>
      </c>
      <c>
        <v>0</v>
      </c>
      <c>
        <v>0</v>
      </c>
      <c>
        <v>1.555833</v>
      </c>
      <c>
        <v>0</v>
      </c>
      <c>
        <v>0</v>
      </c>
    </row>
    <row>
      <c>
        <is>
          <t>1623659</t>
        </is>
      </c>
      <c>
        <v>1</v>
      </c>
      <c>
        <is>
          <t>İZMİR</t>
        </is>
      </c>
      <c>
        <v>KONAK</v>
      </c>
      <c>
        <is>
          <t>K-2510 35-01-K02510_B 2B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16:07:00</t>
        </is>
      </c>
      <c>
        <is>
          <t>23.12.2020 17:32:53</t>
        </is>
      </c>
      <c>
        <v>1.431388888</v>
      </c>
      <c>
        <v>0</v>
      </c>
      <c>
        <v>12</v>
      </c>
      <c>
        <v>0</v>
      </c>
      <c>
        <v>0</v>
      </c>
      <c>
        <v>0</v>
      </c>
      <c>
        <v>17.176667</v>
      </c>
      <c>
        <v>0</v>
      </c>
      <c>
        <v>0</v>
      </c>
    </row>
    <row>
      <c>
        <is>
          <t>1626706</t>
        </is>
      </c>
      <c>
        <v>1</v>
      </c>
      <c>
        <is>
          <t>İZMİR</t>
        </is>
      </c>
      <c>
        <v>KONAK</v>
      </c>
      <c>
        <is>
          <t>M-2014(YATIRIM REZERVE) 35-01-M02014_972279381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08:17:45</t>
        </is>
      </c>
      <c>
        <is>
          <t>30.12.2020 10:53:46</t>
        </is>
      </c>
      <c>
        <v>2.600277777</v>
      </c>
      <c>
        <v>2</v>
      </c>
      <c>
        <v>0</v>
      </c>
      <c>
        <v>0</v>
      </c>
      <c>
        <v>0</v>
      </c>
      <c>
        <v>5.200556</v>
      </c>
      <c>
        <v>0</v>
      </c>
      <c>
        <v>0</v>
      </c>
      <c>
        <v>0</v>
      </c>
    </row>
    <row>
      <c>
        <is>
          <t>1608918</t>
        </is>
      </c>
      <c>
        <v>1</v>
      </c>
      <c>
        <is>
          <t>İZMİR</t>
        </is>
      </c>
      <c>
        <v>KONAK</v>
      </c>
      <c>
        <is>
          <t>K-1215 35-01-K01215_911756133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08:32:05</t>
        </is>
      </c>
      <c>
        <is>
          <t>14.12.2020 15:57:31</t>
        </is>
      </c>
      <c>
        <v>7.423888888</v>
      </c>
      <c>
        <v>0</v>
      </c>
      <c>
        <v>1</v>
      </c>
      <c>
        <v>0</v>
      </c>
      <c>
        <v>0</v>
      </c>
      <c>
        <v>0</v>
      </c>
      <c>
        <v>7.423889</v>
      </c>
      <c>
        <v>0</v>
      </c>
      <c>
        <v>0</v>
      </c>
    </row>
    <row>
      <c>
        <is>
          <t>1626620</t>
        </is>
      </c>
      <c>
        <v>1</v>
      </c>
      <c>
        <is>
          <t>İZMİR</t>
        </is>
      </c>
      <c>
        <v>KONAK</v>
      </c>
      <c>
        <is>
          <t>K-4518 35-01-K04518_910123504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18:58:43</t>
        </is>
      </c>
      <c>
        <is>
          <t>29.12.2020 20:38:45</t>
        </is>
      </c>
      <c>
        <v>1.667222222</v>
      </c>
      <c>
        <v>0</v>
      </c>
      <c>
        <v>1</v>
      </c>
      <c>
        <v>0</v>
      </c>
      <c>
        <v>0</v>
      </c>
      <c>
        <v>0</v>
      </c>
      <c>
        <v>1.667222</v>
      </c>
      <c>
        <v>0</v>
      </c>
      <c>
        <v>0</v>
      </c>
    </row>
    <row>
      <c>
        <is>
          <t>1607282</t>
        </is>
      </c>
      <c>
        <v>1</v>
      </c>
      <c>
        <is>
          <t>İZMİR</t>
        </is>
      </c>
      <c>
        <v>KONAK</v>
      </c>
      <c>
        <is>
          <t>K-3632 35-01-K03632_910418200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14:37:38</t>
        </is>
      </c>
      <c>
        <is>
          <t>12.12.2020 15:39:21</t>
        </is>
      </c>
      <c>
        <v>1.028611111</v>
      </c>
      <c>
        <v>0</v>
      </c>
      <c>
        <v>6</v>
      </c>
      <c>
        <v>0</v>
      </c>
      <c>
        <v>0</v>
      </c>
      <c>
        <v>0</v>
      </c>
      <c>
        <v>6.171667</v>
      </c>
      <c>
        <v>0</v>
      </c>
      <c>
        <v>0</v>
      </c>
    </row>
    <row>
      <c>
        <is>
          <t>1606711</t>
        </is>
      </c>
      <c>
        <v>1</v>
      </c>
      <c>
        <is>
          <t>İZMİR</t>
        </is>
      </c>
      <c>
        <v>KEMALPAŞA</v>
      </c>
      <c>
        <is>
          <t>ARMUTLU DM-02/TR-25 35-27-L00001_B_56371619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09:13:59</t>
        </is>
      </c>
      <c>
        <is>
          <t>12.12.2020 11:06:04</t>
        </is>
      </c>
      <c>
        <v>1.868055555</v>
      </c>
      <c>
        <v>0</v>
      </c>
      <c>
        <v>45</v>
      </c>
      <c>
        <v>0</v>
      </c>
      <c>
        <v>3</v>
      </c>
      <c>
        <v>0</v>
      </c>
      <c>
        <v>84.0625</v>
      </c>
      <c>
        <v>0</v>
      </c>
      <c>
        <v>5.604167</v>
      </c>
    </row>
    <row>
      <c>
        <is>
          <t>1608158</t>
        </is>
      </c>
      <c>
        <v>1</v>
      </c>
      <c>
        <is>
          <t>İZMİR</t>
        </is>
      </c>
      <c>
        <v>KEMALPAŞA</v>
      </c>
      <c>
        <is>
          <t>ARMUTLU DM-2/TR-29 35-27-L00351_98742894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11:40:25</t>
        </is>
      </c>
      <c>
        <is>
          <t>13.12.2020 23:13:26</t>
        </is>
      </c>
      <c>
        <v>11.550277777</v>
      </c>
      <c>
        <v>0</v>
      </c>
      <c>
        <v>1</v>
      </c>
      <c>
        <v>0</v>
      </c>
      <c>
        <v>0</v>
      </c>
      <c>
        <v>0</v>
      </c>
      <c>
        <v>11.550278</v>
      </c>
      <c>
        <v>0</v>
      </c>
      <c>
        <v>0</v>
      </c>
    </row>
    <row>
      <c>
        <is>
          <t>1624543</t>
        </is>
      </c>
      <c>
        <v>1</v>
      </c>
      <c>
        <is>
          <t>İZMİR</t>
        </is>
      </c>
      <c>
        <v>KEMALPAŞA</v>
      </c>
      <c>
        <is>
          <t>FAHRİ AKYÜZ SULAMA GRUBU TR 35-27-M00524_35-27-M00524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11:50:00</t>
        </is>
      </c>
      <c>
        <is>
          <t>25.12.2020 15:05:00</t>
        </is>
      </c>
      <c>
        <v>3.25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149.5</v>
      </c>
    </row>
    <row>
      <c>
        <is>
          <t>1623059</t>
        </is>
      </c>
      <c>
        <v>1</v>
      </c>
      <c>
        <is>
          <t>İZMİR</t>
        </is>
      </c>
      <c>
        <v>KEMALPAŞA</v>
      </c>
      <c>
        <is>
          <t>TEOMAN AVCIOĞLU SLM GRB TR 35-27-M00549_35-27-M00549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10:17:00</t>
        </is>
      </c>
      <c>
        <is>
          <t>22.12.2020 14:40:00</t>
        </is>
      </c>
      <c>
        <v>4.383333333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30.683333</v>
      </c>
    </row>
    <row>
      <c>
        <is>
          <t>1624518</t>
        </is>
      </c>
      <c>
        <v>1</v>
      </c>
      <c>
        <is>
          <t>İZMİR</t>
        </is>
      </c>
      <c>
        <v>KEMALPAŞA</v>
      </c>
      <c>
        <is>
          <t>BAĞYURDU TR-7 (DM-1/6) 35-27-L00248_913672379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11:20:19</t>
        </is>
      </c>
      <c>
        <is>
          <t>25.12.2020 21:36:58</t>
        </is>
      </c>
      <c>
        <v>10.2775</v>
      </c>
      <c>
        <v>0</v>
      </c>
      <c>
        <v>1</v>
      </c>
      <c>
        <v>0</v>
      </c>
      <c>
        <v>0</v>
      </c>
      <c>
        <v>0</v>
      </c>
      <c>
        <v>10.2775</v>
      </c>
      <c>
        <v>0</v>
      </c>
      <c>
        <v>0</v>
      </c>
    </row>
    <row>
      <c>
        <is>
          <t>1608121</t>
        </is>
      </c>
      <c>
        <v>1</v>
      </c>
      <c>
        <is>
          <t>İZMİR</t>
        </is>
      </c>
      <c>
        <v>KEMALPAŞA</v>
      </c>
      <c>
        <is>
          <t>TR-8 35-27-M00008_950074117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11:13:41</t>
        </is>
      </c>
      <c>
        <is>
          <t>13.12.2020 12:16:01</t>
        </is>
      </c>
      <c>
        <v>1.038888888</v>
      </c>
      <c>
        <v>0</v>
      </c>
      <c>
        <v>8</v>
      </c>
      <c>
        <v>0</v>
      </c>
      <c>
        <v>0</v>
      </c>
      <c>
        <v>0</v>
      </c>
      <c>
        <v>8.311111</v>
      </c>
      <c>
        <v>0</v>
      </c>
      <c>
        <v>0</v>
      </c>
    </row>
    <row>
      <c>
        <is>
          <t>1608883</t>
        </is>
      </c>
      <c>
        <v>1</v>
      </c>
      <c>
        <is>
          <t>İZMİR</t>
        </is>
      </c>
      <c>
        <v>KEMALPAŞA</v>
      </c>
      <c>
        <is>
          <t>TR-8 35-27-M00008_915130121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07:19:13</t>
        </is>
      </c>
      <c>
        <is>
          <t>14.12.2020 08:56:16</t>
        </is>
      </c>
      <c>
        <v>1.6175</v>
      </c>
      <c>
        <v>0</v>
      </c>
      <c>
        <v>1</v>
      </c>
      <c>
        <v>0</v>
      </c>
      <c>
        <v>0</v>
      </c>
      <c>
        <v>0</v>
      </c>
      <c>
        <v>1.6175</v>
      </c>
      <c>
        <v>0</v>
      </c>
      <c>
        <v>0</v>
      </c>
    </row>
    <row>
      <c>
        <is>
          <t>1625199</t>
        </is>
      </c>
      <c>
        <v>1</v>
      </c>
      <c>
        <is>
          <t>İZMİR</t>
        </is>
      </c>
      <c>
        <v>KEMALPAŞA</v>
      </c>
      <c>
        <is>
          <t>TR-57 (YATIRIM REZERVE) 35-27-M00990__72372578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19:36:58</t>
        </is>
      </c>
      <c>
        <is>
          <t>26.12.2020 22:16:49</t>
        </is>
      </c>
      <c>
        <v>2.664166666</v>
      </c>
      <c>
        <v>0</v>
      </c>
      <c>
        <v>231</v>
      </c>
      <c>
        <v>0</v>
      </c>
      <c>
        <v>0</v>
      </c>
      <c>
        <v>0</v>
      </c>
      <c>
        <v>615.4225</v>
      </c>
      <c>
        <v>0</v>
      </c>
      <c>
        <v>0</v>
      </c>
    </row>
    <row>
      <c>
        <is>
          <t>1608267</t>
        </is>
      </c>
      <c>
        <v>1</v>
      </c>
      <c>
        <is>
          <t>İZMİR</t>
        </is>
      </c>
      <c>
        <v>KEMALPAŞA</v>
      </c>
      <c>
        <is>
          <t>DM-2/19 35-27-M01091_913289086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13:21:37</t>
        </is>
      </c>
      <c>
        <is>
          <t>13.12.2020 15:16:53</t>
        </is>
      </c>
      <c>
        <v>1.921111111</v>
      </c>
      <c>
        <v>0</v>
      </c>
      <c>
        <v>2</v>
      </c>
      <c>
        <v>0</v>
      </c>
      <c>
        <v>0</v>
      </c>
      <c>
        <v>0</v>
      </c>
      <c>
        <v>3.842222</v>
      </c>
      <c>
        <v>0</v>
      </c>
      <c>
        <v>0</v>
      </c>
    </row>
    <row>
      <c>
        <is>
          <t>1607510</t>
        </is>
      </c>
      <c>
        <v>1</v>
      </c>
      <c>
        <is>
          <t>İZMİR</t>
        </is>
      </c>
      <c>
        <v>KEMALPAŞA</v>
      </c>
      <c>
        <is>
          <t>DM-2/19 35-27-M01091_99027899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17:35:59</t>
        </is>
      </c>
      <c>
        <is>
          <t>12.12.2020 20:35:30</t>
        </is>
      </c>
      <c>
        <v>2.991944444</v>
      </c>
      <c>
        <v>0</v>
      </c>
      <c>
        <v>5</v>
      </c>
      <c>
        <v>0</v>
      </c>
      <c>
        <v>0</v>
      </c>
      <c>
        <v>0</v>
      </c>
      <c>
        <v>14.959722</v>
      </c>
      <c>
        <v>0</v>
      </c>
      <c>
        <v>0</v>
      </c>
    </row>
    <row>
      <c>
        <is>
          <t>1626625</t>
        </is>
      </c>
      <c>
        <v>1</v>
      </c>
      <c>
        <is>
          <t>İZMİR</t>
        </is>
      </c>
      <c>
        <v>KEMALPAŞA</v>
      </c>
      <c>
        <is>
          <t>ULUCAK DM-2/14 35-27-M00332_C_56356847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21:41:39</t>
        </is>
      </c>
      <c>
        <is>
          <t>29.12.2020 22:38:03</t>
        </is>
      </c>
      <c>
        <v>0.94</v>
      </c>
      <c>
        <v>0</v>
      </c>
      <c>
        <v>235</v>
      </c>
      <c>
        <v>0</v>
      </c>
      <c>
        <v>17</v>
      </c>
      <c>
        <v>0</v>
      </c>
      <c>
        <v>220.9</v>
      </c>
      <c>
        <v>0</v>
      </c>
      <c>
        <v>15.98</v>
      </c>
    </row>
    <row>
      <c>
        <is>
          <t>1626509</t>
        </is>
      </c>
      <c>
        <v>1</v>
      </c>
      <c>
        <is>
          <t>İZMİR</t>
        </is>
      </c>
      <c>
        <v>KEMALPAŞA</v>
      </c>
      <c>
        <is>
          <t>DM-2/19 35-27-M01091_98771153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15:14:01</t>
        </is>
      </c>
      <c>
        <is>
          <t>29.12.2020 21:06:17</t>
        </is>
      </c>
      <c>
        <v>5.871111111</v>
      </c>
      <c>
        <v>0</v>
      </c>
      <c>
        <v>3</v>
      </c>
      <c>
        <v>0</v>
      </c>
      <c>
        <v>0</v>
      </c>
      <c>
        <v>0</v>
      </c>
      <c>
        <v>17.613333</v>
      </c>
      <c>
        <v>0</v>
      </c>
      <c>
        <v>0</v>
      </c>
    </row>
    <row>
      <c>
        <is>
          <t>1626611</t>
        </is>
      </c>
      <c>
        <v>1</v>
      </c>
      <c>
        <is>
          <t>İZMİR</t>
        </is>
      </c>
      <c>
        <v>KEMALPAŞA</v>
      </c>
      <c>
        <is>
          <t>ULUCAK DM-2/14 35-27-M00332_C_56356847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18:35:36</t>
        </is>
      </c>
      <c>
        <is>
          <t>29.12.2020 20:06:11</t>
        </is>
      </c>
      <c>
        <v>1.509722222</v>
      </c>
      <c>
        <v>0</v>
      </c>
      <c>
        <v>235</v>
      </c>
      <c>
        <v>0</v>
      </c>
      <c>
        <v>17</v>
      </c>
      <c>
        <v>0</v>
      </c>
      <c>
        <v>354.784722</v>
      </c>
      <c>
        <v>0</v>
      </c>
      <c>
        <v>25.665278</v>
      </c>
    </row>
    <row>
      <c>
        <is>
          <t>1600825</t>
        </is>
      </c>
      <c>
        <v>1</v>
      </c>
      <c>
        <is>
          <t>İZMİR</t>
        </is>
      </c>
      <c>
        <v>KEMALPAŞA</v>
      </c>
      <c>
        <is>
          <t>DM-2/22 35-27-M01093_A_72388074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11:34:40</t>
        </is>
      </c>
      <c>
        <is>
          <t>04.12.2020 13:09:47</t>
        </is>
      </c>
      <c>
        <v>1.585277777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7.926389</v>
      </c>
    </row>
    <row>
      <c>
        <is>
          <t>1603195</t>
        </is>
      </c>
      <c>
        <v>1</v>
      </c>
      <c>
        <is>
          <t>İZMİR</t>
        </is>
      </c>
      <c>
        <v>KEMALPAŞA</v>
      </c>
      <c>
        <is>
          <t>ULUCAK DM-2/8 35-27-M00330_99095745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17:33:26</t>
        </is>
      </c>
      <c>
        <is>
          <t>07.12.2020 22:40:24</t>
        </is>
      </c>
      <c>
        <v>5.116111111</v>
      </c>
      <c>
        <v>0</v>
      </c>
      <c>
        <v>2</v>
      </c>
      <c>
        <v>0</v>
      </c>
      <c>
        <v>0</v>
      </c>
      <c>
        <v>0</v>
      </c>
      <c>
        <v>10.232222</v>
      </c>
      <c>
        <v>0</v>
      </c>
      <c>
        <v>0</v>
      </c>
    </row>
    <row>
      <c>
        <is>
          <t>1603781</t>
        </is>
      </c>
      <c>
        <v>1</v>
      </c>
      <c>
        <is>
          <t>İZMİR</t>
        </is>
      </c>
      <c>
        <v>KEMALPAŞA</v>
      </c>
      <c>
        <is>
          <t>ULUCAK DM-2/8 35-27-M00330_99095745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14:01:26</t>
        </is>
      </c>
      <c>
        <is>
          <t>08.12.2020 15:49:36</t>
        </is>
      </c>
      <c>
        <v>1.802777777</v>
      </c>
      <c>
        <v>0</v>
      </c>
      <c>
        <v>2</v>
      </c>
      <c>
        <v>0</v>
      </c>
      <c>
        <v>0</v>
      </c>
      <c>
        <v>0</v>
      </c>
      <c>
        <v>3.605556</v>
      </c>
      <c>
        <v>0</v>
      </c>
      <c>
        <v>0</v>
      </c>
    </row>
    <row>
      <c>
        <is>
          <t>1610484</t>
        </is>
      </c>
      <c>
        <v>1</v>
      </c>
      <c>
        <is>
          <t>İZMİR</t>
        </is>
      </c>
      <c>
        <v>KEMALPAŞA</v>
      </c>
      <c>
        <is>
          <t>ULUCAK DM-2/8 35-27-M00330_912150098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11:31:56</t>
        </is>
      </c>
      <c>
        <is>
          <t>17.12.2020 15:42:35</t>
        </is>
      </c>
      <c>
        <v>4.1775</v>
      </c>
      <c>
        <v>0</v>
      </c>
      <c>
        <v>2</v>
      </c>
      <c>
        <v>0</v>
      </c>
      <c>
        <v>0</v>
      </c>
      <c>
        <v>0</v>
      </c>
      <c>
        <v>8.355</v>
      </c>
      <c>
        <v>0</v>
      </c>
      <c>
        <v>0</v>
      </c>
    </row>
    <row>
      <c>
        <is>
          <t>1610727</t>
        </is>
      </c>
      <c>
        <v>1</v>
      </c>
      <c>
        <is>
          <t>İZMİR</t>
        </is>
      </c>
      <c>
        <v>KEMALPAŞA</v>
      </c>
      <c>
        <is>
          <t>ULUCAK DM-2/8 35-27-M00330_98991918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16:29:21</t>
        </is>
      </c>
      <c>
        <is>
          <t>17.12.2020 19:16:43</t>
        </is>
      </c>
      <c>
        <v>2.789444444</v>
      </c>
      <c>
        <v>0</v>
      </c>
      <c>
        <v>1</v>
      </c>
      <c>
        <v>0</v>
      </c>
      <c>
        <v>0</v>
      </c>
      <c>
        <v>0</v>
      </c>
      <c>
        <v>2.789444</v>
      </c>
      <c>
        <v>0</v>
      </c>
      <c>
        <v>0</v>
      </c>
    </row>
    <row>
      <c>
        <is>
          <t>1611024</t>
        </is>
      </c>
      <c>
        <v>1</v>
      </c>
      <c>
        <is>
          <t>İZMİR</t>
        </is>
      </c>
      <c>
        <v>KONAK</v>
      </c>
      <c>
        <is>
          <t>K-440 35-01-K00440_911279496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09:18:04</t>
        </is>
      </c>
      <c>
        <is>
          <t>18.12.2020 13:01:20</t>
        </is>
      </c>
      <c>
        <v>3.721111111</v>
      </c>
      <c>
        <v>0</v>
      </c>
      <c>
        <v>1</v>
      </c>
      <c>
        <v>0</v>
      </c>
      <c>
        <v>0</v>
      </c>
      <c>
        <v>0</v>
      </c>
      <c>
        <v>3.721111</v>
      </c>
      <c>
        <v>0</v>
      </c>
      <c>
        <v>0</v>
      </c>
    </row>
    <row>
      <c>
        <is>
          <t>1609419</t>
        </is>
      </c>
      <c>
        <v>1</v>
      </c>
      <c>
        <is>
          <t>İZMİR</t>
        </is>
      </c>
      <c>
        <v>KONAK</v>
      </c>
      <c>
        <is>
          <t>K-4906 35-01-K04906_911106585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15:37:46</t>
        </is>
      </c>
      <c>
        <is>
          <t>14.12.2020 17:53:57</t>
        </is>
      </c>
      <c>
        <v>2.269722222</v>
      </c>
      <c>
        <v>0</v>
      </c>
      <c>
        <v>2</v>
      </c>
      <c>
        <v>0</v>
      </c>
      <c>
        <v>0</v>
      </c>
      <c>
        <v>0</v>
      </c>
      <c>
        <v>4.539444</v>
      </c>
      <c>
        <v>0</v>
      </c>
      <c>
        <v>0</v>
      </c>
    </row>
    <row>
      <c>
        <is>
          <t>1606919</t>
        </is>
      </c>
      <c>
        <v>1</v>
      </c>
      <c>
        <is>
          <t>İZMİR</t>
        </is>
      </c>
      <c>
        <v>KONAK</v>
      </c>
      <c>
        <is>
          <t>M-1954 35-01-M01954_M M1b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12:22:28</t>
        </is>
      </c>
      <c>
        <is>
          <t>12.12.2020 14:34:41</t>
        </is>
      </c>
      <c>
        <v>2.203611111</v>
      </c>
      <c>
        <v>0</v>
      </c>
      <c>
        <v>102</v>
      </c>
      <c>
        <v>0</v>
      </c>
      <c>
        <v>0</v>
      </c>
      <c>
        <v>0</v>
      </c>
      <c>
        <v>224.768333</v>
      </c>
      <c>
        <v>0</v>
      </c>
      <c>
        <v>0</v>
      </c>
    </row>
    <row>
      <c>
        <is>
          <t>1600267</t>
        </is>
      </c>
      <c>
        <v>1</v>
      </c>
      <c>
        <is>
          <t>İZMİR</t>
        </is>
      </c>
      <c>
        <v>KONAK</v>
      </c>
      <c>
        <is>
          <t>K-575 35-01-K00575_911634322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13:14:04</t>
        </is>
      </c>
      <c>
        <is>
          <t>03.12.2020 14:44:21</t>
        </is>
      </c>
      <c>
        <v>1.504722222</v>
      </c>
      <c>
        <v>0</v>
      </c>
      <c>
        <v>1</v>
      </c>
      <c>
        <v>0</v>
      </c>
      <c>
        <v>0</v>
      </c>
      <c>
        <v>0</v>
      </c>
      <c>
        <v>1.504722</v>
      </c>
      <c>
        <v>0</v>
      </c>
      <c>
        <v>0</v>
      </c>
    </row>
    <row>
      <c>
        <is>
          <t>1610896</t>
        </is>
      </c>
      <c>
        <v>1</v>
      </c>
      <c>
        <is>
          <t>İZMİR</t>
        </is>
      </c>
      <c>
        <v>KONAK</v>
      </c>
      <c>
        <is>
          <t>K-575 35-01-K00575_915144258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08:28:11</t>
        </is>
      </c>
      <c>
        <is>
          <t>18.12.2020 10:48:28</t>
        </is>
      </c>
      <c>
        <v>2.338055555</v>
      </c>
      <c>
        <v>0</v>
      </c>
      <c>
        <v>1</v>
      </c>
      <c>
        <v>0</v>
      </c>
      <c>
        <v>0</v>
      </c>
      <c>
        <v>0</v>
      </c>
      <c>
        <v>2.338056</v>
      </c>
      <c>
        <v>0</v>
      </c>
      <c>
        <v>0</v>
      </c>
    </row>
    <row>
      <c>
        <is>
          <t>1608723</t>
        </is>
      </c>
      <c>
        <v>1</v>
      </c>
      <c>
        <is>
          <t>İZMİR</t>
        </is>
      </c>
      <c>
        <v>KONAK</v>
      </c>
      <c>
        <is>
          <t>K-3743 35-01-K03743_K-3683-K02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22:46:51</t>
        </is>
      </c>
      <c>
        <is>
          <t>13.12.2020 23:09:27</t>
        </is>
      </c>
      <c>
        <v>0.376666666</v>
      </c>
      <c>
        <v>0</v>
      </c>
      <c>
        <v>828</v>
      </c>
      <c>
        <v>0</v>
      </c>
      <c>
        <v>0</v>
      </c>
      <c>
        <v>0</v>
      </c>
      <c>
        <v>311.879999</v>
      </c>
      <c>
        <v>0</v>
      </c>
      <c>
        <v>0</v>
      </c>
    </row>
    <row>
      <c>
        <is>
          <t>1608740</t>
        </is>
      </c>
      <c>
        <v>1</v>
      </c>
      <c>
        <is>
          <t>İZMİR</t>
        </is>
      </c>
      <c>
        <v>KONAK</v>
      </c>
      <c>
        <is>
          <t>K-4903 35-01-K04903_K-273-K02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23:10:00</t>
        </is>
      </c>
      <c>
        <is>
          <t>13.12.2020 23:22:09</t>
        </is>
      </c>
      <c>
        <v>0.2025</v>
      </c>
      <c>
        <v>2</v>
      </c>
      <c>
        <v>1052</v>
      </c>
      <c>
        <v>0</v>
      </c>
      <c>
        <v>0</v>
      </c>
      <c>
        <v>0.405</v>
      </c>
      <c>
        <v>213.03</v>
      </c>
      <c>
        <v>0</v>
      </c>
      <c>
        <v>0</v>
      </c>
    </row>
    <row>
      <c>
        <is>
          <t>1621880</t>
        </is>
      </c>
      <c>
        <v>1</v>
      </c>
      <c>
        <is>
          <t>İZMİR</t>
        </is>
      </c>
      <c>
        <v>KONAK</v>
      </c>
      <c>
        <is>
          <t>K-3 35-01-K00003_DAĞITIM TRAFO-1 K06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18:18:25</t>
        </is>
      </c>
      <c>
        <is>
          <t>19.12.2020 18:44:00</t>
        </is>
      </c>
      <c>
        <v>0.426388888</v>
      </c>
      <c>
        <v>0</v>
      </c>
      <c>
        <v>1273</v>
      </c>
      <c>
        <v>0</v>
      </c>
      <c>
        <v>0</v>
      </c>
      <c>
        <v>0</v>
      </c>
      <c>
        <v>542.793054</v>
      </c>
      <c>
        <v>0</v>
      </c>
      <c>
        <v>0</v>
      </c>
    </row>
    <row>
      <c>
        <is>
          <t>1606721</t>
        </is>
      </c>
      <c>
        <v>1</v>
      </c>
      <c>
        <is>
          <t>İZMİR</t>
        </is>
      </c>
      <c>
        <v>KONAK</v>
      </c>
      <c>
        <is>
          <t>M-1954 35-01-M01954_35-01-M01954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12.12.2020 09:29:19</t>
        </is>
      </c>
      <c>
        <is>
          <t>12.12.2020 11:45:00</t>
        </is>
      </c>
      <c>
        <v>2.261388888</v>
      </c>
      <c>
        <v>0</v>
      </c>
      <c>
        <v>204</v>
      </c>
      <c>
        <v>0</v>
      </c>
      <c>
        <v>0</v>
      </c>
      <c>
        <v>0</v>
      </c>
      <c>
        <v>461.323333</v>
      </c>
      <c>
        <v>0</v>
      </c>
      <c>
        <v>0</v>
      </c>
    </row>
    <row>
      <c>
        <is>
          <t>1624247</t>
        </is>
      </c>
      <c>
        <v>1</v>
      </c>
      <c>
        <is>
          <t>İZMİR</t>
        </is>
      </c>
      <c>
        <v>KONAK</v>
      </c>
      <c>
        <is>
          <t>K-188 35-01-K00188_B_60983315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18:34:12</t>
        </is>
      </c>
      <c>
        <is>
          <t>24.12.2020 19:24:24</t>
        </is>
      </c>
      <c>
        <v>0.836666666</v>
      </c>
      <c>
        <v>0</v>
      </c>
      <c>
        <v>335</v>
      </c>
      <c>
        <v>0</v>
      </c>
      <c>
        <v>0</v>
      </c>
      <c>
        <v>0</v>
      </c>
      <c>
        <v>280.283333</v>
      </c>
      <c>
        <v>0</v>
      </c>
      <c>
        <v>0</v>
      </c>
    </row>
    <row>
      <c>
        <is>
          <t>1608077</t>
        </is>
      </c>
      <c>
        <v>1</v>
      </c>
      <c>
        <is>
          <t>İZMİR</t>
        </is>
      </c>
      <c>
        <v>KONAK</v>
      </c>
      <c>
        <is>
          <t>K-278 35-01-K00278_911201499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10:38:15</t>
        </is>
      </c>
      <c>
        <is>
          <t>13.12.2020 11:21:34</t>
        </is>
      </c>
      <c>
        <v>0.721944444</v>
      </c>
      <c>
        <v>0</v>
      </c>
      <c>
        <v>1</v>
      </c>
      <c>
        <v>0</v>
      </c>
      <c>
        <v>0</v>
      </c>
      <c>
        <v>0</v>
      </c>
      <c>
        <v>0.721944</v>
      </c>
      <c>
        <v>0</v>
      </c>
      <c>
        <v>0</v>
      </c>
    </row>
    <row>
      <c>
        <is>
          <t>1599156</t>
        </is>
      </c>
      <c>
        <v>1</v>
      </c>
      <c>
        <is>
          <t>İZMİR</t>
        </is>
      </c>
      <c>
        <v>KONAK</v>
      </c>
      <c>
        <is>
          <t>K-162 35-01-K00162_910867896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12:09:37</t>
        </is>
      </c>
      <c>
        <is>
          <t>01.12.2020 13:10:28</t>
        </is>
      </c>
      <c>
        <v>1.014166666</v>
      </c>
      <c>
        <v>0</v>
      </c>
      <c>
        <v>1</v>
      </c>
      <c>
        <v>0</v>
      </c>
      <c>
        <v>0</v>
      </c>
      <c>
        <v>0</v>
      </c>
      <c>
        <v>1.014167</v>
      </c>
      <c>
        <v>0</v>
      </c>
      <c>
        <v>0</v>
      </c>
    </row>
    <row>
      <c>
        <is>
          <t>1625649</t>
        </is>
      </c>
      <c>
        <v>1</v>
      </c>
      <c>
        <is>
          <t>İZMİR</t>
        </is>
      </c>
      <c>
        <v>KONAK</v>
      </c>
      <c>
        <is>
          <t>K-278 35-01-K00278_910893169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06:56:06</t>
        </is>
      </c>
      <c>
        <is>
          <t>28.12.2020 10:06:21</t>
        </is>
      </c>
      <c>
        <v>3.170833333</v>
      </c>
      <c>
        <v>0</v>
      </c>
      <c>
        <v>3</v>
      </c>
      <c>
        <v>0</v>
      </c>
      <c>
        <v>0</v>
      </c>
      <c>
        <v>0</v>
      </c>
      <c>
        <v>9.5125</v>
      </c>
      <c>
        <v>0</v>
      </c>
      <c>
        <v>0</v>
      </c>
    </row>
    <row>
      <c>
        <is>
          <t>1623701</t>
        </is>
      </c>
      <c>
        <v>1</v>
      </c>
      <c>
        <is>
          <t>İZMİR</t>
        </is>
      </c>
      <c>
        <v>KONAK</v>
      </c>
      <c>
        <is>
          <t>K-1580 35-01-K01580_ST 2M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17:34:11</t>
        </is>
      </c>
      <c>
        <is>
          <t>23.12.2020 18:53:44</t>
        </is>
      </c>
      <c>
        <v>1.325833333</v>
      </c>
      <c>
        <v>0</v>
      </c>
      <c>
        <v>15</v>
      </c>
      <c>
        <v>0</v>
      </c>
      <c>
        <v>0</v>
      </c>
      <c>
        <v>0</v>
      </c>
      <c>
        <v>19.8875</v>
      </c>
      <c>
        <v>0</v>
      </c>
      <c>
        <v>0</v>
      </c>
    </row>
    <row>
      <c>
        <is>
          <t>1600594</t>
        </is>
      </c>
      <c>
        <v>1</v>
      </c>
      <c>
        <is>
          <t>İZMİR</t>
        </is>
      </c>
      <c>
        <v>KONAK</v>
      </c>
      <c>
        <is>
          <t>K-1580 35-01-K01580_ST 2I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08:07:38</t>
        </is>
      </c>
      <c>
        <is>
          <t>04.12.2020 09:38:29</t>
        </is>
      </c>
      <c>
        <v>1.514166666</v>
      </c>
      <c>
        <v>0</v>
      </c>
      <c>
        <v>9</v>
      </c>
      <c>
        <v>0</v>
      </c>
      <c>
        <v>0</v>
      </c>
      <c>
        <v>0</v>
      </c>
      <c>
        <v>13.6275</v>
      </c>
      <c>
        <v>0</v>
      </c>
      <c>
        <v>0</v>
      </c>
    </row>
    <row>
      <c>
        <is>
          <t>1623107</t>
        </is>
      </c>
      <c>
        <v>1</v>
      </c>
      <c>
        <is>
          <t>İZMİR</t>
        </is>
      </c>
      <c>
        <v>KONAK</v>
      </c>
      <c>
        <is>
          <t>K-4143 35-01-K04143_A A01b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13:45:43</t>
        </is>
      </c>
      <c>
        <is>
          <t>22.12.2020 14:43:56</t>
        </is>
      </c>
      <c>
        <v>0.970247222</v>
      </c>
      <c>
        <v>0</v>
      </c>
      <c>
        <v>67</v>
      </c>
      <c>
        <v>0</v>
      </c>
      <c>
        <v>0</v>
      </c>
      <c>
        <v>0</v>
      </c>
      <c>
        <v>65.006564</v>
      </c>
      <c>
        <v>0</v>
      </c>
      <c>
        <v>0</v>
      </c>
    </row>
    <row>
      <c>
        <is>
          <t>1622880</t>
        </is>
      </c>
      <c>
        <v>1</v>
      </c>
      <c>
        <is>
          <t>İZMİR</t>
        </is>
      </c>
      <c>
        <v>KONAK</v>
      </c>
      <c>
        <is>
          <t>K-50 35-01-K00050_F F01b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08:38:33</t>
        </is>
      </c>
      <c>
        <is>
          <t>22.12.2020 13:02:56</t>
        </is>
      </c>
      <c>
        <v>4.406288888</v>
      </c>
      <c>
        <v>0</v>
      </c>
      <c>
        <v>100</v>
      </c>
      <c>
        <v>0</v>
      </c>
      <c>
        <v>0</v>
      </c>
      <c>
        <v>0</v>
      </c>
      <c>
        <v>440.628889</v>
      </c>
      <c>
        <v>0</v>
      </c>
      <c>
        <v>0</v>
      </c>
    </row>
    <row>
      <c>
        <is>
          <t>1600154</t>
        </is>
      </c>
      <c>
        <v>1</v>
      </c>
      <c>
        <is>
          <t>İZMİR</t>
        </is>
      </c>
      <c>
        <v>BERGAMA</v>
      </c>
      <c>
        <is>
          <t>TR-118 35-16-L00118__72374464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10:54:53</t>
        </is>
      </c>
      <c>
        <is>
          <t>03.12.2020 12:48:35</t>
        </is>
      </c>
      <c>
        <v>1.895</v>
      </c>
      <c>
        <v>0</v>
      </c>
      <c>
        <v>166</v>
      </c>
      <c>
        <v>0</v>
      </c>
      <c>
        <v>0</v>
      </c>
      <c>
        <v>0</v>
      </c>
      <c>
        <v>314.57</v>
      </c>
      <c>
        <v>0</v>
      </c>
      <c>
        <v>0</v>
      </c>
    </row>
    <row>
      <c>
        <is>
          <t>1607929</t>
        </is>
      </c>
      <c>
        <v>1</v>
      </c>
      <c>
        <is>
          <t>İZMİR</t>
        </is>
      </c>
      <c>
        <v>KONAK</v>
      </c>
      <c>
        <is>
          <t>K-3174 35-01-K03174_-K02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08:40:04</t>
        </is>
      </c>
      <c>
        <is>
          <t>13.12.2020 10:14:24</t>
        </is>
      </c>
      <c>
        <v>1.572222222</v>
      </c>
      <c>
        <v>2</v>
      </c>
      <c>
        <v>839</v>
      </c>
      <c>
        <v>0</v>
      </c>
      <c>
        <v>0</v>
      </c>
      <c>
        <v>3.144444</v>
      </c>
      <c>
        <v>1319.094444</v>
      </c>
      <c>
        <v>0</v>
      </c>
      <c>
        <v>0</v>
      </c>
    </row>
    <row>
      <c>
        <is>
          <t>1603214</t>
        </is>
      </c>
      <c>
        <v>1</v>
      </c>
      <c>
        <is>
          <t>İZMİR</t>
        </is>
      </c>
      <c>
        <v>KONAK</v>
      </c>
      <c>
        <is>
          <t>K-573 35-01-K00573_G 2G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18:11:20</t>
        </is>
      </c>
      <c>
        <is>
          <t>07.12.2020 19:13:43</t>
        </is>
      </c>
      <c>
        <v>1.039722222</v>
      </c>
      <c>
        <v>0</v>
      </c>
      <c>
        <v>28</v>
      </c>
      <c>
        <v>0</v>
      </c>
      <c>
        <v>0</v>
      </c>
      <c>
        <v>0</v>
      </c>
      <c>
        <v>29.112222</v>
      </c>
      <c>
        <v>0</v>
      </c>
      <c>
        <v>0</v>
      </c>
    </row>
    <row>
      <c>
        <is>
          <t>1602699</t>
        </is>
      </c>
      <c>
        <v>1</v>
      </c>
      <c>
        <is>
          <t>İZMİR</t>
        </is>
      </c>
      <c>
        <v>KONAK</v>
      </c>
      <c>
        <is>
          <t>K-573 35-01-K00573_910998527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09:04:33</t>
        </is>
      </c>
      <c>
        <is>
          <t>07.12.2020 10:07:33</t>
        </is>
      </c>
      <c>
        <v>1.05</v>
      </c>
      <c>
        <v>0</v>
      </c>
      <c>
        <v>1</v>
      </c>
      <c>
        <v>0</v>
      </c>
      <c>
        <v>0</v>
      </c>
      <c>
        <v>0</v>
      </c>
      <c>
        <v>1.05</v>
      </c>
      <c>
        <v>0</v>
      </c>
      <c>
        <v>0</v>
      </c>
    </row>
    <row>
      <c>
        <is>
          <t>1604506</t>
        </is>
      </c>
      <c>
        <v>1</v>
      </c>
      <c>
        <is>
          <t>İZMİR</t>
        </is>
      </c>
      <c>
        <v>KONAK</v>
      </c>
      <c>
        <is>
          <t>K-573 35-01-K00573_910876646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16:36:46</t>
        </is>
      </c>
      <c>
        <is>
          <t>09.12.2020 20:02:43</t>
        </is>
      </c>
      <c>
        <v>3.4325</v>
      </c>
      <c>
        <v>0</v>
      </c>
      <c>
        <v>1</v>
      </c>
      <c>
        <v>0</v>
      </c>
      <c>
        <v>0</v>
      </c>
      <c>
        <v>0</v>
      </c>
      <c>
        <v>3.4325</v>
      </c>
      <c>
        <v>0</v>
      </c>
      <c>
        <v>0</v>
      </c>
    </row>
    <row>
      <c>
        <is>
          <t>1604366</t>
        </is>
      </c>
      <c>
        <v>1</v>
      </c>
      <c>
        <is>
          <t>İZMİR</t>
        </is>
      </c>
      <c>
        <v>KONAK</v>
      </c>
      <c>
        <is>
          <t>K-573 35-01-K00573_E 3E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13:21:57</t>
        </is>
      </c>
      <c>
        <is>
          <t>09.12.2020 16:20:42</t>
        </is>
      </c>
      <c>
        <v>2.979166666</v>
      </c>
      <c>
        <v>0</v>
      </c>
      <c>
        <v>28</v>
      </c>
      <c>
        <v>0</v>
      </c>
      <c>
        <v>0</v>
      </c>
      <c>
        <v>0</v>
      </c>
      <c>
        <v>83.416667</v>
      </c>
      <c>
        <v>0</v>
      </c>
      <c>
        <v>0</v>
      </c>
    </row>
    <row>
      <c>
        <is>
          <t>1603490</t>
        </is>
      </c>
      <c>
        <v>1</v>
      </c>
      <c>
        <is>
          <t>İZMİR</t>
        </is>
      </c>
      <c>
        <v>KONAK</v>
      </c>
      <c>
        <is>
          <t>K-573 35-01-K00573_B 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09:17:32</t>
        </is>
      </c>
      <c>
        <is>
          <t>08.12.2020 10:33:57</t>
        </is>
      </c>
      <c>
        <v>1.273611111</v>
      </c>
      <c>
        <v>0</v>
      </c>
      <c>
        <v>10</v>
      </c>
      <c>
        <v>0</v>
      </c>
      <c>
        <v>0</v>
      </c>
      <c>
        <v>0</v>
      </c>
      <c>
        <v>12.736111</v>
      </c>
      <c>
        <v>0</v>
      </c>
      <c>
        <v>0</v>
      </c>
    </row>
    <row>
      <c>
        <is>
          <t>1603711</t>
        </is>
      </c>
      <c>
        <v>1</v>
      </c>
      <c>
        <is>
          <t>İZMİR</t>
        </is>
      </c>
      <c>
        <v>KONAK</v>
      </c>
      <c>
        <is>
          <t>K-573 35-01-K00573_B 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12:37:46</t>
        </is>
      </c>
      <c>
        <is>
          <t>08.12.2020 14:44:42</t>
        </is>
      </c>
      <c>
        <v>2.115555555</v>
      </c>
      <c>
        <v>0</v>
      </c>
      <c>
        <v>10</v>
      </c>
      <c>
        <v>0</v>
      </c>
      <c>
        <v>0</v>
      </c>
      <c>
        <v>0</v>
      </c>
      <c>
        <v>21.155556</v>
      </c>
      <c>
        <v>0</v>
      </c>
      <c>
        <v>0</v>
      </c>
    </row>
    <row>
      <c>
        <is>
          <t>1604000</t>
        </is>
      </c>
      <c>
        <v>1</v>
      </c>
      <c>
        <is>
          <t>İZMİR</t>
        </is>
      </c>
      <c>
        <v>KONAK</v>
      </c>
      <c>
        <is>
          <t>K-573 35-01-K00573_911006605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16:57:53</t>
        </is>
      </c>
      <c>
        <is>
          <t>08.12.2020 19:01:03</t>
        </is>
      </c>
      <c>
        <v>2.052777777</v>
      </c>
      <c>
        <v>0</v>
      </c>
      <c>
        <v>1</v>
      </c>
      <c>
        <v>0</v>
      </c>
      <c>
        <v>0</v>
      </c>
      <c>
        <v>0</v>
      </c>
      <c>
        <v>2.052778</v>
      </c>
      <c>
        <v>0</v>
      </c>
      <c>
        <v>0</v>
      </c>
    </row>
    <row>
      <c>
        <is>
          <t>1609426</t>
        </is>
      </c>
      <c>
        <v>1</v>
      </c>
      <c>
        <is>
          <t>İZMİR</t>
        </is>
      </c>
      <c>
        <v>KONAK</v>
      </c>
      <c>
        <is>
          <t>K-573 35-01-K00573_911196160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15:32:20</t>
        </is>
      </c>
      <c>
        <is>
          <t>14.12.2020 17:18:34</t>
        </is>
      </c>
      <c>
        <v>1.770555555</v>
      </c>
      <c>
        <v>0</v>
      </c>
      <c>
        <v>1</v>
      </c>
      <c>
        <v>0</v>
      </c>
      <c>
        <v>0</v>
      </c>
      <c>
        <v>0</v>
      </c>
      <c>
        <v>1.770556</v>
      </c>
      <c>
        <v>0</v>
      </c>
      <c>
        <v>0</v>
      </c>
    </row>
    <row>
      <c>
        <is>
          <t>1608205</t>
        </is>
      </c>
      <c>
        <v>1</v>
      </c>
      <c>
        <is>
          <t>İZMİR</t>
        </is>
      </c>
      <c>
        <v>KONAK</v>
      </c>
      <c>
        <is>
          <t>M-2011 35-01-M02011_914579158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12:30:00</t>
        </is>
      </c>
      <c>
        <is>
          <t>14.12.2020 19:46:21</t>
        </is>
      </c>
      <c>
        <v>31.2725</v>
      </c>
      <c>
        <v>0</v>
      </c>
      <c>
        <v>1</v>
      </c>
      <c>
        <v>0</v>
      </c>
      <c>
        <v>0</v>
      </c>
      <c>
        <v>0</v>
      </c>
      <c>
        <v>31.2725</v>
      </c>
      <c>
        <v>0</v>
      </c>
      <c>
        <v>0</v>
      </c>
    </row>
    <row>
      <c>
        <is>
          <t>1610422</t>
        </is>
      </c>
      <c>
        <v>1</v>
      </c>
      <c>
        <is>
          <t>İZMİR</t>
        </is>
      </c>
      <c>
        <v>KONAK</v>
      </c>
      <c>
        <is>
          <t>M-1248 35-01-M01248_965929965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10:43:03</t>
        </is>
      </c>
      <c>
        <is>
          <t>17.12.2020 12:15:50</t>
        </is>
      </c>
      <c>
        <v>1.546388888</v>
      </c>
      <c>
        <v>0</v>
      </c>
      <c>
        <v>1</v>
      </c>
      <c>
        <v>0</v>
      </c>
      <c>
        <v>0</v>
      </c>
      <c>
        <v>0</v>
      </c>
      <c>
        <v>1.546389</v>
      </c>
      <c>
        <v>0</v>
      </c>
      <c>
        <v>0</v>
      </c>
    </row>
    <row>
      <c>
        <is>
          <t>1624793</t>
        </is>
      </c>
      <c>
        <v>1</v>
      </c>
      <c>
        <is>
          <t>İZMİR</t>
        </is>
      </c>
      <c>
        <v>KONAK</v>
      </c>
      <c>
        <is>
          <t>M-2009 35-01-M02009_911112040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18:09:04</t>
        </is>
      </c>
      <c>
        <is>
          <t>25.12.2020 19:03:52</t>
        </is>
      </c>
      <c>
        <v>0.913333333</v>
      </c>
      <c>
        <v>0</v>
      </c>
      <c>
        <v>3</v>
      </c>
      <c>
        <v>0</v>
      </c>
      <c>
        <v>0</v>
      </c>
      <c>
        <v>0</v>
      </c>
      <c>
        <v>2.74</v>
      </c>
      <c>
        <v>0</v>
      </c>
      <c>
        <v>0</v>
      </c>
    </row>
    <row>
      <c>
        <is>
          <t>1624856</t>
        </is>
      </c>
      <c>
        <v>1</v>
      </c>
      <c>
        <is>
          <t>İZMİR</t>
        </is>
      </c>
      <c>
        <v>KONAK</v>
      </c>
      <c>
        <is>
          <t>K-429 35-01-K00429_911067027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22:21:35</t>
        </is>
      </c>
      <c>
        <is>
          <t>26.12.2020 00:31:00</t>
        </is>
      </c>
      <c>
        <v>2.156944444</v>
      </c>
      <c>
        <v>0</v>
      </c>
      <c>
        <v>1</v>
      </c>
      <c>
        <v>0</v>
      </c>
      <c>
        <v>0</v>
      </c>
      <c>
        <v>0</v>
      </c>
      <c>
        <v>2.156944</v>
      </c>
      <c>
        <v>0</v>
      </c>
      <c>
        <v>0</v>
      </c>
    </row>
    <row>
      <c>
        <is>
          <t>1608545</t>
        </is>
      </c>
      <c>
        <v>1</v>
      </c>
      <c>
        <is>
          <t>İZMİR</t>
        </is>
      </c>
      <c>
        <v>KONAK</v>
      </c>
      <c>
        <is>
          <t>K-429 35-01-K00429_911068861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17:59:31</t>
        </is>
      </c>
      <c>
        <is>
          <t>14.12.2020 00:47:54</t>
        </is>
      </c>
      <c>
        <v>6.806388888</v>
      </c>
      <c>
        <v>0</v>
      </c>
      <c>
        <v>1</v>
      </c>
      <c>
        <v>0</v>
      </c>
      <c>
        <v>0</v>
      </c>
      <c>
        <v>0</v>
      </c>
      <c>
        <v>6.806389</v>
      </c>
      <c>
        <v>0</v>
      </c>
      <c>
        <v>0</v>
      </c>
    </row>
    <row>
      <c>
        <is>
          <t>1608396</t>
        </is>
      </c>
      <c>
        <v>1</v>
      </c>
      <c>
        <is>
          <t>İZMİR</t>
        </is>
      </c>
      <c>
        <v>KONAK</v>
      </c>
      <c>
        <is>
          <t>K-379 35-01-K00379_913858905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15:41:53</t>
        </is>
      </c>
      <c>
        <is>
          <t>13.12.2020 16:52:20</t>
        </is>
      </c>
      <c>
        <v>1.174166666</v>
      </c>
      <c>
        <v>0</v>
      </c>
      <c>
        <v>2</v>
      </c>
      <c>
        <v>0</v>
      </c>
      <c>
        <v>0</v>
      </c>
      <c>
        <v>0</v>
      </c>
      <c>
        <v>2.348333</v>
      </c>
      <c>
        <v>0</v>
      </c>
      <c>
        <v>0</v>
      </c>
    </row>
    <row>
      <c>
        <is>
          <t>1604919</t>
        </is>
      </c>
      <c>
        <v>1</v>
      </c>
      <c>
        <is>
          <t>İZMİR</t>
        </is>
      </c>
      <c>
        <v>KONAK</v>
      </c>
      <c>
        <is>
          <t>K-2007 35-01-K02007_910620709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11:15:06</t>
        </is>
      </c>
      <c>
        <is>
          <t>10.12.2020 12:43:43</t>
        </is>
      </c>
      <c>
        <v>1.476944444</v>
      </c>
      <c>
        <v>0</v>
      </c>
      <c>
        <v>1</v>
      </c>
      <c>
        <v>0</v>
      </c>
      <c>
        <v>0</v>
      </c>
      <c>
        <v>0</v>
      </c>
      <c>
        <v>1.476944</v>
      </c>
      <c>
        <v>0</v>
      </c>
      <c>
        <v>0</v>
      </c>
    </row>
    <row>
      <c>
        <is>
          <t>1600877</t>
        </is>
      </c>
      <c>
        <v>1</v>
      </c>
      <c>
        <is>
          <t>İZMİR</t>
        </is>
      </c>
      <c>
        <v>KONAK</v>
      </c>
      <c>
        <is>
          <t>M-1538 35-01-M01538_7126716_56373745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12:36:02</t>
        </is>
      </c>
      <c>
        <is>
          <t>04.12.2020 14:43:53</t>
        </is>
      </c>
      <c>
        <v>2.130833333</v>
      </c>
      <c>
        <v>0</v>
      </c>
      <c>
        <v>280</v>
      </c>
      <c>
        <v>0</v>
      </c>
      <c>
        <v>0</v>
      </c>
      <c>
        <v>0</v>
      </c>
      <c>
        <v>596.633333</v>
      </c>
      <c>
        <v>0</v>
      </c>
      <c>
        <v>0</v>
      </c>
    </row>
    <row>
      <c>
        <is>
          <t>1599619</t>
        </is>
      </c>
      <c>
        <v>1</v>
      </c>
      <c>
        <is>
          <t>İZMİR</t>
        </is>
      </c>
      <c>
        <v>KONAK</v>
      </c>
      <c>
        <is>
          <t>M-1538 35-01-M01538_910906662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11:01:02</t>
        </is>
      </c>
      <c>
        <is>
          <t>02.12.2020 18:07:47</t>
        </is>
      </c>
      <c>
        <v>7.1125</v>
      </c>
      <c>
        <v>0</v>
      </c>
      <c>
        <v>7</v>
      </c>
      <c>
        <v>0</v>
      </c>
      <c>
        <v>0</v>
      </c>
      <c>
        <v>0</v>
      </c>
      <c>
        <v>49.7875</v>
      </c>
      <c>
        <v>0</v>
      </c>
      <c>
        <v>0</v>
      </c>
    </row>
    <row>
      <c>
        <is>
          <t>1601647</t>
        </is>
      </c>
      <c>
        <v>1</v>
      </c>
      <c>
        <is>
          <t>İZMİR</t>
        </is>
      </c>
      <c>
        <v>KEMALPAŞA</v>
      </c>
      <c>
        <is>
          <t>VELİ KOYUNCU SULAMA GRUBU TR 35-27-M00514_953006091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05.12.2020 21:06:33</t>
        </is>
      </c>
      <c>
        <is>
          <t>05.12.2020 22:49:18</t>
        </is>
      </c>
      <c>
        <v>1.7125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3.425</v>
      </c>
    </row>
    <row>
      <c>
        <is>
          <t>1624911</t>
        </is>
      </c>
      <c>
        <v>1</v>
      </c>
      <c>
        <is>
          <t>İZMİR</t>
        </is>
      </c>
      <c>
        <v>KEMALPAŞA</v>
      </c>
      <c>
        <is>
          <t>İSMAİL HAS SULAMA GRUBU TR 35-27-M00540_35-27-M00540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08:54:00</t>
        </is>
      </c>
      <c>
        <is>
          <t>26.12.2020 10:16:15</t>
        </is>
      </c>
      <c>
        <v>1.370833333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68.541667</v>
      </c>
    </row>
    <row>
      <c>
        <is>
          <t>1606584</t>
        </is>
      </c>
      <c>
        <v>1</v>
      </c>
      <c>
        <is>
          <t>İZMİR</t>
        </is>
      </c>
      <c>
        <v>KONAK</v>
      </c>
      <c>
        <is>
          <t>K-3525 35-01-K03525_35-01-K03525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03:10:48</t>
        </is>
      </c>
      <c>
        <is>
          <t>12.12.2020 03:29:00</t>
        </is>
      </c>
      <c>
        <v>0.303333333</v>
      </c>
      <c>
        <v>1</v>
      </c>
      <c>
        <v>419</v>
      </c>
      <c>
        <v>0</v>
      </c>
      <c>
        <v>0</v>
      </c>
      <c>
        <v>0.303333</v>
      </c>
      <c>
        <v>127.096667</v>
      </c>
      <c>
        <v>0</v>
      </c>
      <c>
        <v>0</v>
      </c>
    </row>
    <row>
      <c>
        <is>
          <t>1599382</t>
        </is>
      </c>
      <c>
        <v>1</v>
      </c>
      <c>
        <is>
          <t>İZMİR</t>
        </is>
      </c>
      <c>
        <v>KONAK</v>
      </c>
      <c>
        <is>
          <t>M-1536 35-01-M01536_A_56373902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18:33:22</t>
        </is>
      </c>
      <c>
        <is>
          <t>01.12.2020 21:12:42</t>
        </is>
      </c>
      <c>
        <v>2.655555555</v>
      </c>
      <c>
        <v>0</v>
      </c>
      <c>
        <v>200</v>
      </c>
      <c>
        <v>0</v>
      </c>
      <c>
        <v>0</v>
      </c>
      <c>
        <v>0</v>
      </c>
      <c>
        <v>531.111111</v>
      </c>
      <c>
        <v>0</v>
      </c>
      <c>
        <v>0</v>
      </c>
    </row>
    <row>
      <c>
        <is>
          <t>1606575</t>
        </is>
      </c>
      <c>
        <v>1</v>
      </c>
      <c>
        <is>
          <t>İZMİR</t>
        </is>
      </c>
      <c>
        <v>KONAK</v>
      </c>
      <c>
        <is>
          <t>K-3525 35-01-K03525_913477384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02:24:03</t>
        </is>
      </c>
      <c>
        <is>
          <t>12.12.2020 03:56:26</t>
        </is>
      </c>
      <c>
        <v>1.539722222</v>
      </c>
      <c>
        <v>0</v>
      </c>
      <c>
        <v>1</v>
      </c>
      <c>
        <v>0</v>
      </c>
      <c>
        <v>0</v>
      </c>
      <c>
        <v>0</v>
      </c>
      <c>
        <v>1.539722</v>
      </c>
      <c>
        <v>0</v>
      </c>
      <c>
        <v>0</v>
      </c>
    </row>
    <row>
      <c>
        <is>
          <t>1605387</t>
        </is>
      </c>
      <c>
        <v>1</v>
      </c>
      <c>
        <is>
          <t>İZMİR</t>
        </is>
      </c>
      <c>
        <v>KONAK</v>
      </c>
      <c>
        <is>
          <t>K-1764 35-01-K01764_915107921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19:42:31</t>
        </is>
      </c>
      <c>
        <is>
          <t>10.12.2020 21:25:10</t>
        </is>
      </c>
      <c>
        <v>1.710833333</v>
      </c>
      <c>
        <v>0</v>
      </c>
      <c>
        <v>1</v>
      </c>
      <c>
        <v>0</v>
      </c>
      <c>
        <v>0</v>
      </c>
      <c>
        <v>0</v>
      </c>
      <c>
        <v>1.710833</v>
      </c>
      <c>
        <v>0</v>
      </c>
      <c>
        <v>0</v>
      </c>
    </row>
    <row>
      <c>
        <is>
          <t>1603295</t>
        </is>
      </c>
      <c>
        <v>1</v>
      </c>
      <c>
        <is>
          <t>İZMİR</t>
        </is>
      </c>
      <c>
        <v>KONAK</v>
      </c>
      <c>
        <is>
          <t>K-344 35-01-K00344_911050604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20:18:31</t>
        </is>
      </c>
      <c>
        <is>
          <t>07.12.2020 22:18:13</t>
        </is>
      </c>
      <c>
        <v>1.995</v>
      </c>
      <c>
        <v>0</v>
      </c>
      <c>
        <v>1</v>
      </c>
      <c>
        <v>0</v>
      </c>
      <c>
        <v>0</v>
      </c>
      <c>
        <v>0</v>
      </c>
      <c>
        <v>1.995</v>
      </c>
      <c>
        <v>0</v>
      </c>
      <c>
        <v>0</v>
      </c>
    </row>
    <row>
      <c>
        <is>
          <t>1599594</t>
        </is>
      </c>
      <c>
        <v>1</v>
      </c>
      <c>
        <is>
          <t>İZMİR</t>
        </is>
      </c>
      <c>
        <v>KEMALPAŞA</v>
      </c>
      <c>
        <is>
          <t>YUKARI KIZILCA TR-4 35-27-L00054_913560556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11:08:20</t>
        </is>
      </c>
      <c>
        <is>
          <t>02.12.2020 14:09:23</t>
        </is>
      </c>
      <c>
        <v>3.0175</v>
      </c>
      <c>
        <v>0</v>
      </c>
      <c>
        <v>2</v>
      </c>
      <c>
        <v>0</v>
      </c>
      <c>
        <v>0</v>
      </c>
      <c>
        <v>0</v>
      </c>
      <c>
        <v>6.035</v>
      </c>
      <c>
        <v>0</v>
      </c>
      <c>
        <v>0</v>
      </c>
    </row>
    <row>
      <c>
        <is>
          <t>1608274</t>
        </is>
      </c>
      <c>
        <v>1</v>
      </c>
      <c>
        <is>
          <t>İZMİR</t>
        </is>
      </c>
      <c>
        <v>KONAK</v>
      </c>
      <c>
        <is>
          <t>K-839 35-01-K00839_911414897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13:31:36</t>
        </is>
      </c>
      <c>
        <is>
          <t>13.12.2020 14:44:42</t>
        </is>
      </c>
      <c>
        <v>1.218333333</v>
      </c>
      <c>
        <v>0</v>
      </c>
      <c>
        <v>6</v>
      </c>
      <c>
        <v>0</v>
      </c>
      <c>
        <v>0</v>
      </c>
      <c>
        <v>0</v>
      </c>
      <c>
        <v>7.31</v>
      </c>
      <c>
        <v>0</v>
      </c>
      <c>
        <v>0</v>
      </c>
    </row>
    <row>
      <c>
        <is>
          <t>1609387</t>
        </is>
      </c>
      <c>
        <v>1</v>
      </c>
      <c>
        <is>
          <t>İZMİR</t>
        </is>
      </c>
      <c>
        <v>KONAK</v>
      </c>
      <c>
        <is>
          <t>K-839 35-01-K00839_911414897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14:52:26</t>
        </is>
      </c>
      <c>
        <is>
          <t>14.12.2020 18:59:36</t>
        </is>
      </c>
      <c>
        <v>4.119444444</v>
      </c>
      <c>
        <v>0</v>
      </c>
      <c>
        <v>6</v>
      </c>
      <c>
        <v>0</v>
      </c>
      <c>
        <v>0</v>
      </c>
      <c>
        <v>0</v>
      </c>
      <c>
        <v>24.716667</v>
      </c>
      <c>
        <v>0</v>
      </c>
      <c>
        <v>0</v>
      </c>
    </row>
    <row>
      <c>
        <is>
          <t>1607187</t>
        </is>
      </c>
      <c>
        <v>1</v>
      </c>
      <c>
        <is>
          <t>İZMİR</t>
        </is>
      </c>
      <c>
        <v>KONAK</v>
      </c>
      <c>
        <is>
          <t>K-493 35-01-K00493_35-01-K00493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13:03:27</t>
        </is>
      </c>
      <c>
        <is>
          <t>12.12.2020 13:50:06</t>
        </is>
      </c>
      <c>
        <v>0.7775</v>
      </c>
      <c>
        <v>2</v>
      </c>
      <c>
        <v>477</v>
      </c>
      <c>
        <v>0</v>
      </c>
      <c>
        <v>0</v>
      </c>
      <c>
        <v>1.555</v>
      </c>
      <c>
        <v>370.8675</v>
      </c>
      <c>
        <v>0</v>
      </c>
      <c>
        <v>0</v>
      </c>
    </row>
    <row>
      <c>
        <is>
          <t>1608398</t>
        </is>
      </c>
      <c>
        <v>1</v>
      </c>
      <c>
        <is>
          <t>İZMİR</t>
        </is>
      </c>
      <c>
        <v>KONAK</v>
      </c>
      <c>
        <is>
          <t>K-1769 35-01-K01769_910984848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15:48:21</t>
        </is>
      </c>
      <c>
        <is>
          <t>13.12.2020 20:48:15</t>
        </is>
      </c>
      <c>
        <v>4.998333333</v>
      </c>
      <c>
        <v>0</v>
      </c>
      <c>
        <v>1</v>
      </c>
      <c>
        <v>0</v>
      </c>
      <c>
        <v>0</v>
      </c>
      <c>
        <v>0</v>
      </c>
      <c>
        <v>4.998333</v>
      </c>
      <c>
        <v>0</v>
      </c>
      <c>
        <v>0</v>
      </c>
    </row>
    <row>
      <c>
        <is>
          <t>1609313</t>
        </is>
      </c>
      <c>
        <v>1</v>
      </c>
      <c>
        <is>
          <t>İZMİR</t>
        </is>
      </c>
      <c>
        <v>KONAK</v>
      </c>
      <c>
        <is>
          <t>K-414 35-01-K00414_911220472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13:54:41</t>
        </is>
      </c>
      <c>
        <is>
          <t>14.12.2020 21:57:39</t>
        </is>
      </c>
      <c>
        <v>8.049444444</v>
      </c>
      <c>
        <v>0</v>
      </c>
      <c>
        <v>8</v>
      </c>
      <c>
        <v>0</v>
      </c>
      <c>
        <v>0</v>
      </c>
      <c>
        <v>0</v>
      </c>
      <c>
        <v>64.395556</v>
      </c>
      <c>
        <v>0</v>
      </c>
      <c>
        <v>0</v>
      </c>
    </row>
    <row>
      <c>
        <is>
          <t>1610801</t>
        </is>
      </c>
      <c>
        <v>1</v>
      </c>
      <c>
        <is>
          <t>İZMİR</t>
        </is>
      </c>
      <c>
        <v>KONAK</v>
      </c>
      <c>
        <is>
          <t>K-3586 35-01-K03586_911126845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19:00:09</t>
        </is>
      </c>
      <c>
        <is>
          <t>18.12.2020 00:31:54</t>
        </is>
      </c>
      <c>
        <v>5.529166666</v>
      </c>
      <c>
        <v>0</v>
      </c>
      <c>
        <v>1</v>
      </c>
      <c>
        <v>0</v>
      </c>
      <c>
        <v>0</v>
      </c>
      <c>
        <v>0</v>
      </c>
      <c>
        <v>5.529167</v>
      </c>
      <c>
        <v>0</v>
      </c>
      <c>
        <v>0</v>
      </c>
    </row>
    <row>
      <c>
        <is>
          <t>1622443</t>
        </is>
      </c>
      <c>
        <v>1</v>
      </c>
      <c>
        <is>
          <t>İZMİR</t>
        </is>
      </c>
      <c>
        <v>KONAK</v>
      </c>
      <c>
        <is>
          <t>K-3610 35-01-K03610_912040576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09:27:15</t>
        </is>
      </c>
      <c>
        <is>
          <t>22.12.2020 04:18:14</t>
        </is>
      </c>
      <c>
        <v>18.849722222</v>
      </c>
      <c>
        <v>0</v>
      </c>
      <c>
        <v>11</v>
      </c>
      <c>
        <v>0</v>
      </c>
      <c>
        <v>0</v>
      </c>
      <c>
        <v>0</v>
      </c>
      <c>
        <v>207.346944</v>
      </c>
      <c>
        <v>0</v>
      </c>
      <c>
        <v>0</v>
      </c>
    </row>
    <row>
      <c>
        <is>
          <t>1605729</t>
        </is>
      </c>
      <c>
        <v>1</v>
      </c>
      <c>
        <is>
          <t>İZMİR</t>
        </is>
      </c>
      <c>
        <v>KONAK</v>
      </c>
      <c>
        <is>
          <t>K-3610 35-01-K03610_F_56376035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08:59:26</t>
        </is>
      </c>
      <c>
        <is>
          <t>11.12.2020 18:21:53</t>
        </is>
      </c>
      <c>
        <v>9.374166666</v>
      </c>
      <c>
        <v>0</v>
      </c>
      <c>
        <v>104</v>
      </c>
      <c>
        <v>0</v>
      </c>
      <c>
        <v>0</v>
      </c>
      <c>
        <v>0</v>
      </c>
      <c>
        <v>974.913333</v>
      </c>
      <c>
        <v>0</v>
      </c>
      <c>
        <v>0</v>
      </c>
    </row>
    <row>
      <c>
        <is>
          <t>1610760</t>
        </is>
      </c>
      <c>
        <v>1</v>
      </c>
      <c>
        <is>
          <t>İZMİR</t>
        </is>
      </c>
      <c>
        <v>KONAK</v>
      </c>
      <c>
        <is>
          <t>K-3610 35-01-K03610_A_56376070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17:39:58</t>
        </is>
      </c>
      <c>
        <is>
          <t>18.12.2020 03:08:07</t>
        </is>
      </c>
      <c>
        <v>9.469166666</v>
      </c>
      <c>
        <v>0</v>
      </c>
      <c>
        <v>72</v>
      </c>
      <c>
        <v>0</v>
      </c>
      <c>
        <v>0</v>
      </c>
      <c>
        <v>0</v>
      </c>
      <c>
        <v>681.78</v>
      </c>
      <c>
        <v>0</v>
      </c>
      <c>
        <v>0</v>
      </c>
    </row>
    <row>
      <c>
        <is>
          <t>1610654</t>
        </is>
      </c>
      <c>
        <v>1</v>
      </c>
      <c>
        <is>
          <t>İZMİR</t>
        </is>
      </c>
      <c>
        <v>KONAK</v>
      </c>
      <c>
        <is>
          <t>K-3610 35-01-K03610_B_56376069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14:44:53</t>
        </is>
      </c>
      <c>
        <is>
          <t>17.12.2020 17:15:10</t>
        </is>
      </c>
      <c>
        <v>2.504722222</v>
      </c>
      <c>
        <v>0</v>
      </c>
      <c>
        <v>65</v>
      </c>
      <c>
        <v>0</v>
      </c>
      <c>
        <v>0</v>
      </c>
      <c>
        <v>0</v>
      </c>
      <c>
        <v>162.806944</v>
      </c>
      <c>
        <v>0</v>
      </c>
      <c>
        <v>0</v>
      </c>
    </row>
    <row>
      <c>
        <is>
          <t>1611065</t>
        </is>
      </c>
      <c>
        <v>1</v>
      </c>
      <c>
        <is>
          <t>İZMİR</t>
        </is>
      </c>
      <c>
        <v>KONAK</v>
      </c>
      <c>
        <is>
          <t>K-3610 35-01-K03610_F_56376035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10:47:14</t>
        </is>
      </c>
      <c>
        <is>
          <t>18.12.2020 14:07:24</t>
        </is>
      </c>
      <c>
        <v>3.336111111</v>
      </c>
      <c>
        <v>0</v>
      </c>
      <c>
        <v>104</v>
      </c>
      <c>
        <v>0</v>
      </c>
      <c>
        <v>0</v>
      </c>
      <c>
        <v>0</v>
      </c>
      <c>
        <v>346.955556</v>
      </c>
      <c>
        <v>0</v>
      </c>
      <c>
        <v>0</v>
      </c>
    </row>
    <row>
      <c>
        <is>
          <t>1609140</t>
        </is>
      </c>
      <c>
        <v>1</v>
      </c>
      <c>
        <is>
          <t>İZMİR</t>
        </is>
      </c>
      <c>
        <v>KONAK</v>
      </c>
      <c>
        <is>
          <t>K-3610 35-01-K03610_B_56376069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11:24:00</t>
        </is>
      </c>
      <c>
        <is>
          <t>14.12.2020 14:20:01</t>
        </is>
      </c>
      <c>
        <v>2.933611111</v>
      </c>
      <c>
        <v>0</v>
      </c>
      <c>
        <v>65</v>
      </c>
      <c>
        <v>0</v>
      </c>
      <c>
        <v>0</v>
      </c>
      <c>
        <v>0</v>
      </c>
      <c>
        <v>190.684722</v>
      </c>
      <c>
        <v>0</v>
      </c>
      <c>
        <v>0</v>
      </c>
    </row>
    <row>
      <c>
        <is>
          <t>1599405</t>
        </is>
      </c>
      <c>
        <v>1</v>
      </c>
      <c>
        <is>
          <t>İZMİR</t>
        </is>
      </c>
      <c>
        <v>KONAK</v>
      </c>
      <c>
        <is>
          <t>K-338 35-01-K00338_911170166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19:56:30</t>
        </is>
      </c>
      <c>
        <is>
          <t>01.12.2020 20:30:34</t>
        </is>
      </c>
      <c>
        <v>0.567777777</v>
      </c>
      <c>
        <v>0</v>
      </c>
      <c>
        <v>1</v>
      </c>
      <c>
        <v>0</v>
      </c>
      <c>
        <v>0</v>
      </c>
      <c>
        <v>0</v>
      </c>
      <c>
        <v>0.567778</v>
      </c>
      <c>
        <v>0</v>
      </c>
      <c>
        <v>0</v>
      </c>
    </row>
    <row>
      <c>
        <is>
          <t>1607307</t>
        </is>
      </c>
      <c>
        <v>1</v>
      </c>
      <c>
        <is>
          <t>İZMİR</t>
        </is>
      </c>
      <c>
        <v>KONAK</v>
      </c>
      <c>
        <is>
          <t>K-145 35-01-K00145_B B4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15:08:59</t>
        </is>
      </c>
      <c>
        <is>
          <t>12.12.2020 22:26:11</t>
        </is>
      </c>
      <c>
        <v>7.286666666</v>
      </c>
      <c>
        <v>0</v>
      </c>
      <c>
        <v>58</v>
      </c>
      <c>
        <v>0</v>
      </c>
      <c>
        <v>0</v>
      </c>
      <c>
        <v>0</v>
      </c>
      <c>
        <v>422.626667</v>
      </c>
      <c>
        <v>0</v>
      </c>
      <c>
        <v>0</v>
      </c>
    </row>
    <row>
      <c>
        <is>
          <t>1624335</t>
        </is>
      </c>
      <c>
        <v>1</v>
      </c>
      <c>
        <is>
          <t>İZMİR</t>
        </is>
      </c>
      <c>
        <v>KONAK</v>
      </c>
      <c>
        <is>
          <t>M-2506 (YATIRIM REZERVE) 35-01-M02506_35-01-M02506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22:49:17</t>
        </is>
      </c>
      <c>
        <is>
          <t>25.12.2020 00:26:50</t>
        </is>
      </c>
      <c>
        <v>1.625833333</v>
      </c>
      <c>
        <v>2</v>
      </c>
      <c>
        <v>1137</v>
      </c>
      <c>
        <v>0</v>
      </c>
      <c>
        <v>0</v>
      </c>
      <c>
        <v>3.251667</v>
      </c>
      <c>
        <v>1848.5725</v>
      </c>
      <c>
        <v>0</v>
      </c>
      <c>
        <v>0</v>
      </c>
    </row>
    <row>
      <c>
        <is>
          <t>1606264</t>
        </is>
      </c>
      <c>
        <v>1</v>
      </c>
      <c>
        <is>
          <t>İZMİR</t>
        </is>
      </c>
      <c>
        <v>KEMALPAŞA</v>
      </c>
      <c>
        <is>
          <t>TR-13 35-27-M00013_965841017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15:41:04</t>
        </is>
      </c>
      <c>
        <is>
          <t>11.12.2020 19:07:53</t>
        </is>
      </c>
      <c>
        <v>3.446944444</v>
      </c>
      <c>
        <v>0</v>
      </c>
      <c>
        <v>8</v>
      </c>
      <c>
        <v>0</v>
      </c>
      <c>
        <v>0</v>
      </c>
      <c>
        <v>0</v>
      </c>
      <c>
        <v>27.575556</v>
      </c>
      <c>
        <v>0</v>
      </c>
      <c>
        <v>0</v>
      </c>
    </row>
    <row>
      <c>
        <is>
          <t>1622253</t>
        </is>
      </c>
      <c>
        <v>1</v>
      </c>
      <c>
        <is>
          <t>İZMİR</t>
        </is>
      </c>
      <c>
        <v>KEMALPAŞA</v>
      </c>
      <c>
        <is>
          <t>TR-17 35-27-M00017_A_56363200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18:32:42</t>
        </is>
      </c>
      <c>
        <is>
          <t>20.12.2020 21:31:14</t>
        </is>
      </c>
      <c>
        <v>2.975555555</v>
      </c>
      <c>
        <v>0</v>
      </c>
      <c>
        <v>20</v>
      </c>
      <c>
        <v>0</v>
      </c>
      <c>
        <v>30</v>
      </c>
      <c>
        <v>0</v>
      </c>
      <c>
        <v>59.511111</v>
      </c>
      <c>
        <v>0</v>
      </c>
      <c>
        <v>89.266667</v>
      </c>
    </row>
    <row>
      <c>
        <is>
          <t>1622660</t>
        </is>
      </c>
      <c>
        <v>1</v>
      </c>
      <c>
        <is>
          <t>İZMİR</t>
        </is>
      </c>
      <c>
        <v>KEMALPAŞA</v>
      </c>
      <c>
        <is>
          <t>KUYUCAK DM 35-27-M00273_KUYUCAK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14:34:10</t>
        </is>
      </c>
      <c>
        <is>
          <t>21.12.2020 16:23:00</t>
        </is>
      </c>
      <c>
        <v>1.813888888</v>
      </c>
      <c>
        <v>0</v>
      </c>
      <c>
        <v>0</v>
      </c>
      <c>
        <v>66</v>
      </c>
      <c>
        <v>553</v>
      </c>
      <c>
        <v>0</v>
      </c>
      <c>
        <v>0</v>
      </c>
      <c>
        <v>119.716667</v>
      </c>
      <c>
        <v>1003.080555</v>
      </c>
    </row>
    <row>
      <c>
        <is>
          <t>1609509</t>
        </is>
      </c>
      <c>
        <v>1</v>
      </c>
      <c>
        <is>
          <t>İZMİR</t>
        </is>
      </c>
      <c>
        <v>KEMALPAŞA</v>
      </c>
      <c>
        <is>
          <t>KEMALPAŞA TM 35-27-A00002_KEMALPAŞA-1-M06 M06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14.12.2020 17:20:00</t>
        </is>
      </c>
      <c>
        <is>
          <t>14.12.2020 17:21:00</t>
        </is>
      </c>
      <c>
        <v>0.016666666</v>
      </c>
      <c>
        <v>0</v>
      </c>
      <c>
        <v>0</v>
      </c>
      <c>
        <v>77</v>
      </c>
      <c>
        <v>508</v>
      </c>
      <c>
        <v>0</v>
      </c>
      <c>
        <v>0</v>
      </c>
      <c>
        <v>1.283333</v>
      </c>
      <c>
        <v>8.466666</v>
      </c>
    </row>
    <row>
      <c>
        <is>
          <t>1610350</t>
        </is>
      </c>
      <c>
        <v>1</v>
      </c>
      <c>
        <is>
          <t>İZMİR</t>
        </is>
      </c>
      <c>
        <v>KEMALPAŞA</v>
      </c>
      <c>
        <is>
          <t>KEMALPAŞA TM 35-27-A00002_IŞIKLAR-1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09:40:27</t>
        </is>
      </c>
      <c>
        <is>
          <t>17.12.2020 09:56:30</t>
        </is>
      </c>
      <c>
        <v>0.267745277</v>
      </c>
      <c>
        <v>59</v>
      </c>
      <c>
        <v>11</v>
      </c>
      <c>
        <v>59</v>
      </c>
      <c>
        <v>384</v>
      </c>
      <c>
        <v>15.796971</v>
      </c>
      <c>
        <v>2.945198</v>
      </c>
      <c>
        <v>15.796971</v>
      </c>
      <c>
        <v>102.814186</v>
      </c>
    </row>
    <row>
      <c>
        <is>
          <t>1625015</t>
        </is>
      </c>
      <c>
        <v>1</v>
      </c>
      <c>
        <is>
          <t>İZMİR</t>
        </is>
      </c>
      <c>
        <v>KEMALPAŞA</v>
      </c>
      <c>
        <is>
          <t>KUYUCAK DM 35-27-M00273_KUYUCAK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11:59:29</t>
        </is>
      </c>
      <c>
        <is>
          <t>26.12.2020 13:18:45</t>
        </is>
      </c>
      <c>
        <v>1.321111111</v>
      </c>
      <c>
        <v>0</v>
      </c>
      <c>
        <v>0</v>
      </c>
      <c>
        <v>66</v>
      </c>
      <c>
        <v>554</v>
      </c>
      <c>
        <v>0</v>
      </c>
      <c>
        <v>0</v>
      </c>
      <c>
        <v>87.193333</v>
      </c>
      <c>
        <v>731.895555</v>
      </c>
    </row>
    <row>
      <c>
        <is>
          <t>1625092</t>
        </is>
      </c>
      <c>
        <v>1</v>
      </c>
      <c>
        <is>
          <t>İZMİR</t>
        </is>
      </c>
      <c>
        <v>KEMALPAŞA</v>
      </c>
      <c>
        <is>
          <t>ULUCAK DM 35-27-M00792_ULUCAK ŞEHİR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14:46:54</t>
        </is>
      </c>
      <c>
        <is>
          <t>26.12.2020 15:14:00</t>
        </is>
      </c>
      <c>
        <v>0.451666666</v>
      </c>
      <c>
        <v>28</v>
      </c>
      <c>
        <v>4508</v>
      </c>
      <c>
        <v>25</v>
      </c>
      <c>
        <v>671</v>
      </c>
      <c>
        <v>12.646667</v>
      </c>
      <c>
        <v>2036.11333</v>
      </c>
      <c>
        <v>11.291667</v>
      </c>
      <c>
        <v>303.068333</v>
      </c>
    </row>
    <row>
      <c>
        <is>
          <t>1625631</t>
        </is>
      </c>
      <c>
        <v>1</v>
      </c>
      <c>
        <is>
          <t>İZMİR</t>
        </is>
      </c>
      <c>
        <v>KEMALPAŞA</v>
      </c>
      <c>
        <is>
          <t>ULUCAK DM 35-27-M00792_IŞIKLAR-1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04:48:50</t>
        </is>
      </c>
      <c>
        <is>
          <t>28.12.2020 05:42:00</t>
        </is>
      </c>
      <c>
        <v>0.886111111</v>
      </c>
      <c>
        <v>28</v>
      </c>
      <c>
        <v>4508</v>
      </c>
      <c>
        <v>28</v>
      </c>
      <c>
        <v>671</v>
      </c>
      <c>
        <v>24.811111</v>
      </c>
      <c>
        <v>3994.588888</v>
      </c>
      <c>
        <v>24.811111</v>
      </c>
      <c>
        <v>594.580555</v>
      </c>
    </row>
    <row>
      <c>
        <is>
          <t>1625634</t>
        </is>
      </c>
      <c>
        <v>1</v>
      </c>
      <c>
        <is>
          <t>İZMİR</t>
        </is>
      </c>
      <c>
        <v>KEMALPAŞA</v>
      </c>
      <c>
        <is>
          <t>ULUCAK DM 35-27-M00792_EĞRİDERE-2-M18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05:28:30</t>
        </is>
      </c>
      <c>
        <is>
          <t>28.12.2020 05:44:00</t>
        </is>
      </c>
      <c>
        <v>0.258333333</v>
      </c>
      <c>
        <v>2</v>
      </c>
      <c>
        <v>1</v>
      </c>
      <c>
        <v>103</v>
      </c>
      <c>
        <v>1306</v>
      </c>
      <c>
        <v>0.516667</v>
      </c>
      <c>
        <v>0.258333</v>
      </c>
      <c>
        <v>26.608333</v>
      </c>
      <c>
        <v>337.383333</v>
      </c>
    </row>
    <row>
      <c>
        <is>
          <t>1626584</t>
        </is>
      </c>
      <c>
        <v>1</v>
      </c>
      <c>
        <is>
          <t>İZMİR</t>
        </is>
      </c>
      <c>
        <v>KEMALPAŞA</v>
      </c>
      <c>
        <is>
          <t>ULUCAK DM 35-27-M00792_EĞRİDERE-2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17:36:11</t>
        </is>
      </c>
      <c>
        <is>
          <t>29.12.2020 18:32:00</t>
        </is>
      </c>
      <c>
        <v>0.930277777</v>
      </c>
      <c>
        <v>2</v>
      </c>
      <c>
        <v>1</v>
      </c>
      <c>
        <v>103</v>
      </c>
      <c>
        <v>1306</v>
      </c>
      <c>
        <v>1.860556</v>
      </c>
      <c>
        <v>0.930278</v>
      </c>
      <c>
        <v>95.818611</v>
      </c>
      <c>
        <v>1214.942777</v>
      </c>
    </row>
    <row>
      <c>
        <is>
          <t>1603156</t>
        </is>
      </c>
      <c>
        <v>1</v>
      </c>
      <c>
        <is>
          <t>İZMİR</t>
        </is>
      </c>
      <c>
        <v>KEMALPAŞA</v>
      </c>
      <c>
        <is>
          <t>KEMALPAŞA TM 35-27-A00002_ARMUTLU-2 M01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17:27:03</t>
        </is>
      </c>
      <c>
        <is>
          <t>07.12.2020 19:31:56</t>
        </is>
      </c>
      <c>
        <v>2.081388888</v>
      </c>
      <c>
        <v>0</v>
      </c>
      <c>
        <v>0</v>
      </c>
      <c>
        <v>138</v>
      </c>
      <c>
        <v>80</v>
      </c>
      <c>
        <v>0</v>
      </c>
      <c>
        <v>0</v>
      </c>
      <c>
        <v>287.231667</v>
      </c>
      <c>
        <v>166.511111</v>
      </c>
    </row>
    <row>
      <c>
        <is>
          <t>1602469</t>
        </is>
      </c>
      <c>
        <v>1</v>
      </c>
      <c>
        <is>
          <t>İZMİR</t>
        </is>
      </c>
      <c>
        <v>KEMALPAŞA</v>
      </c>
      <c>
        <is>
          <t>KEMALPAŞA TM 35-27-A00002_ARMUTLU-2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15:48:31</t>
        </is>
      </c>
      <c>
        <is>
          <t>06.12.2020 20:44:00</t>
        </is>
      </c>
      <c>
        <v>4.924722222</v>
      </c>
      <c>
        <v>0</v>
      </c>
      <c>
        <v>0</v>
      </c>
      <c>
        <v>138</v>
      </c>
      <c>
        <v>80</v>
      </c>
      <c>
        <v>0</v>
      </c>
      <c>
        <v>0</v>
      </c>
      <c>
        <v>679.611667</v>
      </c>
      <c>
        <v>393.977778</v>
      </c>
    </row>
    <row>
      <c>
        <is>
          <t>1609794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15.12.2020 12:19:00</t>
        </is>
      </c>
      <c>
        <is>
          <t>15.12.2020 12:21:17</t>
        </is>
      </c>
      <c>
        <v>0.038055555</v>
      </c>
      <c>
        <v>1</v>
      </c>
      <c>
        <v>4</v>
      </c>
      <c>
        <v>38</v>
      </c>
      <c>
        <v>279</v>
      </c>
      <c>
        <v>0.038056</v>
      </c>
      <c>
        <v>0.152222</v>
      </c>
      <c>
        <v>1.446111</v>
      </c>
      <c>
        <v>10.6175</v>
      </c>
    </row>
    <row>
      <c>
        <is>
          <t>1609835</t>
        </is>
      </c>
      <c>
        <v>1</v>
      </c>
      <c>
        <is>
          <t>İZMİR</t>
        </is>
      </c>
      <c>
        <v>KEMALPAŞA</v>
      </c>
      <c>
        <is>
          <t>ULUCAK DM 35-27-M00792_EĞRİDERE-2-M18 M18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15.12.2020 14:07:04</t>
        </is>
      </c>
      <c>
        <is>
          <t>15.12.2020 14:08:59</t>
        </is>
      </c>
      <c>
        <v>0.0317</v>
      </c>
      <c>
        <v>2</v>
      </c>
      <c>
        <v>1</v>
      </c>
      <c>
        <v>103</v>
      </c>
      <c>
        <v>1306</v>
      </c>
      <c>
        <v>0.0634</v>
      </c>
      <c>
        <v>0.0317</v>
      </c>
      <c>
        <v>3.2651</v>
      </c>
      <c>
        <v>41.4002</v>
      </c>
    </row>
    <row>
      <c>
        <is>
          <t>1609207</t>
        </is>
      </c>
      <c>
        <v>1</v>
      </c>
      <c>
        <is>
          <t>İZMİR</t>
        </is>
      </c>
      <c>
        <v>KEMALPAŞA</v>
      </c>
      <c>
        <is>
          <t>KUYUCAK DM 35-27-M00273_KUYUCAK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12:13:28</t>
        </is>
      </c>
      <c>
        <is>
          <t>14.12.2020 13:13:00</t>
        </is>
      </c>
      <c>
        <v>0.992222222</v>
      </c>
      <c>
        <v>0</v>
      </c>
      <c>
        <v>0</v>
      </c>
      <c>
        <v>66</v>
      </c>
      <c>
        <v>553</v>
      </c>
      <c>
        <v>0</v>
      </c>
      <c>
        <v>0</v>
      </c>
      <c>
        <v>65.486667</v>
      </c>
      <c>
        <v>548.698889</v>
      </c>
    </row>
    <row>
      <c>
        <is>
          <t>1626573</t>
        </is>
      </c>
      <c>
        <v>1</v>
      </c>
      <c>
        <is>
          <t>İZMİR</t>
        </is>
      </c>
      <c>
        <v>KEMALPAŞA</v>
      </c>
      <c>
        <is>
          <t>ULUCAK DM 35-27-M00792_IŞIKLAR-1-M03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17:25:53</t>
        </is>
      </c>
      <c>
        <is>
          <t>29.12.2020 17:42:12</t>
        </is>
      </c>
      <c>
        <v>0.271944444</v>
      </c>
      <c>
        <v>29</v>
      </c>
      <c>
        <v>4512</v>
      </c>
      <c>
        <v>66</v>
      </c>
      <c>
        <v>950</v>
      </c>
      <c>
        <v>7.886389</v>
      </c>
      <c>
        <v>1227.013331</v>
      </c>
      <c>
        <v>17.948333</v>
      </c>
      <c>
        <v>258.347222</v>
      </c>
    </row>
    <row>
      <c>
        <is>
          <t>1625384</t>
        </is>
      </c>
      <c>
        <v>1</v>
      </c>
      <c>
        <is>
          <t>İZMİR</t>
        </is>
      </c>
      <c>
        <v>KEMALPAŞA</v>
      </c>
      <c>
        <is>
          <t>TR-26 35-27-M00026_95000454552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12:22:18</t>
        </is>
      </c>
      <c>
        <is>
          <t>27.12.2020 14:15:54</t>
        </is>
      </c>
      <c>
        <v>1.893333333</v>
      </c>
      <c>
        <v>0</v>
      </c>
      <c>
        <v>1</v>
      </c>
      <c>
        <v>0</v>
      </c>
      <c>
        <v>0</v>
      </c>
      <c>
        <v>0</v>
      </c>
      <c>
        <v>1.893333</v>
      </c>
      <c>
        <v>0</v>
      </c>
      <c>
        <v>0</v>
      </c>
    </row>
    <row>
      <c>
        <is>
          <t>1606176</t>
        </is>
      </c>
      <c>
        <v>1</v>
      </c>
      <c>
        <is>
          <t>İZMİR</t>
        </is>
      </c>
      <c>
        <v>KEMALPAŞA</v>
      </c>
      <c>
        <is>
          <t>HALİLBEYLİ TR-1 KÖK 35-27-M01057_HAMZABABA VE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14:15:12</t>
        </is>
      </c>
      <c>
        <is>
          <t>11.12.2020 15:58:15</t>
        </is>
      </c>
      <c>
        <v>1.7175</v>
      </c>
      <c>
        <v>0</v>
      </c>
      <c>
        <v>0</v>
      </c>
      <c>
        <v>27</v>
      </c>
      <c>
        <v>201</v>
      </c>
      <c>
        <v>0</v>
      </c>
      <c>
        <v>0</v>
      </c>
      <c>
        <v>46.3725</v>
      </c>
      <c>
        <v>345.2175</v>
      </c>
    </row>
    <row>
      <c>
        <is>
          <t>1606286</t>
        </is>
      </c>
      <c>
        <v>1</v>
      </c>
      <c>
        <is>
          <t>İZMİR</t>
        </is>
      </c>
      <c>
        <v>KEMALPAŞA</v>
      </c>
      <c>
        <is>
          <t>HALİLBEYLİ TR-1 KÖK 35-27-M01057_HAMZABABA VE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16:18:38</t>
        </is>
      </c>
      <c>
        <is>
          <t>11.12.2020 18:13:53</t>
        </is>
      </c>
      <c>
        <v>1.920833333</v>
      </c>
      <c>
        <v>0</v>
      </c>
      <c>
        <v>0</v>
      </c>
      <c>
        <v>27</v>
      </c>
      <c>
        <v>201</v>
      </c>
      <c>
        <v>0</v>
      </c>
      <c>
        <v>0</v>
      </c>
      <c>
        <v>51.8625</v>
      </c>
      <c>
        <v>386.0875</v>
      </c>
    </row>
    <row>
      <c>
        <is>
          <t>1608046</t>
        </is>
      </c>
      <c>
        <v>1</v>
      </c>
      <c>
        <is>
          <t>İZMİR</t>
        </is>
      </c>
      <c>
        <v>KEMALPAŞA</v>
      </c>
      <c>
        <is>
          <t>ARMUTLU TOPRAK SULAMA TR-6 ÖZEL 35-27-L00173Ö_93548815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10:03:20</t>
        </is>
      </c>
      <c>
        <is>
          <t>13.12.2020 12:03:32</t>
        </is>
      </c>
      <c>
        <v>2.003333333</v>
      </c>
      <c>
        <v>0</v>
      </c>
      <c>
        <v>0</v>
      </c>
      <c>
        <v>1</v>
      </c>
      <c>
        <v>0</v>
      </c>
      <c>
        <v>0</v>
      </c>
      <c>
        <v>0</v>
      </c>
      <c>
        <v>2.003333</v>
      </c>
      <c>
        <v>0</v>
      </c>
    </row>
    <row>
      <c>
        <is>
          <t>1610238</t>
        </is>
      </c>
      <c>
        <v>1</v>
      </c>
      <c>
        <is>
          <t>İZMİR</t>
        </is>
      </c>
      <c>
        <v>KEMALPAŞA</v>
      </c>
      <c>
        <is>
          <t>ARMUTLU İM 35-27-A00001_BAĞYURDU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19:30:06</t>
        </is>
      </c>
      <c>
        <is>
          <t>16.12.2020 19:56:00</t>
        </is>
      </c>
      <c>
        <v>0.431666666</v>
      </c>
      <c>
        <v>36</v>
      </c>
      <c>
        <v>5005</v>
      </c>
      <c>
        <v>292</v>
      </c>
      <c>
        <v>2214</v>
      </c>
      <c>
        <v>15.54</v>
      </c>
      <c>
        <v>2160.491663</v>
      </c>
      <c>
        <v>126.046666</v>
      </c>
      <c>
        <v>955.709999</v>
      </c>
    </row>
    <row>
      <c>
        <is>
          <t>1624055</t>
        </is>
      </c>
      <c>
        <v>1</v>
      </c>
      <c>
        <is>
          <t>İZMİR</t>
        </is>
      </c>
      <c>
        <v>KEMALPAŞA</v>
      </c>
      <c>
        <is>
          <t>ARMUTLU DM-02/TR-25 35-27-L00001_98995780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12:38:17</t>
        </is>
      </c>
      <c>
        <is>
          <t>24.12.2020 18:13:53</t>
        </is>
      </c>
      <c>
        <v>5.593333333</v>
      </c>
      <c>
        <v>0</v>
      </c>
      <c>
        <v>1</v>
      </c>
      <c>
        <v>0</v>
      </c>
      <c>
        <v>0</v>
      </c>
      <c>
        <v>0</v>
      </c>
      <c>
        <v>5.593333</v>
      </c>
      <c>
        <v>0</v>
      </c>
      <c>
        <v>0</v>
      </c>
    </row>
    <row>
      <c>
        <is>
          <t>1626133</t>
        </is>
      </c>
      <c>
        <v>1</v>
      </c>
      <c>
        <is>
          <t>İZMİR</t>
        </is>
      </c>
      <c>
        <v>KEMALPAŞA</v>
      </c>
      <c>
        <is>
          <t>ARMUTLU DM-02/TR-25 35-27-L00001_913395111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20:22:07</t>
        </is>
      </c>
      <c>
        <is>
          <t>28.12.2020 20:59:11</t>
        </is>
      </c>
      <c>
        <v>0.617777777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0.617778</v>
      </c>
    </row>
    <row>
      <c>
        <is>
          <t>1607478</t>
        </is>
      </c>
      <c>
        <v>1</v>
      </c>
      <c>
        <is>
          <t>İZMİR</t>
        </is>
      </c>
      <c>
        <v>KEMALPAŞA</v>
      </c>
      <c>
        <is>
          <t>ARMUTLU TR-4 35-27-L00004_913861767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17:24:19</t>
        </is>
      </c>
      <c>
        <is>
          <t>12.12.2020 21:21:02</t>
        </is>
      </c>
      <c>
        <v>3.945277777</v>
      </c>
      <c>
        <v>0</v>
      </c>
      <c>
        <v>1</v>
      </c>
      <c>
        <v>0</v>
      </c>
      <c>
        <v>0</v>
      </c>
      <c>
        <v>0</v>
      </c>
      <c>
        <v>3.945278</v>
      </c>
      <c>
        <v>0</v>
      </c>
      <c>
        <v>0</v>
      </c>
    </row>
    <row>
      <c>
        <is>
          <t>1600876</t>
        </is>
      </c>
      <c>
        <v>1</v>
      </c>
      <c>
        <is>
          <t>İZMİR</t>
        </is>
      </c>
      <c>
        <v>KEMALPAŞA</v>
      </c>
      <c>
        <is>
          <t>ARMUTLU İM 35-27-A00001_ÇUKURBAĞ-L10 L10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04.12.2020 12:29:58</t>
        </is>
      </c>
      <c>
        <is>
          <t>04.12.2020 12:53:00</t>
        </is>
      </c>
      <c>
        <v>0.383888888</v>
      </c>
      <c>
        <v>10</v>
      </c>
      <c>
        <v>814</v>
      </c>
      <c>
        <v>283</v>
      </c>
      <c>
        <v>2692</v>
      </c>
      <c>
        <v>3.838889</v>
      </c>
      <c>
        <v>312.485555</v>
      </c>
      <c>
        <v>108.640555</v>
      </c>
      <c>
        <v>1033.428886</v>
      </c>
    </row>
    <row>
      <c>
        <is>
          <t>1600670</t>
        </is>
      </c>
      <c>
        <v>1</v>
      </c>
      <c>
        <is>
          <t>İZMİR</t>
        </is>
      </c>
      <c>
        <v>KONAK</v>
      </c>
      <c>
        <is>
          <t>FUAR İM 35-01-A00003_ETAP K29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09:27:07</t>
        </is>
      </c>
      <c>
        <is>
          <t>04.12.2020 10:37:28</t>
        </is>
      </c>
      <c>
        <v>1.1725</v>
      </c>
      <c>
        <v>3</v>
      </c>
      <c>
        <v>126</v>
      </c>
      <c>
        <v>0</v>
      </c>
      <c>
        <v>0</v>
      </c>
      <c>
        <v>3.5175</v>
      </c>
      <c>
        <v>147.735</v>
      </c>
      <c>
        <v>0</v>
      </c>
      <c>
        <v>0</v>
      </c>
    </row>
    <row>
      <c>
        <is>
          <t>1607826</t>
        </is>
      </c>
      <c>
        <v>1</v>
      </c>
      <c>
        <is>
          <t>İZMİR</t>
        </is>
      </c>
      <c>
        <v>KONAK</v>
      </c>
      <c>
        <is>
          <t>FUAR İM 35-01-A00003_BORSA K20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13.12.2020 04:00:00</t>
        </is>
      </c>
      <c>
        <is>
          <t>13.12.2020 04:07:15</t>
        </is>
      </c>
      <c>
        <v>0.120833333</v>
      </c>
      <c>
        <v>13</v>
      </c>
      <c>
        <v>386</v>
      </c>
      <c>
        <v>0</v>
      </c>
      <c>
        <v>0</v>
      </c>
      <c>
        <v>1.570833</v>
      </c>
      <c>
        <v>46.641667</v>
      </c>
      <c>
        <v>0</v>
      </c>
      <c>
        <v>0</v>
      </c>
    </row>
    <row>
      <c>
        <is>
          <t>1607828</t>
        </is>
      </c>
      <c>
        <v>1</v>
      </c>
      <c>
        <is>
          <t>İZMİR</t>
        </is>
      </c>
      <c>
        <v>KONAK</v>
      </c>
      <c>
        <is>
          <t>FUAR İM 35-01-A00003_GAZİ K30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13.12.2020 04:00:00</t>
        </is>
      </c>
      <c>
        <is>
          <t>13.12.2020 04:10:27</t>
        </is>
      </c>
      <c>
        <v>0.174166666</v>
      </c>
      <c>
        <v>2</v>
      </c>
      <c>
        <v>718</v>
      </c>
      <c>
        <v>0</v>
      </c>
      <c>
        <v>0</v>
      </c>
      <c>
        <v>0.348333</v>
      </c>
      <c>
        <v>125.051666</v>
      </c>
      <c>
        <v>0</v>
      </c>
      <c>
        <v>0</v>
      </c>
    </row>
    <row>
      <c>
        <is>
          <t>1607882</t>
        </is>
      </c>
      <c>
        <v>1</v>
      </c>
      <c>
        <is>
          <t>İZMİR</t>
        </is>
      </c>
      <c>
        <v>KONAK</v>
      </c>
      <c>
        <is>
          <t>FUAR İM 35-01-A00003_BASMANE K24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05:57:54</t>
        </is>
      </c>
      <c>
        <is>
          <t>13.12.2020 08:20:18</t>
        </is>
      </c>
      <c>
        <v>2.373333333</v>
      </c>
      <c>
        <v>3</v>
      </c>
      <c>
        <v>1613</v>
      </c>
      <c>
        <v>0</v>
      </c>
      <c>
        <v>0</v>
      </c>
      <c>
        <v>7.12</v>
      </c>
      <c>
        <v>3828.186666</v>
      </c>
      <c>
        <v>0</v>
      </c>
      <c>
        <v>0</v>
      </c>
    </row>
    <row>
      <c>
        <is>
          <t>1607821</t>
        </is>
      </c>
      <c>
        <v>1</v>
      </c>
      <c>
        <is>
          <t>İZMİR</t>
        </is>
      </c>
      <c>
        <v>KONAK</v>
      </c>
      <c>
        <is>
          <t>FUAR İM 35-01-A00003_KADİFEKALE K19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13.12.2020 03:58:00</t>
        </is>
      </c>
      <c>
        <is>
          <t>13.12.2020 04:06:10</t>
        </is>
      </c>
      <c>
        <v>0.136111111</v>
      </c>
      <c>
        <v>12</v>
      </c>
      <c>
        <v>4734</v>
      </c>
      <c>
        <v>0</v>
      </c>
      <c>
        <v>0</v>
      </c>
      <c>
        <v>1.633333</v>
      </c>
      <c>
        <v>644.349999</v>
      </c>
      <c>
        <v>0</v>
      </c>
      <c>
        <v>0</v>
      </c>
    </row>
    <row>
      <c>
        <is>
          <t>1607823</t>
        </is>
      </c>
      <c>
        <v>1</v>
      </c>
      <c>
        <is>
          <t>İZMİR</t>
        </is>
      </c>
      <c>
        <v>KONAK</v>
      </c>
      <c>
        <is>
          <t>FUAR İM 35-01-A00003_ETAP K29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13.12.2020 03:58:00</t>
        </is>
      </c>
      <c>
        <is>
          <t>13.12.2020 04:09:27</t>
        </is>
      </c>
      <c>
        <v>0.190833333</v>
      </c>
      <c>
        <v>3</v>
      </c>
      <c>
        <v>126</v>
      </c>
      <c>
        <v>0</v>
      </c>
      <c>
        <v>0</v>
      </c>
      <c>
        <v>0.5725</v>
      </c>
      <c>
        <v>24.045</v>
      </c>
      <c>
        <v>0</v>
      </c>
      <c>
        <v>0</v>
      </c>
    </row>
    <row>
      <c>
        <is>
          <t>1607824</t>
        </is>
      </c>
      <c>
        <v>1</v>
      </c>
      <c>
        <is>
          <t>İZMİR</t>
        </is>
      </c>
      <c>
        <v>KONAK</v>
      </c>
      <c>
        <is>
          <t>FUAR İM 35-01-A00003_KÜLTÜRPARK K14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13.12.2020 03:59:00</t>
        </is>
      </c>
      <c>
        <is>
          <t>13.12.2020 04:08:22</t>
        </is>
      </c>
      <c>
        <v>0.156111111</v>
      </c>
      <c>
        <v>8</v>
      </c>
      <c>
        <v>248</v>
      </c>
      <c>
        <v>0</v>
      </c>
      <c>
        <v>0</v>
      </c>
      <c>
        <v>1.248889</v>
      </c>
      <c>
        <v>38.715556</v>
      </c>
      <c>
        <v>0</v>
      </c>
      <c>
        <v>0</v>
      </c>
    </row>
    <row>
      <c>
        <is>
          <t>1606576</t>
        </is>
      </c>
      <c>
        <v>1</v>
      </c>
      <c>
        <is>
          <t>İZMİR</t>
        </is>
      </c>
      <c>
        <v>KONAK</v>
      </c>
      <c>
        <is>
          <t>FUAR İM 35-01-A00003_KADİFEKALE K19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12.12.2020 03:00:00</t>
        </is>
      </c>
      <c>
        <is>
          <t>12.12.2020 03:35:48</t>
        </is>
      </c>
      <c>
        <v>0.596666666</v>
      </c>
      <c>
        <v>12</v>
      </c>
      <c>
        <v>4734</v>
      </c>
      <c>
        <v>0</v>
      </c>
      <c>
        <v>0</v>
      </c>
      <c>
        <v>7.16</v>
      </c>
      <c>
        <v>2824.619997</v>
      </c>
      <c>
        <v>0</v>
      </c>
      <c>
        <v>0</v>
      </c>
    </row>
    <row>
      <c>
        <is>
          <t>1606577</t>
        </is>
      </c>
      <c>
        <v>1</v>
      </c>
      <c>
        <is>
          <t>İZMİR</t>
        </is>
      </c>
      <c>
        <v>KONAK</v>
      </c>
      <c>
        <is>
          <t>FUAR İM 35-01-A00003_HİLTON-2 K27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12.12.2020 03:00:00</t>
        </is>
      </c>
      <c>
        <is>
          <t>12.12.2020 03:37:15</t>
        </is>
      </c>
      <c>
        <v>0.620833333</v>
      </c>
      <c>
        <v>1</v>
      </c>
      <c>
        <v>0</v>
      </c>
      <c>
        <v>0</v>
      </c>
      <c>
        <v>0</v>
      </c>
      <c>
        <v>0.620833</v>
      </c>
      <c>
        <v>0</v>
      </c>
      <c>
        <v>0</v>
      </c>
      <c>
        <v>0</v>
      </c>
    </row>
    <row>
      <c>
        <is>
          <t>1606578</t>
        </is>
      </c>
      <c>
        <v>1</v>
      </c>
      <c>
        <is>
          <t>İZMİR</t>
        </is>
      </c>
      <c>
        <v>KONAK</v>
      </c>
      <c>
        <is>
          <t>FUAR İM 35-01-A00003_GAZİ K30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12.12.2020 03:00:00</t>
        </is>
      </c>
      <c>
        <is>
          <t>12.12.2020 03:39:42</t>
        </is>
      </c>
      <c>
        <v>0.661666666</v>
      </c>
      <c>
        <v>2</v>
      </c>
      <c>
        <v>718</v>
      </c>
      <c>
        <v>0</v>
      </c>
      <c>
        <v>0</v>
      </c>
      <c>
        <v>1.323333</v>
      </c>
      <c>
        <v>475.076666</v>
      </c>
      <c>
        <v>0</v>
      </c>
      <c>
        <v>0</v>
      </c>
    </row>
    <row>
      <c>
        <is>
          <t>1606579</t>
        </is>
      </c>
      <c>
        <v>1</v>
      </c>
      <c>
        <is>
          <t>İZMİR</t>
        </is>
      </c>
      <c>
        <v>KONAK</v>
      </c>
      <c>
        <is>
          <t>FUAR İM 35-01-A00003_ETAP K29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12.12.2020 03:00:00</t>
        </is>
      </c>
      <c>
        <is>
          <t>12.12.2020 03:38:35</t>
        </is>
      </c>
      <c>
        <v>0.643055555</v>
      </c>
      <c>
        <v>3</v>
      </c>
      <c>
        <v>126</v>
      </c>
      <c>
        <v>0</v>
      </c>
      <c>
        <v>0</v>
      </c>
      <c>
        <v>1.929167</v>
      </c>
      <c>
        <v>81.025</v>
      </c>
      <c>
        <v>0</v>
      </c>
      <c>
        <v>0</v>
      </c>
    </row>
    <row>
      <c>
        <is>
          <t>1606573</t>
        </is>
      </c>
      <c>
        <v>1</v>
      </c>
      <c>
        <is>
          <t>İZMİR</t>
        </is>
      </c>
      <c>
        <v>KONAK</v>
      </c>
      <c>
        <is>
          <t>FUAR İM 35-01-A00003_KAPILAR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12.12.2020 02:15:00</t>
        </is>
      </c>
      <c>
        <is>
          <t>12.12.2020 02:31:13</t>
        </is>
      </c>
      <c>
        <v>0.270277777</v>
      </c>
      <c>
        <v>7</v>
      </c>
      <c>
        <v>4184</v>
      </c>
      <c>
        <v>0</v>
      </c>
      <c>
        <v>0</v>
      </c>
      <c>
        <v>1.891944</v>
      </c>
      <c>
        <v>1130.842219</v>
      </c>
      <c>
        <v>0</v>
      </c>
      <c>
        <v>0</v>
      </c>
    </row>
    <row>
      <c>
        <is>
          <t>1606574</t>
        </is>
      </c>
      <c>
        <v>1</v>
      </c>
      <c>
        <is>
          <t>İZMİR</t>
        </is>
      </c>
      <c>
        <v>KONAK</v>
      </c>
      <c>
        <is>
          <t>FUAR İM 35-01-A00003_BORSA K20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12.12.2020 02:30:00</t>
        </is>
      </c>
      <c>
        <is>
          <t>12.12.2020 02:43:40</t>
        </is>
      </c>
      <c>
        <v>0.227777777</v>
      </c>
      <c>
        <v>13</v>
      </c>
      <c>
        <v>386</v>
      </c>
      <c>
        <v>0</v>
      </c>
      <c>
        <v>0</v>
      </c>
      <c>
        <v>2.961111</v>
      </c>
      <c>
        <v>87.922222</v>
      </c>
      <c>
        <v>0</v>
      </c>
      <c>
        <v>0</v>
      </c>
    </row>
    <row>
      <c>
        <is>
          <t>1622354</t>
        </is>
      </c>
      <c>
        <v>1</v>
      </c>
      <c>
        <is>
          <t>İZMİR</t>
        </is>
      </c>
      <c>
        <v>KONAK</v>
      </c>
      <c>
        <is>
          <t>FUAR İM 35-01-A00003_EFES K25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21.12.2020 01:58:00</t>
        </is>
      </c>
      <c>
        <is>
          <t>21.12.2020 02:52:25</t>
        </is>
      </c>
      <c>
        <v>0.906944444</v>
      </c>
      <c>
        <v>5</v>
      </c>
      <c>
        <v>1030</v>
      </c>
      <c>
        <v>0</v>
      </c>
      <c>
        <v>0</v>
      </c>
      <c>
        <v>4.534722</v>
      </c>
      <c>
        <v>934.152777</v>
      </c>
      <c>
        <v>0</v>
      </c>
      <c>
        <v>0</v>
      </c>
    </row>
    <row>
      <c>
        <is>
          <t>1609766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11:15:00</t>
        </is>
      </c>
      <c>
        <is>
          <t>15.12.2020 11:49:00</t>
        </is>
      </c>
      <c>
        <v>0.566666666</v>
      </c>
      <c>
        <v>0</v>
      </c>
      <c>
        <v>70</v>
      </c>
      <c>
        <v>17</v>
      </c>
      <c>
        <v>8</v>
      </c>
      <c>
        <v>0</v>
      </c>
      <c>
        <v>39.666667</v>
      </c>
      <c>
        <v>9.633333</v>
      </c>
      <c>
        <v>4.533333</v>
      </c>
    </row>
    <row>
      <c>
        <is>
          <t>1608891</t>
        </is>
      </c>
      <c>
        <v>1</v>
      </c>
      <c>
        <is>
          <t>İZMİR</t>
        </is>
      </c>
      <c>
        <v>ÇEŞME</v>
      </c>
      <c>
        <is>
          <t>L-291 35-18-L00291_950452187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07:34:31</t>
        </is>
      </c>
      <c>
        <is>
          <t>14.12.2020 18:25:45</t>
        </is>
      </c>
      <c>
        <v>10.853888888</v>
      </c>
      <c>
        <v>0</v>
      </c>
      <c>
        <v>1</v>
      </c>
      <c>
        <v>0</v>
      </c>
      <c>
        <v>0</v>
      </c>
      <c>
        <v>0</v>
      </c>
      <c>
        <v>10.853889</v>
      </c>
      <c>
        <v>0</v>
      </c>
      <c>
        <v>0</v>
      </c>
    </row>
    <row>
      <c>
        <is>
          <t>1600307</t>
        </is>
      </c>
      <c>
        <v>1</v>
      </c>
      <c>
        <is>
          <t>İZMİR</t>
        </is>
      </c>
      <c>
        <v>KEMALPAŞA</v>
      </c>
      <c>
        <is>
          <t>SARIÇALI TR-1 35-27-M01050_B_65514155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14:28:05</t>
        </is>
      </c>
      <c>
        <is>
          <t>03.12.2020 15:44:51</t>
        </is>
      </c>
      <c>
        <v>1.279444444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10.235556</v>
      </c>
    </row>
    <row>
      <c>
        <is>
          <t>1622064</t>
        </is>
      </c>
      <c>
        <v>1</v>
      </c>
      <c>
        <is>
          <t>İZMİR</t>
        </is>
      </c>
      <c>
        <v>KEMALPAŞA</v>
      </c>
      <c>
        <is>
          <t>SARIÇALI TR-1 35-27-M01050_98791226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11:36:35</t>
        </is>
      </c>
      <c>
        <is>
          <t>20.12.2020 17:34:50</t>
        </is>
      </c>
      <c>
        <v>5.970833333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5.970833</v>
      </c>
    </row>
    <row>
      <c>
        <is>
          <t>1623189</t>
        </is>
      </c>
      <c>
        <v>1</v>
      </c>
      <c>
        <is>
          <t>İZMİR</t>
        </is>
      </c>
      <c>
        <v>KEMALPAŞA</v>
      </c>
      <c>
        <is>
          <t>SARIÇALI TR-1 35-27-M01050_98781504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15:28:58</t>
        </is>
      </c>
      <c>
        <is>
          <t>22.12.2020 17:42:18</t>
        </is>
      </c>
      <c>
        <v>2.222222222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4.444444</v>
      </c>
    </row>
    <row>
      <c>
        <is>
          <t>1622469</t>
        </is>
      </c>
      <c>
        <v>1</v>
      </c>
      <c>
        <is>
          <t>İZMİR</t>
        </is>
      </c>
      <c>
        <v>KEMALPAŞA</v>
      </c>
      <c>
        <is>
          <t>SARILAR KÖYÜ TR-2 35-27-L00264_35-27-L00264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10:22:50</t>
        </is>
      </c>
      <c>
        <is>
          <t>21.12.2020 12:41:20</t>
        </is>
      </c>
      <c>
        <v>2.308333333</v>
      </c>
      <c>
        <v>0</v>
      </c>
      <c>
        <v>0</v>
      </c>
      <c>
        <v>1</v>
      </c>
      <c>
        <v>173</v>
      </c>
      <c>
        <v>0</v>
      </c>
      <c>
        <v>0</v>
      </c>
      <c>
        <v>2.308333</v>
      </c>
      <c>
        <v>399.341667</v>
      </c>
    </row>
    <row>
      <c>
        <is>
          <t>1622451</t>
        </is>
      </c>
      <c>
        <v>1</v>
      </c>
      <c>
        <is>
          <t>İZMİR</t>
        </is>
      </c>
      <c>
        <v>KEMALPAŞA</v>
      </c>
      <c>
        <is>
          <t>SARILAR KÖYÜ TR-1 35-27-L00262_35-27-L00262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09:42:59</t>
        </is>
      </c>
      <c>
        <is>
          <t>21.12.2020 10:25:40</t>
        </is>
      </c>
      <c>
        <v>0.711388888</v>
      </c>
      <c>
        <v>0</v>
      </c>
      <c>
        <v>0</v>
      </c>
      <c>
        <v>1</v>
      </c>
      <c>
        <v>156</v>
      </c>
      <c>
        <v>0</v>
      </c>
      <c>
        <v>0</v>
      </c>
      <c>
        <v>0.711389</v>
      </c>
      <c>
        <v>110.976667</v>
      </c>
    </row>
    <row>
      <c>
        <is>
          <t>1608824</t>
        </is>
      </c>
      <c>
        <v>1</v>
      </c>
      <c>
        <is>
          <t>İZMİR</t>
        </is>
      </c>
      <c>
        <v>KONAK</v>
      </c>
      <c>
        <is>
          <t>K-1085 35-01-K01085_913216739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03:52:00</t>
        </is>
      </c>
      <c>
        <is>
          <t>14.12.2020 22:53:19</t>
        </is>
      </c>
      <c>
        <v>19.021944444</v>
      </c>
      <c>
        <v>0</v>
      </c>
      <c>
        <v>16</v>
      </c>
      <c>
        <v>0</v>
      </c>
      <c>
        <v>0</v>
      </c>
      <c>
        <v>0</v>
      </c>
      <c>
        <v>304.351111</v>
      </c>
      <c>
        <v>0</v>
      </c>
      <c>
        <v>0</v>
      </c>
    </row>
    <row>
      <c>
        <is>
          <t>1608798</t>
        </is>
      </c>
      <c>
        <v>1</v>
      </c>
      <c>
        <is>
          <t>İZMİR</t>
        </is>
      </c>
      <c>
        <v>KONAK</v>
      </c>
      <c>
        <is>
          <t>K-1085 35-01-K01085_911524768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01:07:26</t>
        </is>
      </c>
      <c>
        <is>
          <t>14.12.2020 02:00:48</t>
        </is>
      </c>
      <c>
        <v>0.889444444</v>
      </c>
      <c>
        <v>0</v>
      </c>
      <c>
        <v>18</v>
      </c>
      <c>
        <v>0</v>
      </c>
      <c>
        <v>0</v>
      </c>
      <c>
        <v>0</v>
      </c>
      <c>
        <v>16.01</v>
      </c>
      <c>
        <v>0</v>
      </c>
      <c>
        <v>0</v>
      </c>
    </row>
    <row>
      <c>
        <is>
          <t>1604116</t>
        </is>
      </c>
      <c>
        <v>1</v>
      </c>
      <c>
        <is>
          <t>İZMİR</t>
        </is>
      </c>
      <c>
        <v>KONAK</v>
      </c>
      <c>
        <is>
          <t>M-2623 35-01-M02623_35-01-M02623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08:16:00</t>
        </is>
      </c>
      <c>
        <is>
          <t>09.12.2020 14:46:46</t>
        </is>
      </c>
      <c>
        <v>6.512777777</v>
      </c>
      <c>
        <v>1</v>
      </c>
      <c>
        <v>0</v>
      </c>
      <c>
        <v>0</v>
      </c>
      <c>
        <v>0</v>
      </c>
      <c>
        <v>6.512778</v>
      </c>
      <c>
        <v>0</v>
      </c>
      <c>
        <v>0</v>
      </c>
      <c>
        <v>0</v>
      </c>
    </row>
    <row>
      <c>
        <is>
          <t>1622129</t>
        </is>
      </c>
      <c>
        <v>1</v>
      </c>
      <c>
        <is>
          <t>İZMİR</t>
        </is>
      </c>
      <c>
        <v>KONAK</v>
      </c>
      <c>
        <is>
          <t>K-3545 35-01-K03545_35-01-K03545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14:28:20</t>
        </is>
      </c>
      <c>
        <is>
          <t>20.12.2020 15:03:46</t>
        </is>
      </c>
      <c>
        <v>0.590555555</v>
      </c>
      <c>
        <v>1</v>
      </c>
      <c>
        <v>250</v>
      </c>
      <c>
        <v>0</v>
      </c>
      <c>
        <v>0</v>
      </c>
      <c>
        <v>0.590556</v>
      </c>
      <c>
        <v>147.638889</v>
      </c>
      <c>
        <v>0</v>
      </c>
      <c>
        <v>0</v>
      </c>
    </row>
    <row>
      <c>
        <is>
          <t>1610581</t>
        </is>
      </c>
      <c>
        <v>1</v>
      </c>
      <c>
        <is>
          <t>İZMİR</t>
        </is>
      </c>
      <c>
        <v>KONAK</v>
      </c>
      <c>
        <is>
          <t>K-1536 35-01-K01536_911574050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13:30:11</t>
        </is>
      </c>
      <c>
        <is>
          <t>17.12.2020 14:32:19</t>
        </is>
      </c>
      <c>
        <v>1.035555555</v>
      </c>
      <c>
        <v>0</v>
      </c>
      <c>
        <v>1</v>
      </c>
      <c>
        <v>0</v>
      </c>
      <c>
        <v>0</v>
      </c>
      <c>
        <v>0</v>
      </c>
      <c>
        <v>1.035556</v>
      </c>
      <c>
        <v>0</v>
      </c>
      <c>
        <v>0</v>
      </c>
    </row>
    <row>
      <c>
        <is>
          <t>1600576</t>
        </is>
      </c>
      <c>
        <v>1</v>
      </c>
      <c>
        <is>
          <t>İZMİR</t>
        </is>
      </c>
      <c>
        <v>KONAK</v>
      </c>
      <c>
        <is>
          <t>M-1827 35-01-M01827_910924175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02:20:46</t>
        </is>
      </c>
      <c>
        <is>
          <t>04.12.2020 03:49:29</t>
        </is>
      </c>
      <c>
        <v>1.478611111</v>
      </c>
      <c>
        <v>0</v>
      </c>
      <c>
        <v>2</v>
      </c>
      <c>
        <v>0</v>
      </c>
      <c>
        <v>0</v>
      </c>
      <c>
        <v>0</v>
      </c>
      <c>
        <v>2.957222</v>
      </c>
      <c>
        <v>0</v>
      </c>
      <c>
        <v>0</v>
      </c>
    </row>
    <row>
      <c>
        <is>
          <t>1626488</t>
        </is>
      </c>
      <c>
        <v>1</v>
      </c>
      <c>
        <is>
          <t>İZMİR</t>
        </is>
      </c>
      <c>
        <v>KONAK</v>
      </c>
      <c>
        <is>
          <t>K-440 35-01-K00440_910994117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14:54:40</t>
        </is>
      </c>
      <c>
        <is>
          <t>29.12.2020 22:12:20</t>
        </is>
      </c>
      <c>
        <v>7.294444444</v>
      </c>
      <c>
        <v>0</v>
      </c>
      <c>
        <v>3</v>
      </c>
      <c>
        <v>0</v>
      </c>
      <c>
        <v>0</v>
      </c>
      <c>
        <v>0</v>
      </c>
      <c>
        <v>21.883333</v>
      </c>
      <c>
        <v>0</v>
      </c>
      <c>
        <v>0</v>
      </c>
    </row>
    <row>
      <c>
        <is>
          <t>1625916</t>
        </is>
      </c>
      <c>
        <v>1</v>
      </c>
      <c>
        <is>
          <t>İZMİR</t>
        </is>
      </c>
      <c>
        <v>KONAK</v>
      </c>
      <c>
        <is>
          <t>K-440 35-01-K00440_911043617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14:14:24</t>
        </is>
      </c>
      <c>
        <is>
          <t>28.12.2020 20:51:49</t>
        </is>
      </c>
      <c>
        <v>6.623611111</v>
      </c>
      <c>
        <v>0</v>
      </c>
      <c>
        <v>1</v>
      </c>
      <c>
        <v>0</v>
      </c>
      <c>
        <v>0</v>
      </c>
      <c>
        <v>0</v>
      </c>
      <c>
        <v>6.623611</v>
      </c>
      <c>
        <v>0</v>
      </c>
      <c>
        <v>0</v>
      </c>
    </row>
    <row>
      <c>
        <is>
          <t>1622286</t>
        </is>
      </c>
      <c>
        <v>1</v>
      </c>
      <c>
        <is>
          <t>İZMİR</t>
        </is>
      </c>
      <c>
        <v>KONAK</v>
      </c>
      <c>
        <is>
          <t>K-3585 35-01-K03585_D_56378504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19:26:04</t>
        </is>
      </c>
      <c>
        <is>
          <t>20.12.2020 22:48:32</t>
        </is>
      </c>
      <c>
        <v>3.374444444</v>
      </c>
      <c>
        <v>0</v>
      </c>
      <c>
        <v>56</v>
      </c>
      <c>
        <v>0</v>
      </c>
      <c>
        <v>0</v>
      </c>
      <c>
        <v>0</v>
      </c>
      <c>
        <v>188.968889</v>
      </c>
      <c>
        <v>0</v>
      </c>
      <c>
        <v>0</v>
      </c>
    </row>
    <row>
      <c>
        <is>
          <t>1599478</t>
        </is>
      </c>
      <c>
        <v>1</v>
      </c>
      <c>
        <is>
          <t>İZMİR</t>
        </is>
      </c>
      <c>
        <v>KONAK</v>
      </c>
      <c>
        <is>
          <t>K-1209 35-01-K01209_912597465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08:47:52</t>
        </is>
      </c>
      <c>
        <is>
          <t>02.12.2020 17:55:47</t>
        </is>
      </c>
      <c>
        <v>9.131944444</v>
      </c>
      <c>
        <v>0</v>
      </c>
      <c>
        <v>8</v>
      </c>
      <c>
        <v>0</v>
      </c>
      <c>
        <v>0</v>
      </c>
      <c>
        <v>0</v>
      </c>
      <c>
        <v>73.055556</v>
      </c>
      <c>
        <v>0</v>
      </c>
      <c>
        <v>0</v>
      </c>
    </row>
    <row>
      <c>
        <is>
          <t>1624769</t>
        </is>
      </c>
      <c>
        <v>1</v>
      </c>
      <c>
        <is>
          <t>İZMİR</t>
        </is>
      </c>
      <c>
        <v>KONAK</v>
      </c>
      <c>
        <is>
          <t>K-4001 35-01-K04001_910634000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17:21:11</t>
        </is>
      </c>
      <c>
        <is>
          <t>26.12.2020 01:52:16</t>
        </is>
      </c>
      <c>
        <v>8.518055555</v>
      </c>
      <c>
        <v>0</v>
      </c>
      <c>
        <v>6</v>
      </c>
      <c>
        <v>0</v>
      </c>
      <c>
        <v>0</v>
      </c>
      <c>
        <v>0</v>
      </c>
      <c>
        <v>51.108333</v>
      </c>
      <c>
        <v>0</v>
      </c>
      <c>
        <v>0</v>
      </c>
    </row>
    <row>
      <c>
        <is>
          <t>1624676</t>
        </is>
      </c>
      <c>
        <v>1</v>
      </c>
      <c>
        <is>
          <t>İZMİR</t>
        </is>
      </c>
      <c>
        <v>KONAK</v>
      </c>
      <c>
        <is>
          <t>K-4001 35-01-K04001_910634000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15:06:31</t>
        </is>
      </c>
      <c>
        <is>
          <t>25.12.2020 16:55:42</t>
        </is>
      </c>
      <c>
        <v>1.819722222</v>
      </c>
      <c>
        <v>0</v>
      </c>
      <c>
        <v>6</v>
      </c>
      <c>
        <v>0</v>
      </c>
      <c>
        <v>0</v>
      </c>
      <c>
        <v>0</v>
      </c>
      <c>
        <v>10.918333</v>
      </c>
      <c>
        <v>0</v>
      </c>
      <c>
        <v>0</v>
      </c>
    </row>
    <row>
      <c>
        <is>
          <t>1605194</t>
        </is>
      </c>
      <c>
        <v>1</v>
      </c>
      <c>
        <is>
          <t>İZMİR</t>
        </is>
      </c>
      <c>
        <v>KONAK</v>
      </c>
      <c>
        <is>
          <t>K-1362 35-02-K01362_910510657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10.12.2020 16:13:00</t>
        </is>
      </c>
      <c>
        <is>
          <t>10.12.2020 20:07:57</t>
        </is>
      </c>
      <c>
        <v>3.915833333</v>
      </c>
      <c>
        <v>0</v>
      </c>
      <c>
        <v>5</v>
      </c>
      <c>
        <v>0</v>
      </c>
      <c>
        <v>0</v>
      </c>
      <c>
        <v>0</v>
      </c>
      <c>
        <v>19.579167</v>
      </c>
      <c>
        <v>0</v>
      </c>
      <c>
        <v>0</v>
      </c>
    </row>
    <row>
      <c>
        <is>
          <t>1608978</t>
        </is>
      </c>
      <c>
        <v>1</v>
      </c>
      <c>
        <is>
          <t>İZMİR</t>
        </is>
      </c>
      <c>
        <v>KEMALPAŞA</v>
      </c>
      <c>
        <is>
          <t>VEFA SEVİM VE ARK ÖZEL TR 35-27-M00531Ö_Ayırıcı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09:08:18</t>
        </is>
      </c>
      <c>
        <is>
          <t>14.12.2020 09:59:00</t>
        </is>
      </c>
      <c>
        <v>0.845</v>
      </c>
      <c>
        <v>0</v>
      </c>
      <c>
        <v>0</v>
      </c>
      <c>
        <v>1</v>
      </c>
      <c>
        <v>10</v>
      </c>
      <c>
        <v>0</v>
      </c>
      <c>
        <v>0</v>
      </c>
      <c>
        <v>0.845</v>
      </c>
      <c>
        <v>8.45</v>
      </c>
    </row>
    <row>
      <c>
        <is>
          <t>1601580</t>
        </is>
      </c>
      <c>
        <v>1</v>
      </c>
      <c>
        <is>
          <t>İZMİR</t>
        </is>
      </c>
      <c>
        <v>KEMALPAŞA</v>
      </c>
      <c>
        <is>
          <t>TR-11 ( RAMAZAN IŞIK SULAMA GRUBU ) 35-27-M00011_950276695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17:56:26</t>
        </is>
      </c>
      <c>
        <is>
          <t>05.12.2020 19:43:43</t>
        </is>
      </c>
      <c>
        <v>1.788055555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1.788056</v>
      </c>
    </row>
    <row>
      <c>
        <is>
          <t>1625549</t>
        </is>
      </c>
      <c>
        <v>1</v>
      </c>
      <c>
        <is>
          <t>İZMİR</t>
        </is>
      </c>
      <c>
        <v>KEMALPAŞA</v>
      </c>
      <c>
        <is>
          <t>ÖRNEKKÖY TR6 35-27-L00131_D_56382084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19:01:31</t>
        </is>
      </c>
      <c>
        <is>
          <t>27.12.2020 21:37:25</t>
        </is>
      </c>
      <c>
        <v>2.598333333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2.598333</v>
      </c>
    </row>
    <row>
      <c>
        <is>
          <t>1624423</t>
        </is>
      </c>
      <c>
        <v>1</v>
      </c>
      <c>
        <is>
          <t>İZMİR</t>
        </is>
      </c>
      <c>
        <v>KEMALPAŞA</v>
      </c>
      <c>
        <is>
          <t>VELİ KOYUNCU SULAMA GRUBU TR 35-27-M00514_35-27-M00514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09:22:57</t>
        </is>
      </c>
      <c>
        <is>
          <t>25.12.2020 11:07:42</t>
        </is>
      </c>
      <c>
        <v>1.745708333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10.47425</v>
      </c>
    </row>
    <row>
      <c>
        <is>
          <t>1622584</t>
        </is>
      </c>
      <c>
        <v>1</v>
      </c>
      <c>
        <is>
          <t>İZMİR</t>
        </is>
      </c>
      <c>
        <v>KEMALPAŞA</v>
      </c>
      <c>
        <is>
          <t>Y. YAZAR SULAMA GRUBU TR 35-27-M00528_35-27-M00528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13:08:19</t>
        </is>
      </c>
      <c>
        <is>
          <t>21.12.2020 20:36:20</t>
        </is>
      </c>
      <c>
        <v>7.466944444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388.281111</v>
      </c>
    </row>
    <row>
      <c>
        <is>
          <t>1609072</t>
        </is>
      </c>
      <c>
        <v>1</v>
      </c>
      <c>
        <is>
          <t>İZMİR</t>
        </is>
      </c>
      <c>
        <v>KEMALPAŞA</v>
      </c>
      <c>
        <is>
          <t>VEFA SEVİM VE ARK ÖZEL TR 35-27-M00531Ö_Ayırıcı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10:00:00</t>
        </is>
      </c>
      <c>
        <is>
          <t>14.12.2020 17:13:00</t>
        </is>
      </c>
      <c>
        <v>7.216666666</v>
      </c>
      <c>
        <v>0</v>
      </c>
      <c>
        <v>0</v>
      </c>
      <c>
        <v>1</v>
      </c>
      <c>
        <v>10</v>
      </c>
      <c>
        <v>0</v>
      </c>
      <c>
        <v>0</v>
      </c>
      <c>
        <v>7.216667</v>
      </c>
      <c>
        <v>72.166667</v>
      </c>
    </row>
    <row>
      <c>
        <is>
          <t>1623746</t>
        </is>
      </c>
      <c>
        <v>1</v>
      </c>
      <c>
        <is>
          <t>İZMİR</t>
        </is>
      </c>
      <c>
        <v>KEMALPAŞA</v>
      </c>
      <c>
        <is>
          <t>MAHMUT YILDIZDAĞ SULAMA GRUBU TR 35-27-M00536_A_56362872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19:38:57</t>
        </is>
      </c>
      <c>
        <is>
          <t>23.12.2020 22:14:49</t>
        </is>
      </c>
      <c>
        <v>2.597777777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20.782222</v>
      </c>
    </row>
    <row>
      <c>
        <is>
          <t>1608511</t>
        </is>
      </c>
      <c>
        <v>1</v>
      </c>
      <c>
        <is>
          <t>İZMİR</t>
        </is>
      </c>
      <c>
        <v>KONAK</v>
      </c>
      <c>
        <is>
          <t>K-4287 35-01-K04287_K-3400-K02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17:48:10</t>
        </is>
      </c>
      <c>
        <is>
          <t>13.12.2020 18:10:00</t>
        </is>
      </c>
      <c>
        <v>0.363888888</v>
      </c>
      <c>
        <v>10</v>
      </c>
      <c>
        <v>2379</v>
      </c>
      <c>
        <v>0</v>
      </c>
      <c>
        <v>0</v>
      </c>
      <c>
        <v>3.638889</v>
      </c>
      <c>
        <v>865.691665</v>
      </c>
      <c>
        <v>0</v>
      </c>
      <c>
        <v>0</v>
      </c>
    </row>
    <row>
      <c>
        <is>
          <t>1610796</t>
        </is>
      </c>
      <c>
        <v>1</v>
      </c>
      <c>
        <is>
          <t>İZMİR</t>
        </is>
      </c>
      <c>
        <v>KONAK</v>
      </c>
      <c>
        <is>
          <t>K-3582 35-01-K03582_910889321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18:57:10</t>
        </is>
      </c>
      <c>
        <is>
          <t>17.12.2020 22:53:15</t>
        </is>
      </c>
      <c>
        <v>3.934722222</v>
      </c>
      <c>
        <v>0</v>
      </c>
      <c>
        <v>4</v>
      </c>
      <c>
        <v>0</v>
      </c>
      <c>
        <v>0</v>
      </c>
      <c>
        <v>0</v>
      </c>
      <c>
        <v>15.738889</v>
      </c>
      <c>
        <v>0</v>
      </c>
      <c>
        <v>0</v>
      </c>
    </row>
    <row>
      <c>
        <is>
          <t>1607972</t>
        </is>
      </c>
      <c>
        <v>1</v>
      </c>
      <c>
        <is>
          <t>İZMİR</t>
        </is>
      </c>
      <c>
        <v>KONAK</v>
      </c>
      <c>
        <is>
          <t>K-4287 35-01-K04287_911276136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09:01:00</t>
        </is>
      </c>
      <c>
        <is>
          <t>13.12.2020 17:24:31</t>
        </is>
      </c>
      <c>
        <v>8.391944444</v>
      </c>
      <c>
        <v>0</v>
      </c>
      <c>
        <v>10</v>
      </c>
      <c>
        <v>0</v>
      </c>
      <c>
        <v>0</v>
      </c>
      <c>
        <v>0</v>
      </c>
      <c>
        <v>83.919444</v>
      </c>
      <c>
        <v>0</v>
      </c>
      <c>
        <v>0</v>
      </c>
    </row>
    <row>
      <c>
        <is>
          <t>1608793</t>
        </is>
      </c>
      <c>
        <v>1</v>
      </c>
      <c>
        <is>
          <t>İZMİR</t>
        </is>
      </c>
      <c>
        <v>KONAK</v>
      </c>
      <c>
        <is>
          <t>K-273 35-01-K00273_E 1E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00:58:38</t>
        </is>
      </c>
      <c>
        <is>
          <t>14.12.2020 10:18:42</t>
        </is>
      </c>
      <c>
        <v>9.334444444</v>
      </c>
      <c>
        <v>0</v>
      </c>
      <c>
        <v>34</v>
      </c>
      <c>
        <v>0</v>
      </c>
      <c>
        <v>0</v>
      </c>
      <c>
        <v>0</v>
      </c>
      <c>
        <v>317.371111</v>
      </c>
      <c>
        <v>0</v>
      </c>
      <c>
        <v>0</v>
      </c>
    </row>
    <row>
      <c>
        <is>
          <t>1605781</t>
        </is>
      </c>
      <c>
        <v>1</v>
      </c>
      <c>
        <is>
          <t>İZMİR</t>
        </is>
      </c>
      <c>
        <v>KONAK</v>
      </c>
      <c>
        <is>
          <t>K-1027 35-01-K01027_910648879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09:15:32</t>
        </is>
      </c>
      <c>
        <is>
          <t>11.12.2020 12:16:27</t>
        </is>
      </c>
      <c>
        <v>3.015277777</v>
      </c>
      <c>
        <v>0</v>
      </c>
      <c>
        <v>2</v>
      </c>
      <c>
        <v>0</v>
      </c>
      <c>
        <v>0</v>
      </c>
      <c>
        <v>0</v>
      </c>
      <c>
        <v>6.030556</v>
      </c>
      <c>
        <v>0</v>
      </c>
      <c>
        <v>0</v>
      </c>
    </row>
    <row>
      <c>
        <is>
          <t>1622625</t>
        </is>
      </c>
      <c>
        <v>1</v>
      </c>
      <c>
        <is>
          <t>İZMİR</t>
        </is>
      </c>
      <c>
        <v>KONAK</v>
      </c>
      <c>
        <is>
          <t>K-3 35-01-K00003_911169146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14:07:09</t>
        </is>
      </c>
      <c>
        <is>
          <t>21.12.2020 16:46:11</t>
        </is>
      </c>
      <c>
        <v>2.650555555</v>
      </c>
      <c>
        <v>0</v>
      </c>
      <c>
        <v>5</v>
      </c>
      <c>
        <v>0</v>
      </c>
      <c>
        <v>0</v>
      </c>
      <c>
        <v>0</v>
      </c>
      <c>
        <v>13.252778</v>
      </c>
      <c>
        <v>0</v>
      </c>
      <c>
        <v>0</v>
      </c>
    </row>
    <row>
      <c>
        <is>
          <t>1610510</t>
        </is>
      </c>
      <c>
        <v>1</v>
      </c>
      <c>
        <is>
          <t>İZMİR</t>
        </is>
      </c>
      <c>
        <v>KONAK</v>
      </c>
      <c>
        <is>
          <t>K-60 35-01-K00060_911038088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11:54:57</t>
        </is>
      </c>
      <c>
        <is>
          <t>17.12.2020 18:34:23</t>
        </is>
      </c>
      <c>
        <v>6.657222222</v>
      </c>
      <c>
        <v>0</v>
      </c>
      <c>
        <v>4</v>
      </c>
      <c>
        <v>0</v>
      </c>
      <c>
        <v>0</v>
      </c>
      <c>
        <v>0</v>
      </c>
      <c>
        <v>26.628889</v>
      </c>
      <c>
        <v>0</v>
      </c>
      <c>
        <v>0</v>
      </c>
    </row>
    <row>
      <c>
        <is>
          <t>1625559</t>
        </is>
      </c>
      <c>
        <v>1</v>
      </c>
      <c>
        <is>
          <t>İZMİR</t>
        </is>
      </c>
      <c>
        <v>KONAK</v>
      </c>
      <c>
        <is>
          <t>K-49 35-01-K00049_913234467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19:41:36</t>
        </is>
      </c>
      <c>
        <is>
          <t>27.12.2020 22:48:57</t>
        </is>
      </c>
      <c>
        <v>3.1225</v>
      </c>
      <c>
        <v>0</v>
      </c>
      <c>
        <v>21</v>
      </c>
      <c>
        <v>0</v>
      </c>
      <c>
        <v>0</v>
      </c>
      <c>
        <v>0</v>
      </c>
      <c>
        <v>65.5725</v>
      </c>
      <c>
        <v>0</v>
      </c>
      <c>
        <v>0</v>
      </c>
    </row>
    <row>
      <c>
        <is>
          <t>1609139</t>
        </is>
      </c>
      <c>
        <v>1</v>
      </c>
      <c>
        <is>
          <t>İZMİR</t>
        </is>
      </c>
      <c>
        <v>KONAK</v>
      </c>
      <c>
        <is>
          <t>K-49 35-01-K00049_911246274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11:44:15</t>
        </is>
      </c>
      <c>
        <is>
          <t>14.12.2020 17:57:43</t>
        </is>
      </c>
      <c>
        <v>6.224444444</v>
      </c>
      <c>
        <v>0</v>
      </c>
      <c>
        <v>10</v>
      </c>
      <c>
        <v>0</v>
      </c>
      <c>
        <v>0</v>
      </c>
      <c>
        <v>0</v>
      </c>
      <c>
        <v>62.244444</v>
      </c>
      <c>
        <v>0</v>
      </c>
      <c>
        <v>0</v>
      </c>
    </row>
    <row>
      <c>
        <is>
          <t>1609217</t>
        </is>
      </c>
      <c>
        <v>1</v>
      </c>
      <c>
        <is>
          <t>İZMİR</t>
        </is>
      </c>
      <c>
        <v>KONAK</v>
      </c>
      <c>
        <is>
          <t>K-49 35-01-K00049_911357730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10:35:07</t>
        </is>
      </c>
      <c>
        <is>
          <t>15.12.2020 12:08:36</t>
        </is>
      </c>
      <c>
        <v>25.558055555</v>
      </c>
      <c>
        <v>0</v>
      </c>
      <c>
        <v>10</v>
      </c>
      <c>
        <v>0</v>
      </c>
      <c>
        <v>0</v>
      </c>
      <c>
        <v>0</v>
      </c>
      <c>
        <v>255.580556</v>
      </c>
      <c>
        <v>0</v>
      </c>
      <c>
        <v>0</v>
      </c>
    </row>
    <row>
      <c>
        <is>
          <t>1608936</t>
        </is>
      </c>
      <c>
        <v>1</v>
      </c>
      <c>
        <is>
          <t>İZMİR</t>
        </is>
      </c>
      <c>
        <v>KONAK</v>
      </c>
      <c>
        <is>
          <t>K-49 35-01-K00049_911246274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08:18:57</t>
        </is>
      </c>
      <c>
        <is>
          <t>14.12.2020 09:18:47</t>
        </is>
      </c>
      <c>
        <v>0.997222222</v>
      </c>
      <c>
        <v>0</v>
      </c>
      <c>
        <v>10</v>
      </c>
      <c>
        <v>0</v>
      </c>
      <c>
        <v>0</v>
      </c>
      <c>
        <v>0</v>
      </c>
      <c>
        <v>9.972222</v>
      </c>
      <c>
        <v>0</v>
      </c>
      <c>
        <v>0</v>
      </c>
    </row>
    <row>
      <c>
        <is>
          <t>1621883</t>
        </is>
      </c>
      <c>
        <v>1</v>
      </c>
      <c>
        <is>
          <t>İZMİR</t>
        </is>
      </c>
      <c>
        <v>KONAK</v>
      </c>
      <c>
        <is>
          <t>K-232 35-01-K00232_35-01-K00232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18:33:00</t>
        </is>
      </c>
      <c>
        <is>
          <t>19.12.2020 20:28:22</t>
        </is>
      </c>
      <c>
        <v>1.922777777</v>
      </c>
      <c>
        <v>1</v>
      </c>
      <c>
        <v>742</v>
      </c>
      <c>
        <v>0</v>
      </c>
      <c>
        <v>0</v>
      </c>
      <c>
        <v>1.922778</v>
      </c>
      <c>
        <v>1426.701111</v>
      </c>
      <c>
        <v>0</v>
      </c>
      <c>
        <v>0</v>
      </c>
    </row>
    <row>
      <c>
        <is>
          <t>1611353</t>
        </is>
      </c>
      <c>
        <v>1</v>
      </c>
      <c>
        <is>
          <t>İZMİR</t>
        </is>
      </c>
      <c>
        <v>KONAK</v>
      </c>
      <c>
        <is>
          <t>K-4145 35-01-K04145_35-01-K04145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16:41:29</t>
        </is>
      </c>
      <c>
        <is>
          <t>18.12.2020 17:24:29</t>
        </is>
      </c>
      <c>
        <v>0.716666666</v>
      </c>
      <c>
        <v>1</v>
      </c>
      <c>
        <v>409</v>
      </c>
      <c>
        <v>0</v>
      </c>
      <c>
        <v>0</v>
      </c>
      <c>
        <v>0.716667</v>
      </c>
      <c>
        <v>293.116666</v>
      </c>
      <c>
        <v>0</v>
      </c>
      <c>
        <v>0</v>
      </c>
    </row>
    <row>
      <c>
        <is>
          <t>1610114</t>
        </is>
      </c>
      <c>
        <v>1</v>
      </c>
      <c>
        <is>
          <t>İZMİR</t>
        </is>
      </c>
      <c>
        <v>KONAK</v>
      </c>
      <c>
        <is>
          <t>K-819 35-01-K00819_K-598-K02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10:33:00</t>
        </is>
      </c>
      <c>
        <is>
          <t>16.12.2020 13:17:00</t>
        </is>
      </c>
      <c>
        <v>2.733333333</v>
      </c>
      <c>
        <v>6</v>
      </c>
      <c>
        <v>1865</v>
      </c>
      <c>
        <v>0</v>
      </c>
      <c>
        <v>0</v>
      </c>
      <c>
        <v>16.4</v>
      </c>
      <c>
        <v>5097.666666</v>
      </c>
      <c>
        <v>0</v>
      </c>
      <c>
        <v>0</v>
      </c>
    </row>
    <row>
      <c>
        <is>
          <t>1601201</t>
        </is>
      </c>
      <c>
        <v>1</v>
      </c>
      <c>
        <is>
          <t>İZMİR</t>
        </is>
      </c>
      <c>
        <v>KONAK</v>
      </c>
      <c>
        <is>
          <t>K-598 35-01-K00598_910291047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22:09:56</t>
        </is>
      </c>
      <c>
        <is>
          <t>05.12.2020 00:34:28</t>
        </is>
      </c>
      <c>
        <v>2.408888888</v>
      </c>
      <c>
        <v>0</v>
      </c>
      <c>
        <v>1</v>
      </c>
      <c>
        <v>0</v>
      </c>
      <c>
        <v>0</v>
      </c>
      <c>
        <v>0</v>
      </c>
      <c>
        <v>2.408889</v>
      </c>
      <c>
        <v>0</v>
      </c>
      <c>
        <v>0</v>
      </c>
    </row>
    <row>
      <c>
        <is>
          <t>1608491</t>
        </is>
      </c>
      <c>
        <v>1</v>
      </c>
      <c>
        <is>
          <t>İZMİR</t>
        </is>
      </c>
      <c>
        <v>KONAK</v>
      </c>
      <c>
        <is>
          <t>K-483 35-01-K00483_912034934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17:31:49</t>
        </is>
      </c>
      <c>
        <is>
          <t>13.12.2020 21:24:08</t>
        </is>
      </c>
      <c>
        <v>3.871944444</v>
      </c>
      <c>
        <v>0</v>
      </c>
      <c>
        <v>1</v>
      </c>
      <c>
        <v>0</v>
      </c>
      <c>
        <v>0</v>
      </c>
      <c>
        <v>0</v>
      </c>
      <c>
        <v>3.871944</v>
      </c>
      <c>
        <v>0</v>
      </c>
      <c>
        <v>0</v>
      </c>
    </row>
    <row>
      <c>
        <is>
          <t>1621871</t>
        </is>
      </c>
      <c>
        <v>1</v>
      </c>
      <c>
        <is>
          <t>İZMİR</t>
        </is>
      </c>
      <c>
        <v>KONAK</v>
      </c>
      <c>
        <is>
          <t>K-483 35-01-K00483_912034934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16:15:02</t>
        </is>
      </c>
      <c>
        <is>
          <t>19.12.2020 21:30:41</t>
        </is>
      </c>
      <c>
        <v>5.260833333</v>
      </c>
      <c>
        <v>0</v>
      </c>
      <c>
        <v>1</v>
      </c>
      <c>
        <v>0</v>
      </c>
      <c>
        <v>0</v>
      </c>
      <c>
        <v>0</v>
      </c>
      <c>
        <v>5.260833</v>
      </c>
      <c>
        <v>0</v>
      </c>
      <c>
        <v>0</v>
      </c>
    </row>
    <row>
      <c>
        <is>
          <t>1624497</t>
        </is>
      </c>
      <c>
        <v>1</v>
      </c>
      <c>
        <is>
          <t>İZMİR</t>
        </is>
      </c>
      <c>
        <v>KONAK</v>
      </c>
      <c>
        <is>
          <t>K-190 35-01-K00190_910623146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10:59:40</t>
        </is>
      </c>
      <c>
        <is>
          <t>25.12.2020 12:33:09</t>
        </is>
      </c>
      <c>
        <v>1.558055555</v>
      </c>
      <c>
        <v>0</v>
      </c>
      <c>
        <v>2</v>
      </c>
      <c>
        <v>0</v>
      </c>
      <c>
        <v>0</v>
      </c>
      <c>
        <v>0</v>
      </c>
      <c>
        <v>3.116111</v>
      </c>
      <c>
        <v>0</v>
      </c>
      <c>
        <v>0</v>
      </c>
    </row>
    <row>
      <c>
        <is>
          <t>1606808</t>
        </is>
      </c>
      <c>
        <v>1</v>
      </c>
      <c>
        <is>
          <t>İZMİR</t>
        </is>
      </c>
      <c>
        <v>KONAK</v>
      </c>
      <c>
        <is>
          <t>K-483 35-01-K00483_910603429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10:55:32</t>
        </is>
      </c>
      <c>
        <is>
          <t>12.12.2020 12:16:08</t>
        </is>
      </c>
      <c>
        <v>1.343333333</v>
      </c>
      <c>
        <v>0</v>
      </c>
      <c>
        <v>1</v>
      </c>
      <c>
        <v>0</v>
      </c>
      <c>
        <v>0</v>
      </c>
      <c>
        <v>0</v>
      </c>
      <c>
        <v>1.343333</v>
      </c>
      <c>
        <v>0</v>
      </c>
      <c>
        <v>0</v>
      </c>
    </row>
    <row>
      <c>
        <is>
          <t>1621763</t>
        </is>
      </c>
      <c>
        <v>1</v>
      </c>
      <c>
        <is>
          <t>İZMİR</t>
        </is>
      </c>
      <c>
        <v>KONAK</v>
      </c>
      <c>
        <is>
          <t>M-2674 35-01-M02674_B 2B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14:19:08</t>
        </is>
      </c>
      <c>
        <is>
          <t>19.12.2020 16:00:31</t>
        </is>
      </c>
      <c>
        <v>1.689722222</v>
      </c>
      <c>
        <v>0</v>
      </c>
      <c>
        <v>3</v>
      </c>
      <c>
        <v>0</v>
      </c>
      <c>
        <v>0</v>
      </c>
      <c>
        <v>0</v>
      </c>
      <c>
        <v>5.069167</v>
      </c>
      <c>
        <v>0</v>
      </c>
      <c>
        <v>0</v>
      </c>
    </row>
    <row>
      <c>
        <is>
          <t>1607740</t>
        </is>
      </c>
      <c>
        <v>1</v>
      </c>
      <c>
        <is>
          <t>İZMİR</t>
        </is>
      </c>
      <c>
        <v>KEMALPAŞA</v>
      </c>
      <c>
        <is>
          <t>TR-54 35-27-M00054_912551406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23:59:30</t>
        </is>
      </c>
      <c>
        <is>
          <t>13.12.2020 02:29:25</t>
        </is>
      </c>
      <c>
        <v>2.498611111</v>
      </c>
      <c>
        <v>0</v>
      </c>
      <c>
        <v>7</v>
      </c>
      <c>
        <v>0</v>
      </c>
      <c>
        <v>0</v>
      </c>
      <c>
        <v>0</v>
      </c>
      <c>
        <v>17.490278</v>
      </c>
      <c>
        <v>0</v>
      </c>
      <c>
        <v>0</v>
      </c>
    </row>
    <row>
      <c>
        <is>
          <t>1606470</t>
        </is>
      </c>
      <c>
        <v>1</v>
      </c>
      <c>
        <is>
          <t>İZMİR</t>
        </is>
      </c>
      <c>
        <v>KONAK</v>
      </c>
      <c>
        <is>
          <t>BAHRİBABA İM-DM 35-01-A00014_TRAFO-A-K06 K06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20:27:33</t>
        </is>
      </c>
      <c>
        <is>
          <t>11.12.2020 21:14:00</t>
        </is>
      </c>
      <c>
        <v>0.774166666</v>
      </c>
      <c>
        <v>46</v>
      </c>
      <c>
        <v>10593</v>
      </c>
      <c>
        <v>0</v>
      </c>
      <c>
        <v>0</v>
      </c>
      <c>
        <v>35.611667</v>
      </c>
      <c>
        <v>8200.747493</v>
      </c>
      <c>
        <v>0</v>
      </c>
      <c>
        <v>0</v>
      </c>
    </row>
    <row>
      <c>
        <is>
          <t>1604646</t>
        </is>
      </c>
      <c>
        <v>1</v>
      </c>
      <c>
        <is>
          <t>İZMİR</t>
        </is>
      </c>
      <c>
        <v>KONAK</v>
      </c>
      <c>
        <is>
          <t>K-379 35-01-K00379_C_56389741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23:10:55</t>
        </is>
      </c>
      <c>
        <is>
          <t>10.12.2020 01:03:01</t>
        </is>
      </c>
      <c>
        <v>1.868333333</v>
      </c>
      <c>
        <v>0</v>
      </c>
      <c>
        <v>265</v>
      </c>
      <c>
        <v>0</v>
      </c>
      <c>
        <v>0</v>
      </c>
      <c>
        <v>0</v>
      </c>
      <c>
        <v>495.108333</v>
      </c>
      <c>
        <v>0</v>
      </c>
      <c>
        <v>0</v>
      </c>
    </row>
    <row>
      <c>
        <is>
          <t>1605740</t>
        </is>
      </c>
      <c>
        <v>1</v>
      </c>
      <c>
        <is>
          <t>İZMİR</t>
        </is>
      </c>
      <c>
        <v>KONAK</v>
      </c>
      <c>
        <is>
          <t>K-136 35-01-K00136_E 1E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09:05:26</t>
        </is>
      </c>
      <c>
        <is>
          <t>11.12.2020 12:42:46</t>
        </is>
      </c>
      <c>
        <v>3.622222222</v>
      </c>
      <c>
        <v>0</v>
      </c>
      <c>
        <v>2</v>
      </c>
      <c>
        <v>0</v>
      </c>
      <c>
        <v>0</v>
      </c>
      <c>
        <v>0</v>
      </c>
      <c>
        <v>7.244444</v>
      </c>
      <c>
        <v>0</v>
      </c>
      <c>
        <v>0</v>
      </c>
    </row>
    <row>
      <c>
        <is>
          <t>1609628</t>
        </is>
      </c>
      <c>
        <v>1</v>
      </c>
      <c>
        <is>
          <t>İZMİR</t>
        </is>
      </c>
      <c>
        <v>KONAK</v>
      </c>
      <c>
        <is>
          <t>ALSANCAK TM 35-01-A00005_GÜZEL SANATLAR K28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01:58:00</t>
        </is>
      </c>
      <c>
        <is>
          <t>15.12.2020 02:17:00</t>
        </is>
      </c>
      <c>
        <v>0.316666666</v>
      </c>
      <c>
        <v>8</v>
      </c>
      <c>
        <v>742</v>
      </c>
      <c>
        <v>0</v>
      </c>
      <c>
        <v>0</v>
      </c>
      <c>
        <v>2.533333</v>
      </c>
      <c>
        <v>234.966666</v>
      </c>
      <c>
        <v>0</v>
      </c>
      <c>
        <v>0</v>
      </c>
    </row>
    <row>
      <c>
        <is>
          <t>1609631</t>
        </is>
      </c>
      <c>
        <v>1</v>
      </c>
      <c>
        <is>
          <t>İZMİR</t>
        </is>
      </c>
      <c>
        <v>KONAK</v>
      </c>
      <c>
        <is>
          <t>ALSANCAK TM 35-01-A00005_SÜMERBANK K29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02:15:00</t>
        </is>
      </c>
      <c>
        <is>
          <t>15.12.2020 02:20:00</t>
        </is>
      </c>
      <c>
        <v>0.083333333</v>
      </c>
      <c>
        <v>7</v>
      </c>
      <c>
        <v>1157</v>
      </c>
      <c>
        <v>0</v>
      </c>
      <c>
        <v>0</v>
      </c>
      <c>
        <v>0.583333</v>
      </c>
      <c>
        <v>96.416666</v>
      </c>
      <c>
        <v>0</v>
      </c>
      <c>
        <v>0</v>
      </c>
    </row>
    <row>
      <c>
        <is>
          <t>1609633</t>
        </is>
      </c>
      <c>
        <v>1</v>
      </c>
      <c>
        <is>
          <t>İZMİR</t>
        </is>
      </c>
      <c>
        <v>KONAK</v>
      </c>
      <c>
        <is>
          <t>ALSANCAK TM 35-01-A00005_TARİŞ K30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02:32:00</t>
        </is>
      </c>
      <c>
        <is>
          <t>15.12.2020 02:46:00</t>
        </is>
      </c>
      <c>
        <v>0.233333333</v>
      </c>
      <c>
        <v>4</v>
      </c>
      <c>
        <v>1122</v>
      </c>
      <c>
        <v>0</v>
      </c>
      <c>
        <v>0</v>
      </c>
      <c>
        <v>0.933333</v>
      </c>
      <c>
        <v>261.8</v>
      </c>
      <c>
        <v>0</v>
      </c>
      <c>
        <v>0</v>
      </c>
    </row>
    <row>
      <c>
        <is>
          <t>1609635</t>
        </is>
      </c>
      <c>
        <v>1</v>
      </c>
      <c>
        <is>
          <t>İZMİR</t>
        </is>
      </c>
      <c>
        <v>KONAK</v>
      </c>
      <c>
        <is>
          <t>ALSANCAK TM 35-01-A00005_İŞÇİLER K33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02:59:00</t>
        </is>
      </c>
      <c>
        <is>
          <t>15.12.2020 03:09:07</t>
        </is>
      </c>
      <c>
        <v>0.168611111</v>
      </c>
      <c>
        <v>2</v>
      </c>
      <c>
        <v>1848</v>
      </c>
      <c>
        <v>0</v>
      </c>
      <c>
        <v>0</v>
      </c>
      <c>
        <v>0.337222</v>
      </c>
      <c>
        <v>311.593333</v>
      </c>
      <c>
        <v>0</v>
      </c>
      <c>
        <v>0</v>
      </c>
    </row>
    <row>
      <c>
        <is>
          <t>1610260</t>
        </is>
      </c>
      <c>
        <v>1</v>
      </c>
      <c>
        <is>
          <t>İZMİR</t>
        </is>
      </c>
      <c>
        <v>KONAK</v>
      </c>
      <c>
        <is>
          <t>ALSANCAK TM 35-01-A00005_MERSİNLİ K11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17.12.2020 01:34:14</t>
        </is>
      </c>
      <c>
        <is>
          <t>17.12.2020 01:55:17</t>
        </is>
      </c>
      <c>
        <v>0.350755555</v>
      </c>
      <c>
        <v>11</v>
      </c>
      <c>
        <v>350</v>
      </c>
      <c>
        <v>0</v>
      </c>
      <c>
        <v>0</v>
      </c>
      <c>
        <v>3.858311</v>
      </c>
      <c>
        <v>122.764444</v>
      </c>
      <c>
        <v>0</v>
      </c>
      <c>
        <v>0</v>
      </c>
    </row>
    <row>
      <c>
        <is>
          <t>1611102</t>
        </is>
      </c>
      <c>
        <v>1</v>
      </c>
      <c>
        <is>
          <t>İZMİR</t>
        </is>
      </c>
      <c>
        <v>KONAK</v>
      </c>
      <c>
        <is>
          <t>ALSANCAK TM 35-01-A00005_LİMAN-2 K03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18.12.2020 11:49:48</t>
        </is>
      </c>
      <c>
        <is>
          <t>18.12.2020 14:07:43</t>
        </is>
      </c>
      <c>
        <v>2.298611111</v>
      </c>
      <c>
        <v>1</v>
      </c>
      <c>
        <v>0</v>
      </c>
      <c>
        <v>0</v>
      </c>
      <c>
        <v>0</v>
      </c>
      <c>
        <v>2.298611</v>
      </c>
      <c>
        <v>0</v>
      </c>
      <c>
        <v>0</v>
      </c>
      <c>
        <v>0</v>
      </c>
    </row>
    <row>
      <c>
        <is>
          <t>1608682</t>
        </is>
      </c>
      <c>
        <v>1</v>
      </c>
      <c>
        <is>
          <t>İZMİR</t>
        </is>
      </c>
      <c>
        <v>KONAK</v>
      </c>
      <c>
        <is>
          <t>ALSANCAK TM 35-01-A00005_MESUDİYE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21:42:47</t>
        </is>
      </c>
      <c>
        <is>
          <t>13.12.2020 22:50:53</t>
        </is>
      </c>
      <c>
        <v>1.135</v>
      </c>
      <c>
        <v>3</v>
      </c>
      <c>
        <v>1639</v>
      </c>
      <c>
        <v>0</v>
      </c>
      <c>
        <v>0</v>
      </c>
      <c>
        <v>3.405</v>
      </c>
      <c>
        <v>1860.265</v>
      </c>
      <c>
        <v>0</v>
      </c>
      <c>
        <v>0</v>
      </c>
    </row>
    <row>
      <c>
        <is>
          <t>1610548</t>
        </is>
      </c>
      <c>
        <v>1</v>
      </c>
      <c>
        <is>
          <t>İZMİR</t>
        </is>
      </c>
      <c>
        <v>KONAK</v>
      </c>
      <c>
        <is>
          <t>ALSANCAK TM 35-01-A00005_TALATPAŞA K05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17.12.2020 12:54:00</t>
        </is>
      </c>
      <c>
        <is>
          <t>17.12.2020 14:00:00</t>
        </is>
      </c>
      <c>
        <v>1.1</v>
      </c>
      <c>
        <v>7</v>
      </c>
      <c>
        <v>957</v>
      </c>
      <c>
        <v>0</v>
      </c>
      <c>
        <v>0</v>
      </c>
      <c>
        <v>7.7</v>
      </c>
      <c>
        <v>1052.7</v>
      </c>
      <c>
        <v>0</v>
      </c>
      <c>
        <v>0</v>
      </c>
    </row>
    <row>
      <c>
        <is>
          <t>1610633</t>
        </is>
      </c>
      <c>
        <v>1</v>
      </c>
      <c>
        <is>
          <t>İZMİR</t>
        </is>
      </c>
      <c>
        <v>KONAK</v>
      </c>
      <c>
        <is>
          <t>K-4143 35-01-K04143_E E04b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14:26:14</t>
        </is>
      </c>
      <c>
        <is>
          <t>17.12.2020 20:41:00</t>
        </is>
      </c>
      <c>
        <v>6.246111111</v>
      </c>
      <c>
        <v>0</v>
      </c>
      <c>
        <v>11</v>
      </c>
      <c>
        <v>0</v>
      </c>
      <c>
        <v>0</v>
      </c>
      <c>
        <v>0</v>
      </c>
      <c>
        <v>68.707222</v>
      </c>
      <c>
        <v>0</v>
      </c>
      <c>
        <v>0</v>
      </c>
    </row>
    <row>
      <c>
        <is>
          <t>1608662</t>
        </is>
      </c>
      <c>
        <v>1</v>
      </c>
      <c>
        <is>
          <t>İZMİR</t>
        </is>
      </c>
      <c>
        <v>KONAK</v>
      </c>
      <c>
        <is>
          <t>K-4259 35-01-K04259_Ayırıcı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21:10:21</t>
        </is>
      </c>
      <c>
        <is>
          <t>14.12.2020 02:50:00</t>
        </is>
      </c>
      <c>
        <v>5.660833333</v>
      </c>
      <c>
        <v>1</v>
      </c>
      <c>
        <v>251</v>
      </c>
      <c>
        <v>0</v>
      </c>
      <c>
        <v>0</v>
      </c>
      <c>
        <v>5.660833</v>
      </c>
      <c>
        <v>1420.869167</v>
      </c>
      <c>
        <v>0</v>
      </c>
      <c>
        <v>0</v>
      </c>
    </row>
    <row>
      <c>
        <is>
          <t>1608957</t>
        </is>
      </c>
      <c>
        <v>1</v>
      </c>
      <c>
        <is>
          <t>İZMİR</t>
        </is>
      </c>
      <c>
        <v>KONAK</v>
      </c>
      <c>
        <is>
          <t>K-122 35-01-K00122_35-01-K00122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08:44:37</t>
        </is>
      </c>
      <c>
        <is>
          <t>14.12.2020 09:14:19</t>
        </is>
      </c>
      <c>
        <v>0.495</v>
      </c>
      <c>
        <v>1</v>
      </c>
      <c>
        <v>906</v>
      </c>
      <c>
        <v>0</v>
      </c>
      <c>
        <v>0</v>
      </c>
      <c>
        <v>0.495</v>
      </c>
      <c>
        <v>448.47</v>
      </c>
      <c>
        <v>0</v>
      </c>
      <c>
        <v>0</v>
      </c>
    </row>
    <row>
      <c>
        <is>
          <t>1608417</t>
        </is>
      </c>
      <c>
        <v>1</v>
      </c>
      <c>
        <is>
          <t>İZMİR</t>
        </is>
      </c>
      <c>
        <v>KONAK</v>
      </c>
      <c>
        <is>
          <t>K-4259 35-01-K04259_Ayırıcı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16:05:30</t>
        </is>
      </c>
      <c>
        <is>
          <t>13.12.2020 19:47:00</t>
        </is>
      </c>
      <c>
        <v>3.691666666</v>
      </c>
      <c>
        <v>1</v>
      </c>
      <c>
        <v>251</v>
      </c>
      <c>
        <v>0</v>
      </c>
      <c>
        <v>0</v>
      </c>
      <c>
        <v>3.691667</v>
      </c>
      <c>
        <v>926.608333</v>
      </c>
      <c>
        <v>0</v>
      </c>
      <c>
        <v>0</v>
      </c>
    </row>
    <row>
      <c>
        <is>
          <t>1610813</t>
        </is>
      </c>
      <c>
        <v>1</v>
      </c>
      <c>
        <is>
          <t>İZMİR</t>
        </is>
      </c>
      <c>
        <v>KONAK</v>
      </c>
      <c>
        <is>
          <t>K-4143 35-01-K04143_911402286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19:52:45</t>
        </is>
      </c>
      <c>
        <is>
          <t>18.12.2020 09:12:17</t>
        </is>
      </c>
      <c>
        <v>13.325555555</v>
      </c>
      <c>
        <v>0</v>
      </c>
      <c>
        <v>11</v>
      </c>
      <c>
        <v>0</v>
      </c>
      <c>
        <v>0</v>
      </c>
      <c>
        <v>0</v>
      </c>
      <c>
        <v>146.581111</v>
      </c>
      <c>
        <v>0</v>
      </c>
      <c>
        <v>0</v>
      </c>
    </row>
    <row>
      <c>
        <is>
          <t>1608813</t>
        </is>
      </c>
      <c>
        <v>1</v>
      </c>
      <c>
        <is>
          <t>İZMİR</t>
        </is>
      </c>
      <c>
        <v>KONAK</v>
      </c>
      <c>
        <is>
          <t>K-9 35-01-K00009_912029641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02:28:52</t>
        </is>
      </c>
      <c>
        <is>
          <t>15.12.2020 10:23:03</t>
        </is>
      </c>
      <c>
        <v>31.903055555</v>
      </c>
      <c>
        <v>0</v>
      </c>
      <c>
        <v>32</v>
      </c>
      <c>
        <v>0</v>
      </c>
      <c>
        <v>0</v>
      </c>
      <c>
        <v>0</v>
      </c>
      <c>
        <v>1020.897778</v>
      </c>
      <c>
        <v>0</v>
      </c>
      <c>
        <v>0</v>
      </c>
    </row>
    <row>
      <c>
        <is>
          <t>1608620</t>
        </is>
      </c>
      <c>
        <v>1</v>
      </c>
      <c>
        <is>
          <t>İZMİR</t>
        </is>
      </c>
      <c>
        <v>KONAK</v>
      </c>
      <c>
        <is>
          <t>K-9 35-01-K00009_E E2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19:28:52</t>
        </is>
      </c>
      <c>
        <is>
          <t>14.12.2020 00:56:44</t>
        </is>
      </c>
      <c>
        <v>5.464444444</v>
      </c>
      <c>
        <v>0</v>
      </c>
      <c>
        <v>73</v>
      </c>
      <c>
        <v>0</v>
      </c>
      <c>
        <v>0</v>
      </c>
      <c>
        <v>0</v>
      </c>
      <c>
        <v>398.904444</v>
      </c>
      <c>
        <v>0</v>
      </c>
      <c>
        <v>0</v>
      </c>
    </row>
    <row>
      <c>
        <is>
          <t>1625902</t>
        </is>
      </c>
      <c>
        <v>1</v>
      </c>
      <c>
        <is>
          <t>İZMİR</t>
        </is>
      </c>
      <c>
        <v>NARLIDERE</v>
      </c>
      <c>
        <is>
          <t>M-2038 35-07-M02038_99085338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28.12.2020 13:49:26</t>
        </is>
      </c>
      <c>
        <is>
          <t>28.12.2020 15:45:44</t>
        </is>
      </c>
      <c>
        <v>1.938333333</v>
      </c>
      <c>
        <v>0</v>
      </c>
      <c>
        <v>6</v>
      </c>
      <c>
        <v>0</v>
      </c>
      <c>
        <v>0</v>
      </c>
      <c>
        <v>0</v>
      </c>
      <c>
        <v>11.63</v>
      </c>
      <c>
        <v>0</v>
      </c>
      <c>
        <v>0</v>
      </c>
    </row>
    <row>
      <c>
        <is>
          <t>1627118</t>
        </is>
      </c>
      <c>
        <v>1</v>
      </c>
      <c>
        <is>
          <t>İZMİR</t>
        </is>
      </c>
      <c>
        <v>NARLIDERE</v>
      </c>
      <c>
        <is>
          <t>M-2038 35-07-M02038_99085338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20:45:31</t>
        </is>
      </c>
      <c>
        <is>
          <t>30.12.2020 22:01:05</t>
        </is>
      </c>
      <c>
        <v>1.259444444</v>
      </c>
      <c>
        <v>0</v>
      </c>
      <c>
        <v>6</v>
      </c>
      <c>
        <v>0</v>
      </c>
      <c>
        <v>0</v>
      </c>
      <c>
        <v>0</v>
      </c>
      <c>
        <v>7.556667</v>
      </c>
      <c>
        <v>0</v>
      </c>
      <c>
        <v>0</v>
      </c>
    </row>
    <row>
      <c>
        <is>
          <t>1625232</t>
        </is>
      </c>
      <c>
        <v>1</v>
      </c>
      <c>
        <is>
          <t>İZMİR</t>
        </is>
      </c>
      <c>
        <v>ÇEŞME</v>
      </c>
      <c>
        <is>
          <t>L-444 35-18-L00444_950446571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22:07:34</t>
        </is>
      </c>
      <c>
        <is>
          <t>26.12.2020 23:57:49</t>
        </is>
      </c>
      <c>
        <v>1.8375</v>
      </c>
      <c>
        <v>0</v>
      </c>
      <c>
        <v>2</v>
      </c>
      <c>
        <v>0</v>
      </c>
      <c>
        <v>0</v>
      </c>
      <c>
        <v>0</v>
      </c>
      <c>
        <v>3.675</v>
      </c>
      <c>
        <v>0</v>
      </c>
      <c>
        <v>0</v>
      </c>
    </row>
    <row>
      <c>
        <is>
          <t>1622153</t>
        </is>
      </c>
      <c>
        <v>1</v>
      </c>
      <c>
        <is>
          <t>İZMİR</t>
        </is>
      </c>
      <c>
        <v>ÇEŞME</v>
      </c>
      <c>
        <is>
          <t>M-11 GERMİYAN KÖYÜ 35-18-M00011_950441971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15:06:29</t>
        </is>
      </c>
      <c>
        <is>
          <t>20.12.2020 18:58:00</t>
        </is>
      </c>
      <c>
        <v>3.858611111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3.858611</v>
      </c>
    </row>
    <row>
      <c>
        <is>
          <t>1623998</t>
        </is>
      </c>
      <c>
        <v>1</v>
      </c>
      <c>
        <is>
          <t>İZMİR</t>
        </is>
      </c>
      <c>
        <v>ÇEŞME</v>
      </c>
      <c>
        <is>
          <t>KARAREİS KÖK 35-19-M00442_KARAREİS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11:17:35</t>
        </is>
      </c>
      <c>
        <is>
          <t>24.12.2020 13:48:48</t>
        </is>
      </c>
      <c>
        <v>2.520159166</v>
      </c>
      <c>
        <v>0</v>
      </c>
      <c>
        <v>0</v>
      </c>
      <c>
        <v>23</v>
      </c>
      <c>
        <v>697</v>
      </c>
      <c>
        <v>0</v>
      </c>
      <c>
        <v>0</v>
      </c>
      <c>
        <v>57.963661</v>
      </c>
      <c>
        <v>1756.550939</v>
      </c>
    </row>
    <row>
      <c>
        <is>
          <t>1608699</t>
        </is>
      </c>
      <c>
        <v>1</v>
      </c>
      <c>
        <is>
          <t>İZMİR</t>
        </is>
      </c>
      <c>
        <v>ÇEŞME</v>
      </c>
      <c>
        <is>
          <t>KARAREİS KÖK 35-19-M00442_KARAREİS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21:44:39</t>
        </is>
      </c>
      <c>
        <is>
          <t>14.12.2020 06:44:57</t>
        </is>
      </c>
      <c>
        <v>9.005</v>
      </c>
      <c>
        <v>0</v>
      </c>
      <c>
        <v>0</v>
      </c>
      <c>
        <v>23</v>
      </c>
      <c>
        <v>697</v>
      </c>
      <c>
        <v>0</v>
      </c>
      <c>
        <v>0</v>
      </c>
      <c>
        <v>207.115</v>
      </c>
      <c>
        <v>6276.485</v>
      </c>
    </row>
    <row>
      <c>
        <is>
          <t>1608747</t>
        </is>
      </c>
      <c>
        <v>1</v>
      </c>
      <c>
        <is>
          <t>İZMİR</t>
        </is>
      </c>
      <c>
        <v>ÇEŞME</v>
      </c>
      <c>
        <is>
          <t>L-366 ILDIR KÖY 35-18-L00366_6373642_56375055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23:28:36</t>
        </is>
      </c>
      <c>
        <is>
          <t>14.12.2020 02:29:11</t>
        </is>
      </c>
      <c>
        <v>3.009722222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75.243056</v>
      </c>
    </row>
    <row>
      <c>
        <is>
          <t>1599584</t>
        </is>
      </c>
      <c>
        <v>1</v>
      </c>
      <c>
        <is>
          <t>İZMİR</t>
        </is>
      </c>
      <c>
        <v>ÇEŞME</v>
      </c>
      <c>
        <is>
          <t>KARAREİS KÖK 35-19-M00442_ÇEŞME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10:52:00</t>
        </is>
      </c>
      <c>
        <is>
          <t>02.12.2020 11:50:00</t>
        </is>
      </c>
      <c>
        <v>0.966666666</v>
      </c>
      <c>
        <v>0</v>
      </c>
      <c>
        <v>0</v>
      </c>
      <c>
        <v>23</v>
      </c>
      <c>
        <v>697</v>
      </c>
      <c>
        <v>0</v>
      </c>
      <c>
        <v>0</v>
      </c>
      <c>
        <v>22.233333</v>
      </c>
      <c>
        <v>673.766666</v>
      </c>
    </row>
    <row>
      <c>
        <is>
          <t>1599586</t>
        </is>
      </c>
      <c>
        <v>1</v>
      </c>
      <c>
        <is>
          <t>İZMİR</t>
        </is>
      </c>
      <c>
        <v>ÇEŞME</v>
      </c>
      <c>
        <is>
          <t>KARAREİS KÖK 35-19-M00442_KARAREİS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10:53:00</t>
        </is>
      </c>
      <c>
        <is>
          <t>02.12.2020 11:49:00</t>
        </is>
      </c>
      <c>
        <v>0.933333333</v>
      </c>
      <c>
        <v>0</v>
      </c>
      <c>
        <v>0</v>
      </c>
      <c>
        <v>23</v>
      </c>
      <c>
        <v>697</v>
      </c>
      <c>
        <v>0</v>
      </c>
      <c>
        <v>0</v>
      </c>
      <c>
        <v>21.466667</v>
      </c>
      <c>
        <v>650.533333</v>
      </c>
    </row>
    <row>
      <c>
        <is>
          <t>1608548</t>
        </is>
      </c>
      <c>
        <v>1</v>
      </c>
      <c>
        <is>
          <t>İZMİR</t>
        </is>
      </c>
      <c>
        <v>NARLIDERE</v>
      </c>
      <c>
        <is>
          <t>K-3009 35-07-K03009_A_56384030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18:16:34</t>
        </is>
      </c>
      <c>
        <is>
          <t>13.12.2020 22:52:37</t>
        </is>
      </c>
      <c>
        <v>4.600833333</v>
      </c>
      <c>
        <v>0</v>
      </c>
      <c>
        <v>59</v>
      </c>
      <c>
        <v>0</v>
      </c>
      <c>
        <v>0</v>
      </c>
      <c>
        <v>0</v>
      </c>
      <c>
        <v>271.449167</v>
      </c>
      <c>
        <v>0</v>
      </c>
      <c>
        <v>0</v>
      </c>
    </row>
    <row>
      <c>
        <is>
          <t>1610559</t>
        </is>
      </c>
      <c>
        <v>1</v>
      </c>
      <c>
        <is>
          <t>İZMİR</t>
        </is>
      </c>
      <c>
        <v>ÇEŞME</v>
      </c>
      <c>
        <is>
          <t>DM-2/8 BAŞKENT TR 35-18-L00588_950454658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12:57:11</t>
        </is>
      </c>
      <c>
        <is>
          <t>17.12.2020 19:02:15</t>
        </is>
      </c>
      <c>
        <v>6.084444444</v>
      </c>
      <c>
        <v>0</v>
      </c>
      <c>
        <v>1</v>
      </c>
      <c>
        <v>0</v>
      </c>
      <c>
        <v>0</v>
      </c>
      <c>
        <v>0</v>
      </c>
      <c>
        <v>6.084444</v>
      </c>
      <c>
        <v>0</v>
      </c>
      <c>
        <v>0</v>
      </c>
    </row>
    <row>
      <c>
        <is>
          <t>1600554</t>
        </is>
      </c>
      <c>
        <v>1</v>
      </c>
      <c>
        <is>
          <t>İZMİR</t>
        </is>
      </c>
      <c>
        <v>ÇEŞME</v>
      </c>
      <c>
        <is>
          <t>L-306 35-18-L00306_7173072_56372562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22:40:13</t>
        </is>
      </c>
      <c>
        <is>
          <t>04.12.2020 00:01:06</t>
        </is>
      </c>
      <c>
        <v>1.348055555</v>
      </c>
      <c>
        <v>0</v>
      </c>
      <c>
        <v>47</v>
      </c>
      <c>
        <v>0</v>
      </c>
      <c>
        <v>0</v>
      </c>
      <c>
        <v>0</v>
      </c>
      <c>
        <v>63.358611</v>
      </c>
      <c>
        <v>0</v>
      </c>
      <c>
        <v>0</v>
      </c>
    </row>
    <row>
      <c>
        <is>
          <t>1622895</t>
        </is>
      </c>
      <c>
        <v>1</v>
      </c>
      <c>
        <is>
          <t>İZMİR</t>
        </is>
      </c>
      <c>
        <v>KONAK</v>
      </c>
      <c>
        <is>
          <t>K-4141 35-01-K04141_35-01-K04141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09:04:00</t>
        </is>
      </c>
      <c>
        <is>
          <t>22.12.2020 09:49:34</t>
        </is>
      </c>
      <c>
        <v>0.759444444</v>
      </c>
      <c>
        <v>2</v>
      </c>
      <c>
        <v>489</v>
      </c>
      <c>
        <v>0</v>
      </c>
      <c>
        <v>0</v>
      </c>
      <c>
        <v>1.518889</v>
      </c>
      <c>
        <v>371.368333</v>
      </c>
      <c>
        <v>0</v>
      </c>
      <c>
        <v>0</v>
      </c>
    </row>
    <row>
      <c>
        <is>
          <t>1622956</t>
        </is>
      </c>
      <c>
        <v>1</v>
      </c>
      <c>
        <is>
          <t>İZMİR</t>
        </is>
      </c>
      <c>
        <v>KONAK</v>
      </c>
      <c>
        <is>
          <t>K-3129 35-01-K03129_B_56374621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10:06:47</t>
        </is>
      </c>
      <c>
        <is>
          <t>22.12.2020 10:30:26</t>
        </is>
      </c>
      <c>
        <v>0.394166666</v>
      </c>
      <c>
        <v>0</v>
      </c>
      <c>
        <v>178</v>
      </c>
      <c>
        <v>0</v>
      </c>
      <c>
        <v>0</v>
      </c>
      <c>
        <v>0</v>
      </c>
      <c>
        <v>70.161667</v>
      </c>
      <c>
        <v>0</v>
      </c>
      <c>
        <v>0</v>
      </c>
    </row>
    <row>
      <c>
        <is>
          <t>1600482</t>
        </is>
      </c>
      <c>
        <v>1</v>
      </c>
      <c>
        <is>
          <t>İZMİR</t>
        </is>
      </c>
      <c>
        <v>KONAK</v>
      </c>
      <c>
        <is>
          <t>M-2370 (YATIRIM REZERVE) 35-01-M02370_35-01-M02370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18:32:19</t>
        </is>
      </c>
      <c>
        <is>
          <t>03.12.2020 19:40:06</t>
        </is>
      </c>
      <c>
        <v>1.129722222</v>
      </c>
      <c>
        <v>1</v>
      </c>
      <c>
        <v>0</v>
      </c>
      <c>
        <v>0</v>
      </c>
      <c>
        <v>0</v>
      </c>
      <c>
        <v>1.129722</v>
      </c>
      <c>
        <v>0</v>
      </c>
      <c>
        <v>0</v>
      </c>
      <c>
        <v>0</v>
      </c>
    </row>
    <row>
      <c>
        <is>
          <t>1604040</t>
        </is>
      </c>
      <c>
        <v>1</v>
      </c>
      <c>
        <is>
          <t>İZMİR</t>
        </is>
      </c>
      <c>
        <v>KONAK</v>
      </c>
      <c>
        <is>
          <t>K-161 35-01-K00161_911598367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18:56:17</t>
        </is>
      </c>
      <c>
        <is>
          <t>08.12.2020 21:31:25</t>
        </is>
      </c>
      <c>
        <v>2.585555555</v>
      </c>
      <c>
        <v>0</v>
      </c>
      <c>
        <v>1</v>
      </c>
      <c>
        <v>0</v>
      </c>
      <c>
        <v>0</v>
      </c>
      <c>
        <v>0</v>
      </c>
      <c>
        <v>2.585556</v>
      </c>
      <c>
        <v>0</v>
      </c>
      <c>
        <v>0</v>
      </c>
    </row>
    <row>
      <c>
        <is>
          <t>1606590</t>
        </is>
      </c>
      <c>
        <v>1</v>
      </c>
      <c>
        <is>
          <t>İZMİR</t>
        </is>
      </c>
      <c>
        <v>KONAK</v>
      </c>
      <c>
        <is>
          <t>K-161 35-01-K00161_910545065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03:30:00</t>
        </is>
      </c>
      <c>
        <is>
          <t>12.12.2020 05:04:43</t>
        </is>
      </c>
      <c>
        <v>1.578611111</v>
      </c>
      <c>
        <v>0</v>
      </c>
      <c>
        <v>1</v>
      </c>
      <c>
        <v>0</v>
      </c>
      <c>
        <v>0</v>
      </c>
      <c>
        <v>0</v>
      </c>
      <c>
        <v>1.578611</v>
      </c>
      <c>
        <v>0</v>
      </c>
      <c>
        <v>0</v>
      </c>
    </row>
    <row>
      <c>
        <is>
          <t>1623427</t>
        </is>
      </c>
      <c>
        <v>1</v>
      </c>
      <c>
        <is>
          <t>İZMİR</t>
        </is>
      </c>
      <c>
        <v>KONAK</v>
      </c>
      <c>
        <is>
          <t>K-3933 35-01-K03933_911697139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09:09:29</t>
        </is>
      </c>
      <c>
        <is>
          <t>23.12.2020 11:20:53</t>
        </is>
      </c>
      <c>
        <v>2.19</v>
      </c>
      <c>
        <v>0</v>
      </c>
      <c>
        <v>8</v>
      </c>
      <c>
        <v>0</v>
      </c>
      <c>
        <v>0</v>
      </c>
      <c>
        <v>0</v>
      </c>
      <c>
        <v>17.52</v>
      </c>
      <c>
        <v>0</v>
      </c>
      <c>
        <v>0</v>
      </c>
    </row>
    <row>
      <c>
        <is>
          <t>1607444</t>
        </is>
      </c>
      <c>
        <v>1</v>
      </c>
      <c>
        <is>
          <t>İZMİR</t>
        </is>
      </c>
      <c>
        <v>ÖDEMİŞ</v>
      </c>
      <c>
        <is>
          <t>VELİLER TR-1 35-15-L00536_950363297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16:47:15</t>
        </is>
      </c>
      <c>
        <is>
          <t>13.12.2020 04:39:19</t>
        </is>
      </c>
      <c>
        <v>11.867777777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11.867778</v>
      </c>
    </row>
    <row>
      <c>
        <is>
          <t>1626781</t>
        </is>
      </c>
      <c>
        <v>1</v>
      </c>
      <c>
        <is>
          <t>İZMİR</t>
        </is>
      </c>
      <c>
        <v>ALİAĞA</v>
      </c>
      <c>
        <is>
          <t>M-563 35-17-M00563_950313002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10:37:59</t>
        </is>
      </c>
      <c>
        <is>
          <t>30.12.2020 13:54:52</t>
        </is>
      </c>
      <c>
        <v>3.281388888</v>
      </c>
      <c>
        <v>0</v>
      </c>
      <c>
        <v>1</v>
      </c>
      <c>
        <v>0</v>
      </c>
      <c>
        <v>0</v>
      </c>
      <c>
        <v>0</v>
      </c>
      <c>
        <v>3.281389</v>
      </c>
      <c>
        <v>0</v>
      </c>
      <c>
        <v>0</v>
      </c>
    </row>
    <row>
      <c>
        <is>
          <t>1600549</t>
        </is>
      </c>
      <c>
        <v>1</v>
      </c>
      <c>
        <is>
          <t>MANİSA</t>
        </is>
      </c>
      <c>
        <v>SALİHLİ</v>
      </c>
      <c>
        <is>
          <t>YILMAZ TR-13 45-78-L00213_49330353_56389089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22:16:42</t>
        </is>
      </c>
      <c>
        <is>
          <t>03.12.2020 22:45:17</t>
        </is>
      </c>
      <c>
        <v>0.476388888</v>
      </c>
      <c>
        <v>0</v>
      </c>
      <c>
        <v>118</v>
      </c>
      <c>
        <v>0</v>
      </c>
      <c>
        <v>12</v>
      </c>
      <c>
        <v>0</v>
      </c>
      <c>
        <v>56.213889</v>
      </c>
      <c>
        <v>0</v>
      </c>
      <c>
        <v>5.716667</v>
      </c>
    </row>
    <row>
      <c>
        <is>
          <t>1627022</t>
        </is>
      </c>
      <c>
        <v>1</v>
      </c>
      <c>
        <is>
          <t>İZMİR</t>
        </is>
      </c>
      <c>
        <v>KARABURUN</v>
      </c>
      <c>
        <is>
          <t>TR-20 AYI BALIĞI 35-21-L00207_35-21-L00207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17:23:43</t>
        </is>
      </c>
      <c>
        <is>
          <t>30.12.2020 19:46:36</t>
        </is>
      </c>
      <c>
        <v>2.381388888</v>
      </c>
      <c>
        <v>1</v>
      </c>
      <c>
        <v>168</v>
      </c>
      <c>
        <v>0</v>
      </c>
      <c>
        <v>0</v>
      </c>
      <c>
        <v>2.381389</v>
      </c>
      <c>
        <v>400.073333</v>
      </c>
      <c>
        <v>0</v>
      </c>
      <c>
        <v>0</v>
      </c>
    </row>
    <row>
      <c>
        <is>
          <t>1621783</t>
        </is>
      </c>
      <c>
        <v>1</v>
      </c>
      <c>
        <is>
          <t>İZMİR</t>
        </is>
      </c>
      <c>
        <v>KARABURUN</v>
      </c>
      <c>
        <is>
          <t>MORDOĞAN TR-33 35-21-L00150_953364952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19.12.2020 15:01:02</t>
        </is>
      </c>
      <c>
        <is>
          <t>19.12.2020 19:51:08</t>
        </is>
      </c>
      <c>
        <v>4.835</v>
      </c>
      <c>
        <v>0</v>
      </c>
      <c>
        <v>2</v>
      </c>
      <c>
        <v>0</v>
      </c>
      <c>
        <v>0</v>
      </c>
      <c>
        <v>0</v>
      </c>
      <c>
        <v>9.67</v>
      </c>
      <c>
        <v>0</v>
      </c>
      <c>
        <v>0</v>
      </c>
    </row>
    <row>
      <c>
        <is>
          <t>1622226</t>
        </is>
      </c>
      <c>
        <v>1</v>
      </c>
      <c>
        <is>
          <t>İZMİR</t>
        </is>
      </c>
      <c>
        <v>ÇEŞME</v>
      </c>
      <c>
        <is>
          <t>L-336 REİSDERE 35-18-L00336_35-18-L00336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17:38:41</t>
        </is>
      </c>
      <c>
        <is>
          <t>20.12.2020 20:32:25</t>
        </is>
      </c>
      <c>
        <v>2.895555555</v>
      </c>
      <c>
        <v>1</v>
      </c>
      <c>
        <v>632</v>
      </c>
      <c>
        <v>0</v>
      </c>
      <c>
        <v>11</v>
      </c>
      <c>
        <v>2.895556</v>
      </c>
      <c>
        <v>1829.991111</v>
      </c>
      <c>
        <v>0</v>
      </c>
      <c>
        <v>31.851111</v>
      </c>
    </row>
    <row>
      <c>
        <is>
          <t>1610663</t>
        </is>
      </c>
      <c>
        <v>1</v>
      </c>
      <c>
        <is>
          <t>İZMİR</t>
        </is>
      </c>
      <c>
        <v>ÇEŞME</v>
      </c>
      <c>
        <is>
          <t>L-512 REİSDERE 35-18-L00512_950467942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15:03:35</t>
        </is>
      </c>
      <c>
        <is>
          <t>17.12.2020 23:53:08</t>
        </is>
      </c>
      <c>
        <v>8.825833333</v>
      </c>
      <c>
        <v>0</v>
      </c>
      <c>
        <v>2</v>
      </c>
      <c>
        <v>0</v>
      </c>
      <c>
        <v>0</v>
      </c>
      <c>
        <v>0</v>
      </c>
      <c>
        <v>17.651667</v>
      </c>
      <c>
        <v>0</v>
      </c>
      <c>
        <v>0</v>
      </c>
    </row>
    <row>
      <c>
        <is>
          <t>1626593</t>
        </is>
      </c>
      <c>
        <v>1</v>
      </c>
      <c>
        <is>
          <t>İZMİR</t>
        </is>
      </c>
      <c>
        <v>KONAK</v>
      </c>
      <c>
        <is>
          <t>K-3834 35-01-K03834_35-01-K03834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18:02:50</t>
        </is>
      </c>
      <c>
        <is>
          <t>29.12.2020 18:39:35</t>
        </is>
      </c>
      <c>
        <v>0.6125</v>
      </c>
      <c>
        <v>1</v>
      </c>
      <c>
        <v>870</v>
      </c>
      <c>
        <v>0</v>
      </c>
      <c>
        <v>0</v>
      </c>
      <c>
        <v>0.6125</v>
      </c>
      <c>
        <v>532.875</v>
      </c>
      <c>
        <v>0</v>
      </c>
      <c>
        <v>0</v>
      </c>
    </row>
    <row>
      <c>
        <is>
          <t>1600197</t>
        </is>
      </c>
      <c>
        <v>1</v>
      </c>
      <c>
        <is>
          <t>İZMİR</t>
        </is>
      </c>
      <c>
        <v>KONAK</v>
      </c>
      <c>
        <is>
          <t>K-3834 35-01-K03834_911534768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11:48:29</t>
        </is>
      </c>
      <c>
        <is>
          <t>03.12.2020 13:00:56</t>
        </is>
      </c>
      <c>
        <v>1.2075</v>
      </c>
      <c>
        <v>0</v>
      </c>
      <c>
        <v>1</v>
      </c>
      <c>
        <v>0</v>
      </c>
      <c>
        <v>0</v>
      </c>
      <c>
        <v>0</v>
      </c>
      <c>
        <v>1.2075</v>
      </c>
      <c>
        <v>0</v>
      </c>
      <c>
        <v>0</v>
      </c>
    </row>
    <row>
      <c>
        <is>
          <t>1606330</t>
        </is>
      </c>
      <c>
        <v>1</v>
      </c>
      <c>
        <is>
          <t>İZMİR</t>
        </is>
      </c>
      <c>
        <v>KONAK</v>
      </c>
      <c>
        <is>
          <t>K-3834 35-01-K03834_910445951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17:02:39</t>
        </is>
      </c>
      <c>
        <is>
          <t>11.12.2020 18:48:09</t>
        </is>
      </c>
      <c>
        <v>1.758333333</v>
      </c>
      <c>
        <v>0</v>
      </c>
      <c>
        <v>3</v>
      </c>
      <c>
        <v>0</v>
      </c>
      <c>
        <v>0</v>
      </c>
      <c>
        <v>0</v>
      </c>
      <c>
        <v>5.275</v>
      </c>
      <c>
        <v>0</v>
      </c>
      <c>
        <v>0</v>
      </c>
    </row>
    <row>
      <c>
        <is>
          <t>1609920</t>
        </is>
      </c>
      <c>
        <v>1</v>
      </c>
      <c>
        <is>
          <t>İZMİR</t>
        </is>
      </c>
      <c>
        <v>ÇEŞME</v>
      </c>
      <c>
        <is>
          <t>L-401 ALTINYUNUS DM 35-18-L00401_YILDIZ SİTESİ L03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18:55:00</t>
        </is>
      </c>
      <c>
        <is>
          <t>15.12.2020 19:45:46</t>
        </is>
      </c>
      <c>
        <v>0.846111111</v>
      </c>
      <c>
        <v>1</v>
      </c>
      <c>
        <v>111</v>
      </c>
      <c>
        <v>0</v>
      </c>
      <c>
        <v>0</v>
      </c>
      <c>
        <v>0.846111</v>
      </c>
      <c>
        <v>93.918333</v>
      </c>
      <c>
        <v>0</v>
      </c>
      <c>
        <v>0</v>
      </c>
    </row>
    <row>
      <c>
        <is>
          <t>1621859</t>
        </is>
      </c>
      <c>
        <v>1</v>
      </c>
      <c>
        <is>
          <t>İZMİR</t>
        </is>
      </c>
      <c>
        <v>ÇEŞME</v>
      </c>
      <c>
        <is>
          <t>L-216 YEŞEREN 35-18-L00216_950451483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17:25:35</t>
        </is>
      </c>
      <c>
        <is>
          <t>19.12.2020 20:59:16</t>
        </is>
      </c>
      <c>
        <v>3.561388888</v>
      </c>
      <c>
        <v>0</v>
      </c>
      <c>
        <v>1</v>
      </c>
      <c>
        <v>0</v>
      </c>
      <c>
        <v>0</v>
      </c>
      <c>
        <v>0</v>
      </c>
      <c>
        <v>3.561389</v>
      </c>
      <c>
        <v>0</v>
      </c>
      <c>
        <v>0</v>
      </c>
    </row>
    <row>
      <c>
        <is>
          <t>1605595</t>
        </is>
      </c>
      <c>
        <v>1</v>
      </c>
      <c>
        <is>
          <t>İZMİR</t>
        </is>
      </c>
      <c>
        <v>ÇEŞME</v>
      </c>
      <c>
        <is>
          <t>L-401 ALTINYUNUS DM 35-18-L00401_950446066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02:03:44</t>
        </is>
      </c>
      <c>
        <is>
          <t>11.12.2020 04:33:32</t>
        </is>
      </c>
      <c>
        <v>2.496666666</v>
      </c>
      <c>
        <v>0</v>
      </c>
      <c>
        <v>1</v>
      </c>
      <c>
        <v>0</v>
      </c>
      <c>
        <v>0</v>
      </c>
      <c>
        <v>0</v>
      </c>
      <c>
        <v>2.496667</v>
      </c>
      <c>
        <v>0</v>
      </c>
      <c>
        <v>0</v>
      </c>
    </row>
    <row>
      <c>
        <is>
          <t>1601487</t>
        </is>
      </c>
      <c>
        <v>1</v>
      </c>
      <c>
        <is>
          <t>İZMİR</t>
        </is>
      </c>
      <c>
        <v>KONAK</v>
      </c>
      <c>
        <is>
          <t>K-834 35-01-K00834_F F1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14:47:52</t>
        </is>
      </c>
      <c>
        <is>
          <t>05.12.2020 18:12:09</t>
        </is>
      </c>
      <c>
        <v>3.404722222</v>
      </c>
      <c>
        <v>0</v>
      </c>
      <c>
        <v>188</v>
      </c>
      <c>
        <v>0</v>
      </c>
      <c>
        <v>0</v>
      </c>
      <c>
        <v>0</v>
      </c>
      <c>
        <v>640.087778</v>
      </c>
      <c>
        <v>0</v>
      </c>
      <c>
        <v>0</v>
      </c>
    </row>
    <row>
      <c>
        <is>
          <t>1623964</t>
        </is>
      </c>
      <c>
        <v>1</v>
      </c>
      <c>
        <is>
          <t>İZMİR</t>
        </is>
      </c>
      <c>
        <v>KONAK</v>
      </c>
      <c>
        <is>
          <t>K-3933 35-01-K03933_913274234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10:39:05</t>
        </is>
      </c>
      <c>
        <is>
          <t>24.12.2020 18:24:21</t>
        </is>
      </c>
      <c>
        <v>7.754444444</v>
      </c>
      <c>
        <v>0</v>
      </c>
      <c>
        <v>8</v>
      </c>
      <c>
        <v>0</v>
      </c>
      <c>
        <v>0</v>
      </c>
      <c>
        <v>0</v>
      </c>
      <c>
        <v>62.035556</v>
      </c>
      <c>
        <v>0</v>
      </c>
      <c>
        <v>0</v>
      </c>
    </row>
    <row>
      <c>
        <is>
          <t>1609412</t>
        </is>
      </c>
      <c>
        <v>1</v>
      </c>
      <c>
        <is>
          <t>İZMİR</t>
        </is>
      </c>
      <c>
        <v>NARLIDERE</v>
      </c>
      <c>
        <is>
          <t>K-4742 35-07-K04742_913344088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15:52:00</t>
        </is>
      </c>
      <c>
        <is>
          <t>14.12.2020 17:20:22</t>
        </is>
      </c>
      <c>
        <v>1.472777777</v>
      </c>
      <c>
        <v>0</v>
      </c>
      <c>
        <v>1</v>
      </c>
      <c>
        <v>0</v>
      </c>
      <c>
        <v>0</v>
      </c>
      <c>
        <v>0</v>
      </c>
      <c>
        <v>1.472778</v>
      </c>
      <c>
        <v>0</v>
      </c>
      <c>
        <v>0</v>
      </c>
    </row>
    <row>
      <c>
        <is>
          <t>1611355</t>
        </is>
      </c>
      <c>
        <v>1</v>
      </c>
      <c>
        <is>
          <t>İZMİR</t>
        </is>
      </c>
      <c>
        <v>NARLIDERE</v>
      </c>
      <c>
        <is>
          <t>K-3009 35-07-K03009_912772257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16:50:18</t>
        </is>
      </c>
      <c>
        <is>
          <t>18.12.2020 18:05:33</t>
        </is>
      </c>
      <c>
        <v>1.254166666</v>
      </c>
      <c>
        <v>0</v>
      </c>
      <c>
        <v>1</v>
      </c>
      <c>
        <v>0</v>
      </c>
      <c>
        <v>0</v>
      </c>
      <c>
        <v>0</v>
      </c>
      <c>
        <v>1.254167</v>
      </c>
      <c>
        <v>0</v>
      </c>
      <c>
        <v>0</v>
      </c>
    </row>
    <row>
      <c>
        <is>
          <t>1624859</t>
        </is>
      </c>
      <c>
        <v>1</v>
      </c>
      <c>
        <is>
          <t>İZMİR</t>
        </is>
      </c>
      <c>
        <v>NARLIDERE</v>
      </c>
      <c>
        <is>
          <t>K-2740 35-07-K02740_913271958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22:50:07</t>
        </is>
      </c>
      <c>
        <is>
          <t>26.12.2020 01:59:57</t>
        </is>
      </c>
      <c>
        <v>3.163888888</v>
      </c>
      <c>
        <v>0</v>
      </c>
      <c>
        <v>1</v>
      </c>
      <c>
        <v>0</v>
      </c>
      <c>
        <v>0</v>
      </c>
      <c>
        <v>0</v>
      </c>
      <c>
        <v>3.163889</v>
      </c>
      <c>
        <v>0</v>
      </c>
      <c>
        <v>0</v>
      </c>
    </row>
    <row>
      <c>
        <is>
          <t>1626450</t>
        </is>
      </c>
      <c>
        <v>1</v>
      </c>
      <c>
        <is>
          <t>İZMİR</t>
        </is>
      </c>
      <c>
        <v>NARLIDERE</v>
      </c>
      <c>
        <is>
          <t>K-4289 35-07-K04289_98901497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14:03:35</t>
        </is>
      </c>
      <c>
        <is>
          <t>29.12.2020 15:08:27</t>
        </is>
      </c>
      <c>
        <v>1.081111111</v>
      </c>
      <c>
        <v>0</v>
      </c>
      <c>
        <v>1</v>
      </c>
      <c>
        <v>0</v>
      </c>
      <c>
        <v>0</v>
      </c>
      <c>
        <v>0</v>
      </c>
      <c>
        <v>1.081111</v>
      </c>
      <c>
        <v>0</v>
      </c>
      <c>
        <v>0</v>
      </c>
    </row>
    <row>
      <c>
        <is>
          <t>1599246</t>
        </is>
      </c>
      <c>
        <v>1</v>
      </c>
      <c>
        <is>
          <t>İZMİR</t>
        </is>
      </c>
      <c>
        <v>NARLIDERE</v>
      </c>
      <c>
        <is>
          <t>K-4289 35-07-K04289_915040449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14:37:41</t>
        </is>
      </c>
      <c>
        <is>
          <t>01.12.2020 18:57:57</t>
        </is>
      </c>
      <c>
        <v>4.337777777</v>
      </c>
      <c>
        <v>0</v>
      </c>
      <c>
        <v>1</v>
      </c>
      <c>
        <v>0</v>
      </c>
      <c>
        <v>0</v>
      </c>
      <c>
        <v>0</v>
      </c>
      <c>
        <v>4.337778</v>
      </c>
      <c>
        <v>0</v>
      </c>
      <c>
        <v>0</v>
      </c>
    </row>
    <row>
      <c>
        <is>
          <t>1599123</t>
        </is>
      </c>
      <c>
        <v>1</v>
      </c>
      <c>
        <is>
          <t>İZMİR</t>
        </is>
      </c>
      <c>
        <v>NARLIDERE</v>
      </c>
      <c>
        <is>
          <t>K-4289 35-07-K04289_35-07-K04289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11:36:34</t>
        </is>
      </c>
      <c>
        <is>
          <t>01.12.2020 12:12:20</t>
        </is>
      </c>
      <c>
        <v>0.596111111</v>
      </c>
      <c>
        <v>0</v>
      </c>
      <c>
        <v>13</v>
      </c>
      <c>
        <v>0</v>
      </c>
      <c>
        <v>0</v>
      </c>
      <c>
        <v>0</v>
      </c>
      <c>
        <v>7.749444</v>
      </c>
      <c>
        <v>0</v>
      </c>
      <c>
        <v>0</v>
      </c>
    </row>
    <row>
      <c>
        <is>
          <t>1606717</t>
        </is>
      </c>
      <c>
        <v>1</v>
      </c>
      <c>
        <is>
          <t>İZMİR</t>
        </is>
      </c>
      <c>
        <v>NARLIDERE</v>
      </c>
      <c>
        <is>
          <t>K-4289 35-07-K04289_99116163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09:32:23</t>
        </is>
      </c>
      <c>
        <is>
          <t>12.12.2020 12:14:40</t>
        </is>
      </c>
      <c>
        <v>2.704722222</v>
      </c>
      <c>
        <v>0</v>
      </c>
      <c>
        <v>2</v>
      </c>
      <c>
        <v>0</v>
      </c>
      <c>
        <v>0</v>
      </c>
      <c>
        <v>0</v>
      </c>
      <c>
        <v>5.409444</v>
      </c>
      <c>
        <v>0</v>
      </c>
      <c>
        <v>0</v>
      </c>
    </row>
    <row>
      <c>
        <is>
          <t>1622402</t>
        </is>
      </c>
      <c>
        <v>1</v>
      </c>
      <c>
        <is>
          <t>İZMİR</t>
        </is>
      </c>
      <c>
        <v>NARLIDERE</v>
      </c>
      <c>
        <is>
          <t>K-4289 35-07-K04289_A_56377249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09:05:54</t>
        </is>
      </c>
      <c>
        <is>
          <t>21.12.2020 10:39:46</t>
        </is>
      </c>
      <c>
        <v>1.564444444</v>
      </c>
      <c>
        <v>0</v>
      </c>
      <c>
        <v>13</v>
      </c>
      <c>
        <v>0</v>
      </c>
      <c>
        <v>0</v>
      </c>
      <c>
        <v>0</v>
      </c>
      <c>
        <v>20.337778</v>
      </c>
      <c>
        <v>0</v>
      </c>
      <c>
        <v>0</v>
      </c>
    </row>
    <row>
      <c>
        <is>
          <t>1625103</t>
        </is>
      </c>
      <c>
        <v>1</v>
      </c>
      <c>
        <is>
          <t>İZMİR</t>
        </is>
      </c>
      <c>
        <v>NARLIDERE</v>
      </c>
      <c>
        <is>
          <t>K-2619 35-07-K02619_TRAFO K01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15:21:54</t>
        </is>
      </c>
      <c>
        <is>
          <t>26.12.2020 15:26:00</t>
        </is>
      </c>
      <c>
        <v>0.068333333</v>
      </c>
      <c>
        <v>1</v>
      </c>
      <c>
        <v>218</v>
      </c>
      <c>
        <v>0</v>
      </c>
      <c>
        <v>0</v>
      </c>
      <c>
        <v>0.068333</v>
      </c>
      <c>
        <v>14.896667</v>
      </c>
      <c>
        <v>0</v>
      </c>
      <c>
        <v>0</v>
      </c>
    </row>
    <row>
      <c>
        <is>
          <t>1626751</t>
        </is>
      </c>
      <c>
        <v>1</v>
      </c>
      <c>
        <is>
          <t>İZMİR</t>
        </is>
      </c>
      <c>
        <v>ÇEŞME</v>
      </c>
      <c>
        <is>
          <t>L-280 35-18-L00280_950438170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09:47:53</t>
        </is>
      </c>
      <c>
        <is>
          <t>30.12.2020 12:59:05</t>
        </is>
      </c>
      <c>
        <v>3.186666666</v>
      </c>
      <c>
        <v>0</v>
      </c>
      <c>
        <v>1</v>
      </c>
      <c>
        <v>0</v>
      </c>
      <c>
        <v>0</v>
      </c>
      <c>
        <v>0</v>
      </c>
      <c>
        <v>3.186667</v>
      </c>
      <c>
        <v>0</v>
      </c>
      <c>
        <v>0</v>
      </c>
    </row>
    <row>
      <c>
        <is>
          <t>1622863</t>
        </is>
      </c>
      <c>
        <v>1</v>
      </c>
      <c>
        <is>
          <t>İZMİR</t>
        </is>
      </c>
      <c>
        <v>ÇEŞME</v>
      </c>
      <c>
        <is>
          <t>L-280 35-18-L00280_8989992_56370849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06:20:29</t>
        </is>
      </c>
      <c>
        <is>
          <t>22.12.2020 17:44:06</t>
        </is>
      </c>
      <c>
        <v>11.393611111</v>
      </c>
      <c>
        <v>0</v>
      </c>
      <c>
        <v>141</v>
      </c>
      <c>
        <v>0</v>
      </c>
      <c>
        <v>0</v>
      </c>
      <c>
        <v>0</v>
      </c>
      <c>
        <v>1606.499167</v>
      </c>
      <c>
        <v>0</v>
      </c>
      <c>
        <v>0</v>
      </c>
    </row>
    <row>
      <c>
        <is>
          <t>1623312</t>
        </is>
      </c>
      <c>
        <v>1</v>
      </c>
      <c>
        <is>
          <t>İZMİR</t>
        </is>
      </c>
      <c>
        <v>ÇEŞME</v>
      </c>
      <c>
        <is>
          <t>L-281 35-18-L00281_950438327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19:05:15</t>
        </is>
      </c>
      <c>
        <is>
          <t>22.12.2020 23:30:53</t>
        </is>
      </c>
      <c>
        <v>4.427222222</v>
      </c>
      <c>
        <v>0</v>
      </c>
      <c>
        <v>1</v>
      </c>
      <c>
        <v>0</v>
      </c>
      <c>
        <v>0</v>
      </c>
      <c>
        <v>0</v>
      </c>
      <c>
        <v>4.427222</v>
      </c>
      <c>
        <v>0</v>
      </c>
      <c>
        <v>0</v>
      </c>
    </row>
    <row>
      <c>
        <is>
          <t>1626444</t>
        </is>
      </c>
      <c>
        <v>1</v>
      </c>
      <c>
        <is>
          <t>İZMİR</t>
        </is>
      </c>
      <c>
        <v>ÇEŞME</v>
      </c>
      <c>
        <is>
          <t>L-281 35-18-L00281_950438526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13:50:01</t>
        </is>
      </c>
      <c>
        <is>
          <t>29.12.2020 23:57:51</t>
        </is>
      </c>
      <c>
        <v>10.130555555</v>
      </c>
      <c>
        <v>0</v>
      </c>
      <c>
        <v>1</v>
      </c>
      <c>
        <v>0</v>
      </c>
      <c>
        <v>0</v>
      </c>
      <c>
        <v>0</v>
      </c>
      <c>
        <v>10.130556</v>
      </c>
      <c>
        <v>0</v>
      </c>
      <c>
        <v>0</v>
      </c>
    </row>
    <row>
      <c>
        <is>
          <t>1625383</t>
        </is>
      </c>
      <c>
        <v>1</v>
      </c>
      <c>
        <is>
          <t>İZMİR</t>
        </is>
      </c>
      <c>
        <v>ÇEŞME</v>
      </c>
      <c>
        <is>
          <t>L-281 35-18-L00281__72373022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12:03:52</t>
        </is>
      </c>
      <c>
        <is>
          <t>27.12.2020 15:34:47</t>
        </is>
      </c>
      <c>
        <v>3.515277777</v>
      </c>
      <c>
        <v>0</v>
      </c>
      <c>
        <v>28</v>
      </c>
      <c>
        <v>0</v>
      </c>
      <c>
        <v>0</v>
      </c>
      <c>
        <v>0</v>
      </c>
      <c>
        <v>98.427778</v>
      </c>
      <c>
        <v>0</v>
      </c>
      <c>
        <v>0</v>
      </c>
    </row>
    <row>
      <c>
        <is>
          <t>1603529</t>
        </is>
      </c>
      <c>
        <v>1</v>
      </c>
      <c>
        <is>
          <t>İZMİR</t>
        </is>
      </c>
      <c>
        <v>ÇEŞME</v>
      </c>
      <c>
        <is>
          <t>L-281 35-18-L00281_6123668_56369815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09:42:13</t>
        </is>
      </c>
      <c>
        <is>
          <t>08.12.2020 18:48:00</t>
        </is>
      </c>
      <c>
        <v>9.096388888</v>
      </c>
      <c>
        <v>0</v>
      </c>
      <c>
        <v>74</v>
      </c>
      <c>
        <v>0</v>
      </c>
      <c>
        <v>0</v>
      </c>
      <c>
        <v>0</v>
      </c>
      <c>
        <v>673.132778</v>
      </c>
      <c>
        <v>0</v>
      </c>
      <c>
        <v>0</v>
      </c>
    </row>
    <row>
      <c>
        <is>
          <t>1624844</t>
        </is>
      </c>
      <c>
        <v>1</v>
      </c>
      <c>
        <is>
          <t>İZMİR</t>
        </is>
      </c>
      <c>
        <v>ÇEŞME</v>
      </c>
      <c>
        <is>
          <t>L-281 35-18-L00281_950438509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25.12.2020 20:51:06</t>
        </is>
      </c>
      <c>
        <is>
          <t>25.12.2020 23:42:16</t>
        </is>
      </c>
      <c>
        <v>2.852777777</v>
      </c>
      <c>
        <v>0</v>
      </c>
      <c>
        <v>1</v>
      </c>
      <c>
        <v>0</v>
      </c>
      <c>
        <v>0</v>
      </c>
      <c>
        <v>0</v>
      </c>
      <c>
        <v>2.852778</v>
      </c>
      <c>
        <v>0</v>
      </c>
      <c>
        <v>0</v>
      </c>
    </row>
    <row>
      <c>
        <is>
          <t>1621917</t>
        </is>
      </c>
      <c>
        <v>1</v>
      </c>
      <c>
        <is>
          <t>İZMİR</t>
        </is>
      </c>
      <c>
        <v>ÇEŞME</v>
      </c>
      <c>
        <is>
          <t>L-281 35-18-L00281_35-18-L00281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20:17:39</t>
        </is>
      </c>
      <c>
        <is>
          <t>19.12.2020 20:50:32</t>
        </is>
      </c>
      <c>
        <v>0.548055555</v>
      </c>
      <c>
        <v>1</v>
      </c>
      <c>
        <v>233</v>
      </c>
      <c>
        <v>0</v>
      </c>
      <c>
        <v>0</v>
      </c>
      <c>
        <v>0.548056</v>
      </c>
      <c>
        <v>127.696944</v>
      </c>
      <c>
        <v>0</v>
      </c>
      <c>
        <v>0</v>
      </c>
    </row>
    <row>
      <c>
        <is>
          <t>1622950</t>
        </is>
      </c>
      <c>
        <v>1</v>
      </c>
      <c>
        <is>
          <t>İZMİR</t>
        </is>
      </c>
      <c>
        <v>ÇEŞME</v>
      </c>
      <c>
        <is>
          <t>L-216 YEŞEREN 35-18-L00216_35-18-L00216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09:40:36</t>
        </is>
      </c>
      <c>
        <is>
          <t>23.12.2020 02:44:43</t>
        </is>
      </c>
      <c>
        <v>17.068611111</v>
      </c>
      <c>
        <v>0</v>
      </c>
      <c>
        <v>51</v>
      </c>
      <c>
        <v>0</v>
      </c>
      <c>
        <v>0</v>
      </c>
      <c>
        <v>0</v>
      </c>
      <c>
        <v>870.499167</v>
      </c>
      <c>
        <v>0</v>
      </c>
      <c>
        <v>0</v>
      </c>
    </row>
    <row>
      <c>
        <is>
          <t>1625108</t>
        </is>
      </c>
      <c>
        <v>1</v>
      </c>
      <c>
        <is>
          <t>İZMİR</t>
        </is>
      </c>
      <c>
        <v>ÇEŞME</v>
      </c>
      <c>
        <is>
          <t>L-202 35-18-L00202_950452026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15:30:56</t>
        </is>
      </c>
      <c>
        <is>
          <t>26.12.2020 19:20:01</t>
        </is>
      </c>
      <c>
        <v>3.818055555</v>
      </c>
      <c>
        <v>0</v>
      </c>
      <c>
        <v>1</v>
      </c>
      <c>
        <v>0</v>
      </c>
      <c>
        <v>0</v>
      </c>
      <c>
        <v>0</v>
      </c>
      <c>
        <v>3.818056</v>
      </c>
      <c>
        <v>0</v>
      </c>
      <c>
        <v>0</v>
      </c>
    </row>
    <row>
      <c>
        <is>
          <t>1624446</t>
        </is>
      </c>
      <c>
        <v>1</v>
      </c>
      <c>
        <is>
          <t>İZMİR</t>
        </is>
      </c>
      <c>
        <v>ÇEŞME</v>
      </c>
      <c>
        <is>
          <t>L-401 ALTINYUNUS DM 35-18-L00401_950446065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09:45:58</t>
        </is>
      </c>
      <c>
        <is>
          <t>25.12.2020 15:58:11</t>
        </is>
      </c>
      <c>
        <v>6.203611111</v>
      </c>
      <c>
        <v>0</v>
      </c>
      <c>
        <v>1</v>
      </c>
      <c>
        <v>0</v>
      </c>
      <c>
        <v>0</v>
      </c>
      <c>
        <v>0</v>
      </c>
      <c>
        <v>6.203611</v>
      </c>
      <c>
        <v>0</v>
      </c>
      <c>
        <v>0</v>
      </c>
    </row>
    <row>
      <c>
        <is>
          <t>1599510</t>
        </is>
      </c>
      <c>
        <v>1</v>
      </c>
      <c>
        <is>
          <t>İZMİR</t>
        </is>
      </c>
      <c>
        <v>ÇEŞME</v>
      </c>
      <c>
        <is>
          <t>L-207 MERKEZTUR 35-18-L00207_950461450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08:48:59</t>
        </is>
      </c>
      <c>
        <is>
          <t>02.12.2020 19:17:19</t>
        </is>
      </c>
      <c>
        <v>10.472222222</v>
      </c>
      <c>
        <v>0</v>
      </c>
      <c>
        <v>1</v>
      </c>
      <c>
        <v>0</v>
      </c>
      <c>
        <v>0</v>
      </c>
      <c>
        <v>0</v>
      </c>
      <c>
        <v>10.472222</v>
      </c>
      <c>
        <v>0</v>
      </c>
      <c>
        <v>0</v>
      </c>
    </row>
    <row>
      <c>
        <is>
          <t>1601358</t>
        </is>
      </c>
      <c>
        <v>1</v>
      </c>
      <c>
        <is>
          <t>İZMİR</t>
        </is>
      </c>
      <c>
        <v>ÇEŞME</v>
      </c>
      <c>
        <is>
          <t>L-401 ALTINYUNUS DM 35-18-L00401_SAĞLIKÇILAR L-477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10:47:25</t>
        </is>
      </c>
      <c>
        <is>
          <t>05.12.2020 15:25:16</t>
        </is>
      </c>
      <c>
        <v>4.630833333</v>
      </c>
      <c>
        <v>0</v>
      </c>
      <c>
        <v>0</v>
      </c>
      <c>
        <v>11</v>
      </c>
      <c>
        <v>0</v>
      </c>
      <c>
        <v>0</v>
      </c>
      <c>
        <v>0</v>
      </c>
      <c>
        <v>50.939167</v>
      </c>
      <c>
        <v>0</v>
      </c>
    </row>
    <row>
      <c>
        <is>
          <t>1600802</t>
        </is>
      </c>
      <c>
        <v>1</v>
      </c>
      <c>
        <is>
          <t>İZMİR</t>
        </is>
      </c>
      <c>
        <v>ÇEŞME</v>
      </c>
      <c>
        <is>
          <t>L-401 ALTINYUNUS DM 35-18-L00401_SAĞLIKÇILAR L-477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11:16:59</t>
        </is>
      </c>
      <c>
        <is>
          <t>04.12.2020 12:40:02</t>
        </is>
      </c>
      <c>
        <v>1.384166666</v>
      </c>
      <c>
        <v>0</v>
      </c>
      <c>
        <v>0</v>
      </c>
      <c>
        <v>11</v>
      </c>
      <c>
        <v>0</v>
      </c>
      <c>
        <v>0</v>
      </c>
      <c>
        <v>0</v>
      </c>
      <c>
        <v>15.225833</v>
      </c>
      <c>
        <v>0</v>
      </c>
    </row>
    <row>
      <c>
        <is>
          <t>1600253</t>
        </is>
      </c>
      <c>
        <v>1</v>
      </c>
      <c>
        <is>
          <t>İZMİR</t>
        </is>
      </c>
      <c>
        <v>ÇEŞME</v>
      </c>
      <c>
        <is>
          <t>L-401 ALTINYUNUS DM 35-18-L00401_6807787_56374176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13:11:00</t>
        </is>
      </c>
      <c>
        <is>
          <t>03.12.2020 14:50:14</t>
        </is>
      </c>
      <c>
        <v>1.653888888</v>
      </c>
      <c>
        <v>0</v>
      </c>
      <c>
        <v>15</v>
      </c>
      <c>
        <v>0</v>
      </c>
      <c>
        <v>0</v>
      </c>
      <c>
        <v>0</v>
      </c>
      <c>
        <v>24.808333</v>
      </c>
      <c>
        <v>0</v>
      </c>
      <c>
        <v>0</v>
      </c>
    </row>
    <row>
      <c>
        <is>
          <t>1621866</t>
        </is>
      </c>
      <c>
        <v>1</v>
      </c>
      <c>
        <is>
          <t>İZMİR</t>
        </is>
      </c>
      <c>
        <v>MENDERES</v>
      </c>
      <c>
        <is>
          <t>GÖRECE M-354 35-22-M00354_95000156656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17:40:55</t>
        </is>
      </c>
      <c>
        <is>
          <t>19.12.2020 21:09:52</t>
        </is>
      </c>
      <c>
        <v>3.4825</v>
      </c>
      <c>
        <v>0</v>
      </c>
      <c>
        <v>1</v>
      </c>
      <c>
        <v>0</v>
      </c>
      <c>
        <v>0</v>
      </c>
      <c>
        <v>0</v>
      </c>
      <c>
        <v>3.4825</v>
      </c>
      <c>
        <v>0</v>
      </c>
      <c>
        <v>0</v>
      </c>
    </row>
    <row>
      <c>
        <is>
          <t>1621694</t>
        </is>
      </c>
      <c>
        <v>1</v>
      </c>
      <c>
        <is>
          <t>İZMİR</t>
        </is>
      </c>
      <c>
        <v>MENDERES</v>
      </c>
      <c>
        <is>
          <t>GÖRECE M-351 35-22-M00351_955260152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12:36:37</t>
        </is>
      </c>
      <c>
        <is>
          <t>19.12.2020 14:02:09</t>
        </is>
      </c>
      <c>
        <v>1.425555555</v>
      </c>
      <c>
        <v>0</v>
      </c>
      <c>
        <v>23</v>
      </c>
      <c>
        <v>0</v>
      </c>
      <c>
        <v>0</v>
      </c>
      <c>
        <v>0</v>
      </c>
      <c>
        <v>32.787778</v>
      </c>
      <c>
        <v>0</v>
      </c>
      <c>
        <v>0</v>
      </c>
    </row>
    <row>
      <c>
        <is>
          <t>1603890</t>
        </is>
      </c>
      <c>
        <v>1</v>
      </c>
      <c>
        <is>
          <t>İZMİR</t>
        </is>
      </c>
      <c>
        <v>MENDERES</v>
      </c>
      <c>
        <is>
          <t>KARAKUYU TR-3 35-22-M00291_95000155244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16:00:41</t>
        </is>
      </c>
      <c>
        <is>
          <t>08.12.2020 17:59:42</t>
        </is>
      </c>
      <c>
        <v>1.983611111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1.983611</v>
      </c>
    </row>
    <row>
      <c>
        <is>
          <t>1622785</t>
        </is>
      </c>
      <c>
        <v>1</v>
      </c>
      <c>
        <is>
          <t>İZMİR</t>
        </is>
      </c>
      <c>
        <v>FOÇA</v>
      </c>
      <c>
        <is>
          <t>GERENKÖY TR-5 35-23-M00151_42127887_56356447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18:21:05</t>
        </is>
      </c>
      <c>
        <is>
          <t>21.12.2020 21:05:39</t>
        </is>
      </c>
      <c>
        <v>2.742777777</v>
      </c>
      <c>
        <v>0</v>
      </c>
      <c>
        <v>69</v>
      </c>
      <c>
        <v>0</v>
      </c>
      <c>
        <v>4</v>
      </c>
      <c>
        <v>0</v>
      </c>
      <c>
        <v>189.251667</v>
      </c>
      <c>
        <v>0</v>
      </c>
      <c>
        <v>10.971111</v>
      </c>
    </row>
    <row>
      <c>
        <is>
          <t>1609305</t>
        </is>
      </c>
      <c>
        <v>1</v>
      </c>
      <c>
        <is>
          <t>İZMİR</t>
        </is>
      </c>
      <c>
        <v>ALİAĞA</v>
      </c>
      <c>
        <is>
          <t>YENİ ŞAKRAN TR-6 35-17-M00206__56374656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12:33:46</t>
        </is>
      </c>
      <c>
        <is>
          <t>14.12.2020 17:12:18</t>
        </is>
      </c>
      <c>
        <v>4.642222222</v>
      </c>
      <c>
        <v>0</v>
      </c>
      <c>
        <v>54</v>
      </c>
      <c>
        <v>0</v>
      </c>
      <c>
        <v>0</v>
      </c>
      <c>
        <v>0</v>
      </c>
      <c>
        <v>250.68</v>
      </c>
      <c>
        <v>0</v>
      </c>
      <c>
        <v>0</v>
      </c>
    </row>
    <row>
      <c>
        <is>
          <t>1624451</t>
        </is>
      </c>
      <c>
        <v>1</v>
      </c>
      <c>
        <is>
          <t>İZMİR</t>
        </is>
      </c>
      <c>
        <v>ALİAĞA</v>
      </c>
      <c>
        <is>
          <t>YENİ ŞAKRAN TR-3 35-17-M00203_A_56356107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09:50:19</t>
        </is>
      </c>
      <c>
        <is>
          <t>25.12.2020 10:10:00</t>
        </is>
      </c>
      <c>
        <v>0.328055555</v>
      </c>
      <c>
        <v>0</v>
      </c>
      <c>
        <v>56</v>
      </c>
      <c>
        <v>0</v>
      </c>
      <c>
        <v>0</v>
      </c>
      <c>
        <v>0</v>
      </c>
      <c>
        <v>18.371111</v>
      </c>
      <c>
        <v>0</v>
      </c>
      <c>
        <v>0</v>
      </c>
    </row>
    <row>
      <c>
        <is>
          <t>1624502</t>
        </is>
      </c>
      <c>
        <v>1</v>
      </c>
      <c>
        <is>
          <t>İZMİR</t>
        </is>
      </c>
      <c>
        <v>ALİAĞA</v>
      </c>
      <c>
        <is>
          <t>ÇAMLIK DM 35-17-M00173_ZEYTİNDAĞ-1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11:13:13</t>
        </is>
      </c>
      <c>
        <is>
          <t>25.12.2020 11:24:00</t>
        </is>
      </c>
      <c>
        <v>0.179722222</v>
      </c>
      <c>
        <v>9</v>
      </c>
      <c>
        <v>1233</v>
      </c>
      <c>
        <v>84</v>
      </c>
      <c>
        <v>1283</v>
      </c>
      <c>
        <v>1.6175</v>
      </c>
      <c>
        <v>221.5975</v>
      </c>
      <c>
        <v>15.096667</v>
      </c>
      <c>
        <v>230.583611</v>
      </c>
    </row>
    <row>
      <c>
        <is>
          <t>1624558</t>
        </is>
      </c>
      <c>
        <v>1</v>
      </c>
      <c>
        <is>
          <t>İZMİR</t>
        </is>
      </c>
      <c>
        <v>ALİAĞA</v>
      </c>
      <c>
        <is>
          <t>ÇAMLIK DM 35-17-M00173_HatBaşıAyırıcı_65357338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11:55:36</t>
        </is>
      </c>
      <c>
        <is>
          <t>25.12.2020 12:27:51</t>
        </is>
      </c>
      <c>
        <v>0.5375</v>
      </c>
      <c>
        <v>0</v>
      </c>
      <c>
        <v>0</v>
      </c>
      <c>
        <v>6</v>
      </c>
      <c>
        <v>208</v>
      </c>
      <c>
        <v>0</v>
      </c>
      <c>
        <v>0</v>
      </c>
      <c>
        <v>3.225</v>
      </c>
      <c>
        <v>111.8</v>
      </c>
    </row>
    <row>
      <c>
        <is>
          <t>1601511</t>
        </is>
      </c>
      <c>
        <v>1</v>
      </c>
      <c>
        <is>
          <t>İZMİR</t>
        </is>
      </c>
      <c>
        <v>ALİAĞA</v>
      </c>
      <c>
        <is>
          <t>YENİ ŞAKRAN TR-19 35-17-M00216__56357386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15:43:00</t>
        </is>
      </c>
      <c>
        <is>
          <t>05.12.2020 16:31:28</t>
        </is>
      </c>
      <c>
        <v>0.807777777</v>
      </c>
      <c>
        <v>0</v>
      </c>
      <c>
        <v>47</v>
      </c>
      <c>
        <v>0</v>
      </c>
      <c>
        <v>0</v>
      </c>
      <c>
        <v>0</v>
      </c>
      <c>
        <v>37.965556</v>
      </c>
      <c>
        <v>0</v>
      </c>
      <c>
        <v>0</v>
      </c>
    </row>
    <row>
      <c>
        <is>
          <t>1601525</t>
        </is>
      </c>
      <c>
        <v>1</v>
      </c>
      <c>
        <is>
          <t>İZMİR</t>
        </is>
      </c>
      <c>
        <v>ALİAĞA</v>
      </c>
      <c>
        <is>
          <t>YENİ ŞAKRAN KÖK 35-17-M00174_KÖYLER-M02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16:23:08</t>
        </is>
      </c>
      <c>
        <is>
          <t>05.12.2020 16:51:00</t>
        </is>
      </c>
      <c>
        <v>0.464444444</v>
      </c>
      <c>
        <v>0</v>
      </c>
      <c>
        <v>0</v>
      </c>
      <c>
        <v>42</v>
      </c>
      <c>
        <v>197</v>
      </c>
      <c>
        <v>0</v>
      </c>
      <c>
        <v>0</v>
      </c>
      <c>
        <v>19.506667</v>
      </c>
      <c>
        <v>91.495555</v>
      </c>
    </row>
    <row>
      <c>
        <is>
          <t>1608642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20:30:31</t>
        </is>
      </c>
      <c>
        <is>
          <t>13.12.2020 20:37:00</t>
        </is>
      </c>
      <c>
        <v>0.108055555</v>
      </c>
      <c>
        <v>1</v>
      </c>
      <c>
        <v>0</v>
      </c>
      <c>
        <v>84</v>
      </c>
      <c>
        <v>1263</v>
      </c>
      <c>
        <v>0.108056</v>
      </c>
      <c>
        <v>0</v>
      </c>
      <c>
        <v>9.076667</v>
      </c>
      <c>
        <v>136.474166</v>
      </c>
    </row>
    <row>
      <c>
        <is>
          <t>1608430</t>
        </is>
      </c>
      <c>
        <v>1</v>
      </c>
      <c>
        <is>
          <t>İZMİR</t>
        </is>
      </c>
      <c>
        <v>ALİAĞA</v>
      </c>
      <c>
        <is>
          <t>ÇAMLIK DM 35-17-M00173_TR-10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16:31:04</t>
        </is>
      </c>
      <c>
        <is>
          <t>13.12.2020 17:04:46</t>
        </is>
      </c>
      <c>
        <v>0.561666666</v>
      </c>
      <c>
        <v>15</v>
      </c>
      <c>
        <v>2293</v>
      </c>
      <c>
        <v>0</v>
      </c>
      <c>
        <v>6</v>
      </c>
      <c>
        <v>8.425</v>
      </c>
      <c>
        <v>1287.901665</v>
      </c>
      <c>
        <v>0</v>
      </c>
      <c>
        <v>3.37</v>
      </c>
    </row>
    <row>
      <c>
        <is>
          <t>1605792</t>
        </is>
      </c>
      <c>
        <v>1</v>
      </c>
      <c>
        <is>
          <t>İZMİR</t>
        </is>
      </c>
      <c>
        <v>ALİAĞA</v>
      </c>
      <c>
        <is>
          <t>YENİ ŞAKRAN KÖK 35-17-M00174_YENİ ŞAKRAN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09:33:00</t>
        </is>
      </c>
      <c>
        <is>
          <t>11.12.2020 14:23:00</t>
        </is>
      </c>
      <c>
        <v>4.833333333</v>
      </c>
      <c>
        <v>8</v>
      </c>
      <c>
        <v>1232</v>
      </c>
      <c>
        <v>0</v>
      </c>
      <c>
        <v>19</v>
      </c>
      <c>
        <v>38.666667</v>
      </c>
      <c>
        <v>5954.666666</v>
      </c>
      <c>
        <v>0</v>
      </c>
      <c>
        <v>91.833333</v>
      </c>
    </row>
    <row>
      <c>
        <is>
          <t>1606105</t>
        </is>
      </c>
      <c>
        <v>1</v>
      </c>
      <c>
        <is>
          <t>İZMİR</t>
        </is>
      </c>
      <c>
        <v>ALİAĞA</v>
      </c>
      <c>
        <is>
          <t>YENİ ŞAKRAN TR-3 35-17-M00203_950307964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13:14:10</t>
        </is>
      </c>
      <c>
        <is>
          <t>11.12.2020 15:22:38</t>
        </is>
      </c>
      <c>
        <v>2.141111111</v>
      </c>
      <c>
        <v>0</v>
      </c>
      <c>
        <v>2</v>
      </c>
      <c>
        <v>0</v>
      </c>
      <c>
        <v>0</v>
      </c>
      <c>
        <v>0</v>
      </c>
      <c>
        <v>4.282222</v>
      </c>
      <c>
        <v>0</v>
      </c>
      <c>
        <v>0</v>
      </c>
    </row>
    <row>
      <c>
        <is>
          <t>1609528</t>
        </is>
      </c>
      <c>
        <v>1</v>
      </c>
      <c>
        <is>
          <t>MANİSA</t>
        </is>
      </c>
      <c>
        <v>SOMA</v>
      </c>
      <c>
        <is>
          <t>BAYAT TR-1 45-82-L00059_945521959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18:22:33</t>
        </is>
      </c>
      <c>
        <is>
          <t>14.12.2020 20:46:03</t>
        </is>
      </c>
      <c>
        <v>2.391666666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2.391667</v>
      </c>
    </row>
    <row>
      <c>
        <is>
          <t>1623537</t>
        </is>
      </c>
      <c>
        <v>1</v>
      </c>
      <c>
        <is>
          <t>İZMİR</t>
        </is>
      </c>
      <c>
        <v>ÇEŞME</v>
      </c>
      <c>
        <is>
          <t>L-436 35-18-L00436_7843465_65500148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11:41:33</t>
        </is>
      </c>
      <c>
        <is>
          <t>23.12.2020 20:30:54</t>
        </is>
      </c>
      <c>
        <v>8.8225</v>
      </c>
      <c>
        <v>0</v>
      </c>
      <c>
        <v>2</v>
      </c>
      <c>
        <v>0</v>
      </c>
      <c>
        <v>0</v>
      </c>
      <c>
        <v>0</v>
      </c>
      <c>
        <v>17.645</v>
      </c>
      <c>
        <v>0</v>
      </c>
      <c>
        <v>0</v>
      </c>
    </row>
    <row>
      <c>
        <is>
          <t>1605498</t>
        </is>
      </c>
      <c>
        <v>1</v>
      </c>
      <c>
        <is>
          <t>İZMİR</t>
        </is>
      </c>
      <c>
        <v>NARLIDERE</v>
      </c>
      <c>
        <is>
          <t>K-1539 35-07-K01539_913246610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22:17:20</t>
        </is>
      </c>
      <c>
        <is>
          <t>11.12.2020 00:39:24</t>
        </is>
      </c>
      <c>
        <v>2.367777777</v>
      </c>
      <c>
        <v>0</v>
      </c>
      <c>
        <v>11</v>
      </c>
      <c>
        <v>0</v>
      </c>
      <c>
        <v>0</v>
      </c>
      <c>
        <v>0</v>
      </c>
      <c>
        <v>26.045556</v>
      </c>
      <c>
        <v>0</v>
      </c>
      <c>
        <v>0</v>
      </c>
    </row>
    <row>
      <c>
        <is>
          <t>1605263</t>
        </is>
      </c>
      <c>
        <v>1</v>
      </c>
      <c>
        <is>
          <t>İZMİR</t>
        </is>
      </c>
      <c>
        <v>NARLIDERE</v>
      </c>
      <c>
        <is>
          <t>K-981 35-07-K00981_99305728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17:10:20</t>
        </is>
      </c>
      <c>
        <is>
          <t>10.12.2020 17:53:10</t>
        </is>
      </c>
      <c>
        <v>0.713888888</v>
      </c>
      <c>
        <v>0</v>
      </c>
      <c>
        <v>9</v>
      </c>
      <c>
        <v>0</v>
      </c>
      <c>
        <v>0</v>
      </c>
      <c>
        <v>0</v>
      </c>
      <c>
        <v>6.425</v>
      </c>
      <c>
        <v>0</v>
      </c>
      <c>
        <v>0</v>
      </c>
    </row>
    <row>
      <c>
        <is>
          <t>1624376</t>
        </is>
      </c>
      <c>
        <v>1</v>
      </c>
      <c>
        <is>
          <t>İZMİR</t>
        </is>
      </c>
      <c>
        <v>NARLIDERE</v>
      </c>
      <c>
        <is>
          <t>K-981 35-07-K00981_912517908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08:17:07</t>
        </is>
      </c>
      <c>
        <is>
          <t>25.12.2020 09:16:16</t>
        </is>
      </c>
      <c>
        <v>0.985833333</v>
      </c>
      <c>
        <v>0</v>
      </c>
      <c>
        <v>19</v>
      </c>
      <c>
        <v>0</v>
      </c>
      <c>
        <v>0</v>
      </c>
      <c>
        <v>0</v>
      </c>
      <c>
        <v>18.730833</v>
      </c>
      <c>
        <v>0</v>
      </c>
      <c>
        <v>0</v>
      </c>
    </row>
    <row>
      <c>
        <is>
          <t>1599554</t>
        </is>
      </c>
      <c>
        <v>1</v>
      </c>
      <c>
        <is>
          <t>İZMİR</t>
        </is>
      </c>
      <c>
        <v>KONAK</v>
      </c>
      <c>
        <is>
          <t>K-3278 35-01-K03278_910857425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10:13:07</t>
        </is>
      </c>
      <c>
        <is>
          <t>02.12.2020 11:52:57</t>
        </is>
      </c>
      <c>
        <v>1.663888888</v>
      </c>
      <c>
        <v>0</v>
      </c>
      <c>
        <v>5</v>
      </c>
      <c>
        <v>0</v>
      </c>
      <c>
        <v>0</v>
      </c>
      <c>
        <v>0</v>
      </c>
      <c>
        <v>8.319444</v>
      </c>
      <c>
        <v>0</v>
      </c>
      <c>
        <v>0</v>
      </c>
    </row>
    <row>
      <c>
        <is>
          <t>1606771</t>
        </is>
      </c>
      <c>
        <v>1</v>
      </c>
      <c>
        <is>
          <t>İZMİR</t>
        </is>
      </c>
      <c>
        <v>KONAK</v>
      </c>
      <c>
        <is>
          <t>K-1549 35-01-K01549_TRAFO-K03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10:24:12</t>
        </is>
      </c>
      <c>
        <is>
          <t>12.12.2020 11:01:00</t>
        </is>
      </c>
      <c>
        <v>0.613333333</v>
      </c>
      <c>
        <v>1</v>
      </c>
      <c>
        <v>424</v>
      </c>
      <c>
        <v>0</v>
      </c>
      <c>
        <v>0</v>
      </c>
      <c>
        <v>0.613333</v>
      </c>
      <c>
        <v>260.053333</v>
      </c>
      <c>
        <v>0</v>
      </c>
      <c>
        <v>0</v>
      </c>
    </row>
    <row>
      <c>
        <is>
          <t>1606757</t>
        </is>
      </c>
      <c>
        <v>1</v>
      </c>
      <c>
        <is>
          <t>İZMİR</t>
        </is>
      </c>
      <c>
        <v>KONAK</v>
      </c>
      <c>
        <is>
          <t>K-1549 35-01-K01549_K-2956 K02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10:03:53</t>
        </is>
      </c>
      <c>
        <is>
          <t>12.12.2020 10:33:41</t>
        </is>
      </c>
      <c>
        <v>0.496666666</v>
      </c>
      <c>
        <v>3</v>
      </c>
      <c>
        <v>600</v>
      </c>
      <c>
        <v>0</v>
      </c>
      <c>
        <v>0</v>
      </c>
      <c>
        <v>1.49</v>
      </c>
      <c>
        <v>298</v>
      </c>
      <c>
        <v>0</v>
      </c>
      <c>
        <v>0</v>
      </c>
    </row>
    <row>
      <c>
        <is>
          <t>1605598</t>
        </is>
      </c>
      <c>
        <v>1</v>
      </c>
      <c>
        <is>
          <t>İZMİR</t>
        </is>
      </c>
      <c>
        <v>KONAK</v>
      </c>
      <c>
        <is>
          <t>K-1037 35-01-K01037_E 1E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01:43:04</t>
        </is>
      </c>
      <c>
        <is>
          <t>11.12.2020 13:33:29</t>
        </is>
      </c>
      <c>
        <v>11.840277777</v>
      </c>
      <c>
        <v>0</v>
      </c>
      <c>
        <v>103</v>
      </c>
      <c>
        <v>0</v>
      </c>
      <c>
        <v>0</v>
      </c>
      <c>
        <v>0</v>
      </c>
      <c>
        <v>1219.548611</v>
      </c>
      <c>
        <v>0</v>
      </c>
      <c>
        <v>0</v>
      </c>
    </row>
    <row>
      <c>
        <is>
          <t>1623362</t>
        </is>
      </c>
      <c>
        <v>1</v>
      </c>
      <c>
        <is>
          <t>İZMİR</t>
        </is>
      </c>
      <c>
        <v>KONAK</v>
      </c>
      <c>
        <is>
          <t>K-161 35-01-K00161_35-01-K00161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01:02:00</t>
        </is>
      </c>
      <c>
        <is>
          <t>23.12.2020 01:52:58</t>
        </is>
      </c>
      <c>
        <v>0.849444444</v>
      </c>
      <c>
        <v>1</v>
      </c>
      <c>
        <v>996</v>
      </c>
      <c>
        <v>0</v>
      </c>
      <c>
        <v>0</v>
      </c>
      <c>
        <v>0.849444</v>
      </c>
      <c>
        <v>846.046666</v>
      </c>
      <c>
        <v>0</v>
      </c>
      <c>
        <v>0</v>
      </c>
    </row>
    <row>
      <c>
        <is>
          <t>1621964</t>
        </is>
      </c>
      <c>
        <v>1</v>
      </c>
      <c>
        <is>
          <t>İZMİR</t>
        </is>
      </c>
      <c>
        <v>KONAK</v>
      </c>
      <c>
        <is>
          <t>BOĞAZİÇİ İM 35-01-A00001_DOKUMA K05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20.12.2020 03:33:37</t>
        </is>
      </c>
      <c>
        <is>
          <t>20.12.2020 03:50:46</t>
        </is>
      </c>
      <c>
        <v>0.285833333</v>
      </c>
      <c>
        <v>12</v>
      </c>
      <c>
        <v>1768</v>
      </c>
      <c>
        <v>0</v>
      </c>
      <c>
        <v>0</v>
      </c>
      <c>
        <v>3.43</v>
      </c>
      <c>
        <v>505.353333</v>
      </c>
      <c>
        <v>0</v>
      </c>
      <c>
        <v>0</v>
      </c>
    </row>
    <row>
      <c>
        <is>
          <t>1625532</t>
        </is>
      </c>
      <c>
        <v>1</v>
      </c>
      <c>
        <is>
          <t>İZMİR</t>
        </is>
      </c>
      <c>
        <v>KONAK</v>
      </c>
      <c>
        <is>
          <t>BOĞAZİÇİ İM 35-01-A00001_STADYUM K08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18:26:21</t>
        </is>
      </c>
      <c>
        <is>
          <t>27.12.2020 19:17:46</t>
        </is>
      </c>
      <c>
        <v>0.856944444</v>
      </c>
      <c>
        <v>9</v>
      </c>
      <c>
        <v>1366</v>
      </c>
      <c>
        <v>0</v>
      </c>
      <c>
        <v>0</v>
      </c>
      <c>
        <v>7.7125</v>
      </c>
      <c>
        <v>1170.586111</v>
      </c>
      <c>
        <v>0</v>
      </c>
      <c>
        <v>0</v>
      </c>
    </row>
    <row>
      <c>
        <is>
          <t>1625541</t>
        </is>
      </c>
      <c>
        <v>1</v>
      </c>
      <c>
        <is>
          <t>İZMİR</t>
        </is>
      </c>
      <c>
        <v>KONAK</v>
      </c>
      <c>
        <is>
          <t>BOĞAZİÇİ İM 35-01-A00001_TR-4 GİRİŞ-M12 M12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27.12.2020 18:54:39</t>
        </is>
      </c>
      <c>
        <is>
          <t>27.12.2020 18:56:01</t>
        </is>
      </c>
      <c>
        <v>0.022777777</v>
      </c>
      <c>
        <v>16</v>
      </c>
      <c>
        <v>4985</v>
      </c>
      <c>
        <v>0</v>
      </c>
      <c>
        <v>0</v>
      </c>
      <c>
        <v>0.364444</v>
      </c>
      <c>
        <v>113.547218</v>
      </c>
      <c>
        <v>0</v>
      </c>
      <c>
        <v>0</v>
      </c>
    </row>
    <row>
      <c>
        <is>
          <t>1625530</t>
        </is>
      </c>
      <c>
        <v>1</v>
      </c>
      <c>
        <is>
          <t>İZMİR</t>
        </is>
      </c>
      <c>
        <v>KONAK</v>
      </c>
      <c>
        <is>
          <t>BOĞAZİÇİ İM 35-01-A00001_HALKAPINAR K016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18:30:48</t>
        </is>
      </c>
      <c>
        <is>
          <t>27.12.2020 19:28:23</t>
        </is>
      </c>
      <c>
        <v>0.959722222</v>
      </c>
      <c>
        <v>24</v>
      </c>
      <c>
        <v>5925</v>
      </c>
      <c>
        <v>0</v>
      </c>
      <c>
        <v>0</v>
      </c>
      <c>
        <v>23.033333</v>
      </c>
      <c>
        <v>5686.354165</v>
      </c>
      <c>
        <v>0</v>
      </c>
      <c>
        <v>0</v>
      </c>
    </row>
    <row>
      <c>
        <is>
          <t>1625243</t>
        </is>
      </c>
      <c>
        <v>1</v>
      </c>
      <c>
        <is>
          <t>İZMİR</t>
        </is>
      </c>
      <c>
        <v>KONAK</v>
      </c>
      <c>
        <is>
          <t>BOĞAZİÇİ İM 35-01-A00001_TR-2 GİRİŞ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01:27:00</t>
        </is>
      </c>
      <c>
        <is>
          <t>27.12.2020 01:33:09</t>
        </is>
      </c>
      <c>
        <v>0.1025</v>
      </c>
      <c>
        <v>19</v>
      </c>
      <c>
        <v>2826</v>
      </c>
      <c>
        <v>0</v>
      </c>
      <c>
        <v>0</v>
      </c>
      <c>
        <v>1.9475</v>
      </c>
      <c>
        <v>289.665</v>
      </c>
      <c>
        <v>0</v>
      </c>
      <c>
        <v>0</v>
      </c>
    </row>
    <row>
      <c>
        <is>
          <t>1622358</t>
        </is>
      </c>
      <c>
        <v>1</v>
      </c>
      <c>
        <is>
          <t>İZMİR</t>
        </is>
      </c>
      <c>
        <v>KONAK</v>
      </c>
      <c>
        <is>
          <t>BOĞAZİÇİ İM 35-01-A00001_TR-2 GİRİŞ M06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21.12.2020 03:22:09</t>
        </is>
      </c>
      <c>
        <is>
          <t>21.12.2020 03:23:33</t>
        </is>
      </c>
      <c>
        <v>0.023333333</v>
      </c>
      <c>
        <v>19</v>
      </c>
      <c>
        <v>2826</v>
      </c>
      <c>
        <v>0</v>
      </c>
      <c>
        <v>0</v>
      </c>
      <c>
        <v>0.443333</v>
      </c>
      <c>
        <v>65.939999</v>
      </c>
      <c>
        <v>0</v>
      </c>
      <c>
        <v>0</v>
      </c>
    </row>
    <row>
      <c>
        <is>
          <t>1609620</t>
        </is>
      </c>
      <c>
        <v>1</v>
      </c>
      <c>
        <is>
          <t>İZMİR</t>
        </is>
      </c>
      <c>
        <v>KONAK</v>
      </c>
      <c>
        <is>
          <t>BOĞAZİÇİ İM 35-01-A00001_GÜLTEPE K018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00:22:00</t>
        </is>
      </c>
      <c>
        <is>
          <t>15.12.2020 00:35:38</t>
        </is>
      </c>
      <c>
        <v>0.227222222</v>
      </c>
      <c>
        <v>28</v>
      </c>
      <c>
        <v>15948</v>
      </c>
      <c>
        <v>1</v>
      </c>
      <c>
        <v>0</v>
      </c>
      <c>
        <v>6.362222</v>
      </c>
      <c>
        <v>3623.739996</v>
      </c>
      <c>
        <v>0.227222</v>
      </c>
      <c>
        <v>0</v>
      </c>
    </row>
    <row>
      <c>
        <is>
          <t>1625519</t>
        </is>
      </c>
      <c>
        <v>1</v>
      </c>
      <c>
        <is>
          <t>İZMİR</t>
        </is>
      </c>
      <c>
        <v>KONAK</v>
      </c>
      <c>
        <is>
          <t>BOĞAZİÇİ İM 35-01-A00001_TR-2 GİRİŞ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18:22:47</t>
        </is>
      </c>
      <c>
        <is>
          <t>27.12.2020 18:28:54</t>
        </is>
      </c>
      <c>
        <v>0.101944444</v>
      </c>
      <c>
        <v>19</v>
      </c>
      <c>
        <v>2826</v>
      </c>
      <c>
        <v>0</v>
      </c>
      <c>
        <v>0</v>
      </c>
      <c>
        <v>1.936944</v>
      </c>
      <c>
        <v>288.094999</v>
      </c>
      <c>
        <v>0</v>
      </c>
      <c>
        <v>0</v>
      </c>
    </row>
    <row>
      <c>
        <is>
          <t>1625533</t>
        </is>
      </c>
      <c>
        <v>1</v>
      </c>
      <c>
        <is>
          <t>İZMİR</t>
        </is>
      </c>
      <c>
        <v>KONAK</v>
      </c>
      <c>
        <is>
          <t>BOĞAZİÇİ İM 35-01-A00001_GÜLTEPE K018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18:28:55</t>
        </is>
      </c>
      <c>
        <is>
          <t>27.12.2020 19:04:00</t>
        </is>
      </c>
      <c>
        <v>0.584722222</v>
      </c>
      <c>
        <v>28</v>
      </c>
      <c>
        <v>15949</v>
      </c>
      <c>
        <v>1</v>
      </c>
      <c>
        <v>0</v>
      </c>
      <c>
        <v>16.372222</v>
      </c>
      <c>
        <v>9325.734719</v>
      </c>
      <c>
        <v>0.584722</v>
      </c>
      <c>
        <v>0</v>
      </c>
    </row>
    <row>
      <c>
        <is>
          <t>1624876</t>
        </is>
      </c>
      <c>
        <v>1</v>
      </c>
      <c>
        <is>
          <t>İZMİR</t>
        </is>
      </c>
      <c>
        <v>KONAK</v>
      </c>
      <c>
        <is>
          <t>BOĞAZİÇİ İM 35-01-A00001_TR-2 GİRİŞ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26.12.2020 01:05:24</t>
        </is>
      </c>
      <c>
        <is>
          <t>26.12.2020 01:12:54</t>
        </is>
      </c>
      <c>
        <v>0.125</v>
      </c>
      <c>
        <v>19</v>
      </c>
      <c>
        <v>2826</v>
      </c>
      <c>
        <v>0</v>
      </c>
      <c>
        <v>0</v>
      </c>
      <c>
        <v>2.375</v>
      </c>
      <c>
        <v>353.25</v>
      </c>
      <c>
        <v>0</v>
      </c>
      <c>
        <v>0</v>
      </c>
    </row>
    <row>
      <c>
        <is>
          <t>1626405</t>
        </is>
      </c>
      <c>
        <v>1</v>
      </c>
      <c>
        <is>
          <t>İZMİR</t>
        </is>
      </c>
      <c>
        <v>KONAK</v>
      </c>
      <c>
        <is>
          <t>BOĞAZİÇİ İM 35-01-A00001_IŞIKLAR-2-M10 M10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12:50:32</t>
        </is>
      </c>
      <c>
        <is>
          <t>29.12.2020 12:54:22</t>
        </is>
      </c>
      <c>
        <v>0.063888888</v>
      </c>
      <c>
        <v>126</v>
      </c>
      <c>
        <v>42727</v>
      </c>
      <c>
        <v>1</v>
      </c>
      <c>
        <v>0</v>
      </c>
      <c>
        <v>8.05</v>
      </c>
      <c>
        <v>2729.780518</v>
      </c>
      <c>
        <v>0.063889</v>
      </c>
      <c>
        <v>0</v>
      </c>
    </row>
    <row>
      <c>
        <is>
          <t>1626187</t>
        </is>
      </c>
      <c>
        <v>1</v>
      </c>
      <c>
        <is>
          <t>İZMİR</t>
        </is>
      </c>
      <c>
        <v>KONAK</v>
      </c>
      <c>
        <is>
          <t>BOĞAZİÇİ İM 35-01-A00001_TR-1 GİRİŞ-M08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02:52:34</t>
        </is>
      </c>
      <c>
        <is>
          <t>29.12.2020 02:56:10</t>
        </is>
      </c>
      <c>
        <v>0.06</v>
      </c>
      <c>
        <v>48</v>
      </c>
      <c>
        <v>14155</v>
      </c>
      <c>
        <v>0</v>
      </c>
      <c>
        <v>0</v>
      </c>
      <c>
        <v>2.88</v>
      </c>
      <c>
        <v>849.3</v>
      </c>
      <c>
        <v>0</v>
      </c>
      <c>
        <v>0</v>
      </c>
    </row>
    <row>
      <c>
        <is>
          <t>1626685</t>
        </is>
      </c>
      <c>
        <v>1</v>
      </c>
      <c>
        <is>
          <t>İZMİR</t>
        </is>
      </c>
      <c>
        <v>KONAK</v>
      </c>
      <c>
        <is>
          <t>BOĞAZİÇİ İM 35-01-A00001_TR-1 GİRİŞ-M08 M08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30.12.2020 00:57:22</t>
        </is>
      </c>
      <c>
        <is>
          <t>30.12.2020 00:59:49</t>
        </is>
      </c>
      <c>
        <v>0.040833333</v>
      </c>
      <c>
        <v>48</v>
      </c>
      <c>
        <v>14155</v>
      </c>
      <c>
        <v>0</v>
      </c>
      <c>
        <v>0</v>
      </c>
      <c>
        <v>1.96</v>
      </c>
      <c>
        <v>577.995829</v>
      </c>
      <c>
        <v>0</v>
      </c>
      <c>
        <v>0</v>
      </c>
    </row>
    <row>
      <c>
        <is>
          <t>1608492</t>
        </is>
      </c>
      <c>
        <v>1</v>
      </c>
      <c>
        <is>
          <t>İZMİR</t>
        </is>
      </c>
      <c>
        <v>KONAK</v>
      </c>
      <c>
        <is>
          <t>BOĞAZİÇİ İM 35-01-A00001_SU POMPA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17:38:33</t>
        </is>
      </c>
      <c>
        <is>
          <t>13.12.2020 19:09:05</t>
        </is>
      </c>
      <c>
        <v>1.508888888</v>
      </c>
      <c>
        <v>4</v>
      </c>
      <c>
        <v>171</v>
      </c>
      <c>
        <v>0</v>
      </c>
      <c>
        <v>0</v>
      </c>
      <c>
        <v>6.035556</v>
      </c>
      <c>
        <v>258.02</v>
      </c>
      <c>
        <v>0</v>
      </c>
      <c>
        <v>0</v>
      </c>
    </row>
    <row>
      <c>
        <is>
          <t>1623373</t>
        </is>
      </c>
      <c>
        <v>1</v>
      </c>
      <c>
        <is>
          <t>İZMİR</t>
        </is>
      </c>
      <c>
        <v>KONAK</v>
      </c>
      <c>
        <is>
          <t>BOĞAZİÇİ İM 35-01-A00001_TR-1-K014 K014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23.12.2020 02:48:09</t>
        </is>
      </c>
      <c>
        <is>
          <t>23.12.2020 02:55:59</t>
        </is>
      </c>
      <c>
        <v>0.130555555</v>
      </c>
      <c>
        <v>40</v>
      </c>
      <c>
        <v>13660</v>
      </c>
      <c>
        <v>0</v>
      </c>
      <c>
        <v>0</v>
      </c>
      <c>
        <v>5.222222</v>
      </c>
      <c>
        <v>1783.388881</v>
      </c>
      <c>
        <v>0</v>
      </c>
      <c>
        <v>0</v>
      </c>
    </row>
    <row>
      <c>
        <is>
          <t>1623803</t>
        </is>
      </c>
      <c>
        <v>1</v>
      </c>
      <c>
        <is>
          <t>İZMİR</t>
        </is>
      </c>
      <c>
        <v>KONAK</v>
      </c>
      <c>
        <is>
          <t>BOĞAZİÇİ İM 35-01-A00001_TR-1 GİRİŞ M08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24.12.2020 02:09:54</t>
        </is>
      </c>
      <c>
        <is>
          <t>24.12.2020 02:12:49</t>
        </is>
      </c>
      <c>
        <v>0.048611111</v>
      </c>
      <c>
        <v>40</v>
      </c>
      <c>
        <v>13681</v>
      </c>
      <c>
        <v>0</v>
      </c>
      <c>
        <v>0</v>
      </c>
      <c>
        <v>1.944444</v>
      </c>
      <c>
        <v>665.04861</v>
      </c>
      <c>
        <v>0</v>
      </c>
      <c>
        <v>0</v>
      </c>
    </row>
    <row>
      <c>
        <is>
          <t>1608803</t>
        </is>
      </c>
      <c>
        <v>1</v>
      </c>
      <c>
        <is>
          <t>İZMİR</t>
        </is>
      </c>
      <c>
        <v>KONAK</v>
      </c>
      <c>
        <is>
          <t>K-4542 35-01-K04542_K-3594-K01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01:30:00</t>
        </is>
      </c>
      <c>
        <is>
          <t>14.12.2020 03:36:37</t>
        </is>
      </c>
      <c>
        <v>2.110277777</v>
      </c>
      <c>
        <v>5</v>
      </c>
      <c>
        <v>553</v>
      </c>
      <c>
        <v>0</v>
      </c>
      <c>
        <v>0</v>
      </c>
      <c>
        <v>10.551389</v>
      </c>
      <c>
        <v>1166.983611</v>
      </c>
      <c>
        <v>0</v>
      </c>
      <c>
        <v>0</v>
      </c>
    </row>
    <row>
      <c>
        <is>
          <t>1610342</t>
        </is>
      </c>
      <c>
        <v>1</v>
      </c>
      <c>
        <is>
          <t>İZMİR</t>
        </is>
      </c>
      <c>
        <v>KONAK</v>
      </c>
      <c>
        <is>
          <t>K-3603 35-01-K03603_Ayırıcı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09:22:10</t>
        </is>
      </c>
      <c>
        <is>
          <t>17.12.2020 10:02:00</t>
        </is>
      </c>
      <c>
        <v>0.663888888</v>
      </c>
      <c>
        <v>1</v>
      </c>
      <c>
        <v>272</v>
      </c>
      <c>
        <v>0</v>
      </c>
      <c>
        <v>0</v>
      </c>
      <c>
        <v>0.663889</v>
      </c>
      <c>
        <v>180.577778</v>
      </c>
      <c>
        <v>0</v>
      </c>
      <c>
        <v>0</v>
      </c>
    </row>
    <row>
      <c>
        <is>
          <t>1609204</t>
        </is>
      </c>
      <c>
        <v>1</v>
      </c>
      <c>
        <is>
          <t>İZMİR</t>
        </is>
      </c>
      <c>
        <v>ÇEŞME</v>
      </c>
      <c>
        <is>
          <t>L-129 35-18-L00129_950436085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11:55:09</t>
        </is>
      </c>
      <c>
        <is>
          <t>14.12.2020 14:00:50</t>
        </is>
      </c>
      <c>
        <v>2.094722222</v>
      </c>
      <c>
        <v>0</v>
      </c>
      <c>
        <v>3</v>
      </c>
      <c>
        <v>0</v>
      </c>
      <c>
        <v>0</v>
      </c>
      <c>
        <v>0</v>
      </c>
      <c>
        <v>6.284167</v>
      </c>
      <c>
        <v>0</v>
      </c>
      <c>
        <v>0</v>
      </c>
    </row>
    <row>
      <c>
        <is>
          <t>1607999</t>
        </is>
      </c>
      <c>
        <v>1</v>
      </c>
      <c>
        <is>
          <t>İZMİR</t>
        </is>
      </c>
      <c>
        <v>ÇEŞME</v>
      </c>
      <c>
        <is>
          <t>L-129 35-18-L00129_950436085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09:29:54</t>
        </is>
      </c>
      <c>
        <is>
          <t>13.12.2020 11:28:04</t>
        </is>
      </c>
      <c>
        <v>1.969444444</v>
      </c>
      <c>
        <v>0</v>
      </c>
      <c>
        <v>3</v>
      </c>
      <c>
        <v>0</v>
      </c>
      <c>
        <v>0</v>
      </c>
      <c>
        <v>0</v>
      </c>
      <c>
        <v>5.908333</v>
      </c>
      <c>
        <v>0</v>
      </c>
      <c>
        <v>0</v>
      </c>
    </row>
    <row>
      <c>
        <is>
          <t>1625516</t>
        </is>
      </c>
      <c>
        <v>1</v>
      </c>
      <c>
        <is>
          <t>İZMİR</t>
        </is>
      </c>
      <c>
        <v>NARLIDERE</v>
      </c>
      <c>
        <is>
          <t>K-1654 35-07-K01654_98859045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18:11:36</t>
        </is>
      </c>
      <c>
        <is>
          <t>27.12.2020 19:21:13</t>
        </is>
      </c>
      <c>
        <v>1.160277777</v>
      </c>
      <c>
        <v>0</v>
      </c>
      <c>
        <v>1</v>
      </c>
      <c>
        <v>0</v>
      </c>
      <c>
        <v>0</v>
      </c>
      <c>
        <v>0</v>
      </c>
      <c>
        <v>1.160278</v>
      </c>
      <c>
        <v>0</v>
      </c>
      <c>
        <v>0</v>
      </c>
    </row>
    <row>
      <c>
        <is>
          <t>1606874</t>
        </is>
      </c>
      <c>
        <v>1</v>
      </c>
      <c>
        <is>
          <t>İZMİR</t>
        </is>
      </c>
      <c>
        <v>NARLIDERE</v>
      </c>
      <c>
        <is>
          <t>K-1654 35-07-K01654_912376978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11:58:48</t>
        </is>
      </c>
      <c>
        <is>
          <t>12.12.2020 19:08:26</t>
        </is>
      </c>
      <c>
        <v>7.160555555</v>
      </c>
      <c>
        <v>0</v>
      </c>
      <c>
        <v>1</v>
      </c>
      <c>
        <v>0</v>
      </c>
      <c>
        <v>0</v>
      </c>
      <c>
        <v>0</v>
      </c>
      <c>
        <v>7.160556</v>
      </c>
      <c>
        <v>0</v>
      </c>
      <c>
        <v>0</v>
      </c>
    </row>
    <row>
      <c>
        <is>
          <t>1607745</t>
        </is>
      </c>
      <c>
        <v>1</v>
      </c>
      <c>
        <is>
          <t>İZMİR</t>
        </is>
      </c>
      <c>
        <v>NARLIDERE</v>
      </c>
      <c>
        <is>
          <t>K-1654 35-07-K01654_912519585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23:31:38</t>
        </is>
      </c>
      <c>
        <is>
          <t>13.12.2020 00:32:11</t>
        </is>
      </c>
      <c>
        <v>1.009166666</v>
      </c>
      <c>
        <v>0</v>
      </c>
      <c>
        <v>1</v>
      </c>
      <c>
        <v>0</v>
      </c>
      <c>
        <v>0</v>
      </c>
      <c>
        <v>0</v>
      </c>
      <c>
        <v>1.009167</v>
      </c>
      <c>
        <v>0</v>
      </c>
      <c>
        <v>0</v>
      </c>
    </row>
    <row>
      <c>
        <is>
          <t>1601682</t>
        </is>
      </c>
      <c>
        <v>1</v>
      </c>
      <c>
        <is>
          <t>İZMİR</t>
        </is>
      </c>
      <c>
        <v>KONAK</v>
      </c>
      <c>
        <is>
          <t>K-1038 35-01-K01038_910845599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01:18:34</t>
        </is>
      </c>
      <c>
        <is>
          <t>06.12.2020 05:43:12</t>
        </is>
      </c>
      <c>
        <v>4.410555555</v>
      </c>
      <c>
        <v>0</v>
      </c>
      <c>
        <v>5</v>
      </c>
      <c>
        <v>0</v>
      </c>
      <c>
        <v>0</v>
      </c>
      <c>
        <v>0</v>
      </c>
      <c>
        <v>22.052778</v>
      </c>
      <c>
        <v>0</v>
      </c>
      <c>
        <v>0</v>
      </c>
    </row>
    <row>
      <c>
        <is>
          <t>1600331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14:57:50</t>
        </is>
      </c>
      <c>
        <is>
          <t>03.12.2020 15:48:00</t>
        </is>
      </c>
      <c>
        <v>0.836111111</v>
      </c>
      <c>
        <v>7</v>
      </c>
      <c>
        <v>1242</v>
      </c>
      <c>
        <v>4</v>
      </c>
      <c>
        <v>275</v>
      </c>
      <c>
        <v>5.852778</v>
      </c>
      <c>
        <v>1038.45</v>
      </c>
      <c>
        <v>3.344444</v>
      </c>
      <c>
        <v>229.930556</v>
      </c>
    </row>
    <row>
      <c>
        <is>
          <t>1600907</t>
        </is>
      </c>
      <c>
        <v>1</v>
      </c>
      <c>
        <is>
          <t>İZMİR</t>
        </is>
      </c>
      <c>
        <v>KARABURUN</v>
      </c>
      <c>
        <is>
          <t>MORDOĞAN TR-5 35-21-L00146_B_56377313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13:22:00</t>
        </is>
      </c>
      <c>
        <is>
          <t>04.12.2020 14:19:07</t>
        </is>
      </c>
      <c>
        <v>0.951944444</v>
      </c>
      <c>
        <v>0</v>
      </c>
      <c>
        <v>11</v>
      </c>
      <c>
        <v>0</v>
      </c>
      <c>
        <v>0</v>
      </c>
      <c>
        <v>0</v>
      </c>
      <c>
        <v>10.471389</v>
      </c>
      <c>
        <v>0</v>
      </c>
      <c>
        <v>0</v>
      </c>
    </row>
    <row>
      <c>
        <is>
          <t>1622687</t>
        </is>
      </c>
      <c>
        <v>1</v>
      </c>
      <c>
        <is>
          <t>İZMİR</t>
        </is>
      </c>
      <c>
        <v>ÇEŞME</v>
      </c>
      <c>
        <is>
          <t>L-336 REİSDERE 35-18-L00336_35-18-L00336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15:16:24</t>
        </is>
      </c>
      <c>
        <is>
          <t>21.12.2020 19:11:37</t>
        </is>
      </c>
      <c>
        <v>3.920277777</v>
      </c>
      <c>
        <v>1</v>
      </c>
      <c>
        <v>632</v>
      </c>
      <c>
        <v>0</v>
      </c>
      <c>
        <v>11</v>
      </c>
      <c>
        <v>3.920278</v>
      </c>
      <c>
        <v>2477.615555</v>
      </c>
      <c>
        <v>0</v>
      </c>
      <c>
        <v>43.123056</v>
      </c>
    </row>
    <row>
      <c>
        <is>
          <t>1599949</t>
        </is>
      </c>
      <c>
        <v>1</v>
      </c>
      <c>
        <is>
          <t>İZMİR</t>
        </is>
      </c>
      <c>
        <v>ÇEŞME</v>
      </c>
      <c>
        <is>
          <t>L-513 REİSDERE 35-18-L00513__72372424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19:38:06</t>
        </is>
      </c>
      <c>
        <is>
          <t>02.12.2020 21:57:56</t>
        </is>
      </c>
      <c>
        <v>2.330555555</v>
      </c>
      <c>
        <v>0</v>
      </c>
      <c>
        <v>25</v>
      </c>
      <c>
        <v>0</v>
      </c>
      <c>
        <v>0</v>
      </c>
      <c>
        <v>0</v>
      </c>
      <c>
        <v>58.263889</v>
      </c>
      <c>
        <v>0</v>
      </c>
      <c>
        <v>0</v>
      </c>
    </row>
    <row>
      <c>
        <is>
          <t>1606449</t>
        </is>
      </c>
      <c>
        <v>1</v>
      </c>
      <c>
        <is>
          <t>İZMİR</t>
        </is>
      </c>
      <c>
        <v>ÇEŞME</v>
      </c>
      <c>
        <is>
          <t>L-386 TARABYA EVLERİ 35-18-L00386_950460009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19:35:05</t>
        </is>
      </c>
      <c>
        <is>
          <t>12.12.2020 01:16:49</t>
        </is>
      </c>
      <c>
        <v>5.695555555</v>
      </c>
      <c>
        <v>0</v>
      </c>
      <c>
        <v>1</v>
      </c>
      <c>
        <v>0</v>
      </c>
      <c>
        <v>0</v>
      </c>
      <c>
        <v>0</v>
      </c>
      <c>
        <v>5.695556</v>
      </c>
      <c>
        <v>0</v>
      </c>
      <c>
        <v>0</v>
      </c>
    </row>
    <row>
      <c>
        <is>
          <t>1599830</t>
        </is>
      </c>
      <c>
        <v>1</v>
      </c>
      <c>
        <is>
          <t>İZMİR</t>
        </is>
      </c>
      <c>
        <v>ÇEŞME</v>
      </c>
      <c>
        <is>
          <t>L-385 MELTEM SİTESİ ÖZEL 35-18-L00385Ö_950438084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15:29:48</t>
        </is>
      </c>
      <c>
        <is>
          <t>02.12.2020 18:57:18</t>
        </is>
      </c>
      <c>
        <v>3.458333333</v>
      </c>
      <c>
        <v>0</v>
      </c>
      <c>
        <v>1</v>
      </c>
      <c>
        <v>0</v>
      </c>
      <c>
        <v>0</v>
      </c>
      <c>
        <v>0</v>
      </c>
      <c>
        <v>3.458333</v>
      </c>
      <c>
        <v>0</v>
      </c>
      <c>
        <v>0</v>
      </c>
    </row>
    <row>
      <c>
        <is>
          <t>1599377</t>
        </is>
      </c>
      <c>
        <v>1</v>
      </c>
      <c>
        <is>
          <t>MANİSA</t>
        </is>
      </c>
      <c>
        <v>AKHİSAR</v>
      </c>
      <c>
        <is>
          <t>TR-1/51 45-72-M00051_956494686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18:30:52</t>
        </is>
      </c>
      <c>
        <is>
          <t>01.12.2020 23:00:21</t>
        </is>
      </c>
      <c>
        <v>4.491388888</v>
      </c>
      <c>
        <v>0</v>
      </c>
      <c>
        <v>4</v>
      </c>
      <c>
        <v>0</v>
      </c>
      <c>
        <v>0</v>
      </c>
      <c>
        <v>0</v>
      </c>
      <c>
        <v>17.965556</v>
      </c>
      <c>
        <v>0</v>
      </c>
      <c>
        <v>0</v>
      </c>
    </row>
    <row>
      <c>
        <is>
          <t>1607666</t>
        </is>
      </c>
      <c>
        <v>1</v>
      </c>
      <c>
        <is>
          <t>İZMİR</t>
        </is>
      </c>
      <c>
        <v>ÇEŞME</v>
      </c>
      <c>
        <is>
          <t>L-283 35-18-L00283_950446748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21:07:57</t>
        </is>
      </c>
      <c>
        <is>
          <t>12.12.2020 22:37:17</t>
        </is>
      </c>
      <c>
        <v>1.488888888</v>
      </c>
      <c>
        <v>0</v>
      </c>
      <c>
        <v>1</v>
      </c>
      <c>
        <v>0</v>
      </c>
      <c>
        <v>0</v>
      </c>
      <c>
        <v>0</v>
      </c>
      <c>
        <v>1.488889</v>
      </c>
      <c>
        <v>0</v>
      </c>
      <c>
        <v>0</v>
      </c>
    </row>
    <row>
      <c>
        <is>
          <t>1607344</t>
        </is>
      </c>
      <c>
        <v>1</v>
      </c>
      <c>
        <is>
          <t>İZMİR</t>
        </is>
      </c>
      <c>
        <v>ÇEŞME</v>
      </c>
      <c>
        <is>
          <t>L-283 35-18-L00283_950458967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15:41:15</t>
        </is>
      </c>
      <c>
        <is>
          <t>12.12.2020 19:13:18</t>
        </is>
      </c>
      <c>
        <v>3.534166666</v>
      </c>
      <c>
        <v>0</v>
      </c>
      <c>
        <v>1</v>
      </c>
      <c>
        <v>0</v>
      </c>
      <c>
        <v>0</v>
      </c>
      <c>
        <v>0</v>
      </c>
      <c>
        <v>3.534167</v>
      </c>
      <c>
        <v>0</v>
      </c>
      <c>
        <v>0</v>
      </c>
    </row>
    <row>
      <c>
        <is>
          <t>1608352</t>
        </is>
      </c>
      <c>
        <v>1</v>
      </c>
      <c>
        <is>
          <t>İZMİR</t>
        </is>
      </c>
      <c>
        <v>ÇEŞME</v>
      </c>
      <c>
        <is>
          <t>L-283 35-18-L00283_950458950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14:58:07</t>
        </is>
      </c>
      <c>
        <is>
          <t>13.12.2020 18:00:56</t>
        </is>
      </c>
      <c>
        <v>3.046944444</v>
      </c>
      <c>
        <v>0</v>
      </c>
      <c>
        <v>1</v>
      </c>
      <c>
        <v>0</v>
      </c>
      <c>
        <v>0</v>
      </c>
      <c>
        <v>0</v>
      </c>
      <c>
        <v>3.046944</v>
      </c>
      <c>
        <v>0</v>
      </c>
      <c>
        <v>0</v>
      </c>
    </row>
    <row>
      <c>
        <is>
          <t>1609415</t>
        </is>
      </c>
      <c>
        <v>1</v>
      </c>
      <c>
        <is>
          <t>İZMİR</t>
        </is>
      </c>
      <c>
        <v>ÇEŞME</v>
      </c>
      <c>
        <is>
          <t>L-283 35-18-L00283_950458951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15:32:14</t>
        </is>
      </c>
      <c>
        <is>
          <t>15.12.2020 00:02:34</t>
        </is>
      </c>
      <c>
        <v>8.505555555</v>
      </c>
      <c>
        <v>0</v>
      </c>
      <c>
        <v>1</v>
      </c>
      <c>
        <v>0</v>
      </c>
      <c>
        <v>0</v>
      </c>
      <c>
        <v>0</v>
      </c>
      <c>
        <v>8.505556</v>
      </c>
      <c>
        <v>0</v>
      </c>
      <c>
        <v>0</v>
      </c>
    </row>
    <row>
      <c>
        <is>
          <t>1600366</t>
        </is>
      </c>
      <c>
        <v>1</v>
      </c>
      <c>
        <is>
          <t>İZMİR</t>
        </is>
      </c>
      <c>
        <v>KONAK</v>
      </c>
      <c>
        <is>
          <t>K-168 35-01-K00168_K-1768-K01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15:41:00</t>
        </is>
      </c>
      <c>
        <is>
          <t>03.12.2020 15:59:41</t>
        </is>
      </c>
      <c>
        <v>0.311388888</v>
      </c>
      <c>
        <v>4</v>
      </c>
      <c>
        <v>1241</v>
      </c>
      <c>
        <v>4</v>
      </c>
      <c>
        <v>275</v>
      </c>
      <c>
        <v>1.245556</v>
      </c>
      <c>
        <v>386.43361</v>
      </c>
      <c>
        <v>1.245556</v>
      </c>
      <c>
        <v>85.631944</v>
      </c>
    </row>
    <row>
      <c>
        <is>
          <t>1600403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16:46:05</t>
        </is>
      </c>
      <c>
        <is>
          <t>03.12.2020 17:41:00</t>
        </is>
      </c>
      <c>
        <v>0.915277777</v>
      </c>
      <c>
        <v>3</v>
      </c>
      <c>
        <v>1</v>
      </c>
      <c>
        <v>0</v>
      </c>
      <c>
        <v>0</v>
      </c>
      <c>
        <v>2.745833</v>
      </c>
      <c>
        <v>0.915278</v>
      </c>
      <c>
        <v>0</v>
      </c>
      <c>
        <v>0</v>
      </c>
    </row>
    <row>
      <c>
        <is>
          <t>1625858</t>
        </is>
      </c>
      <c>
        <v>1</v>
      </c>
      <c>
        <is>
          <t>İZMİR</t>
        </is>
      </c>
      <c>
        <v>KONAK</v>
      </c>
      <c>
        <is>
          <t>K-1012 35-01-K01012_912744109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12:32:01</t>
        </is>
      </c>
      <c>
        <is>
          <t>28.12.2020 16:36:48</t>
        </is>
      </c>
      <c>
        <v>4.079722222</v>
      </c>
      <c>
        <v>0</v>
      </c>
      <c>
        <v>11</v>
      </c>
      <c>
        <v>0</v>
      </c>
      <c>
        <v>0</v>
      </c>
      <c>
        <v>0</v>
      </c>
      <c>
        <v>44.876944</v>
      </c>
      <c>
        <v>0</v>
      </c>
      <c>
        <v>0</v>
      </c>
    </row>
    <row>
      <c>
        <is>
          <t>1607658</t>
        </is>
      </c>
      <c>
        <v>1</v>
      </c>
      <c>
        <is>
          <t>İZMİR</t>
        </is>
      </c>
      <c>
        <v>KONAK</v>
      </c>
      <c>
        <is>
          <t>K-290 35-01-K00290_H_60984243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21:17:00</t>
        </is>
      </c>
      <c>
        <is>
          <t>13.12.2020 02:12:57</t>
        </is>
      </c>
      <c>
        <v>4.9325</v>
      </c>
      <c>
        <v>0</v>
      </c>
      <c>
        <v>61</v>
      </c>
      <c>
        <v>0</v>
      </c>
      <c>
        <v>0</v>
      </c>
      <c>
        <v>0</v>
      </c>
      <c>
        <v>300.8825</v>
      </c>
      <c>
        <v>0</v>
      </c>
      <c>
        <v>0</v>
      </c>
    </row>
    <row>
      <c>
        <is>
          <t>1624890</t>
        </is>
      </c>
      <c>
        <v>1</v>
      </c>
      <c>
        <is>
          <t>İZMİR</t>
        </is>
      </c>
      <c>
        <v>KONAK</v>
      </c>
      <c>
        <is>
          <t>HILAL GIS TM 35-01-A00010_HİLAL-8 K03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26.12.2020 02:31:00</t>
        </is>
      </c>
      <c>
        <is>
          <t>26.12.2020 02:33:51</t>
        </is>
      </c>
      <c>
        <v>0.0475</v>
      </c>
      <c>
        <v>3</v>
      </c>
      <c>
        <v>787</v>
      </c>
      <c>
        <v>0</v>
      </c>
      <c>
        <v>0</v>
      </c>
      <c>
        <v>0.1425</v>
      </c>
      <c>
        <v>37.3825</v>
      </c>
      <c>
        <v>0</v>
      </c>
      <c>
        <v>0</v>
      </c>
    </row>
    <row>
      <c>
        <is>
          <t>1624884</t>
        </is>
      </c>
      <c>
        <v>1</v>
      </c>
      <c>
        <is>
          <t>İZMİR</t>
        </is>
      </c>
      <c>
        <v>KONAK</v>
      </c>
      <c>
        <is>
          <t>HILAL GIS TM 35-01-A00010_HİLAL-10 K01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26.12.2020 01:58:00</t>
        </is>
      </c>
      <c>
        <is>
          <t>26.12.2020 02:01:25</t>
        </is>
      </c>
      <c>
        <v>0.056944444</v>
      </c>
      <c>
        <v>8</v>
      </c>
      <c>
        <v>1530</v>
      </c>
      <c>
        <v>0</v>
      </c>
      <c>
        <v>0</v>
      </c>
      <c>
        <v>0.455556</v>
      </c>
      <c>
        <v>87.124999</v>
      </c>
      <c>
        <v>0</v>
      </c>
      <c>
        <v>0</v>
      </c>
    </row>
    <row>
      <c>
        <is>
          <t>1624887</t>
        </is>
      </c>
      <c>
        <v>1</v>
      </c>
      <c>
        <is>
          <t>İZMİR</t>
        </is>
      </c>
      <c>
        <v>KONAK</v>
      </c>
      <c>
        <is>
          <t>HILAL GIS TM 35-01-A00010_HİLAL-5 K13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26.12.2020 02:19:54</t>
        </is>
      </c>
      <c>
        <is>
          <t>26.12.2020 02:20:54</t>
        </is>
      </c>
      <c>
        <v>0.016666666</v>
      </c>
      <c>
        <v>19</v>
      </c>
      <c>
        <v>1730</v>
      </c>
      <c>
        <v>0</v>
      </c>
      <c>
        <v>0</v>
      </c>
      <c>
        <v>0.316667</v>
      </c>
      <c>
        <v>28.833332</v>
      </c>
      <c>
        <v>0</v>
      </c>
      <c>
        <v>0</v>
      </c>
    </row>
    <row>
      <c>
        <is>
          <t>1624888</t>
        </is>
      </c>
      <c>
        <v>1</v>
      </c>
      <c>
        <is>
          <t>İZMİR</t>
        </is>
      </c>
      <c>
        <v>KONAK</v>
      </c>
      <c>
        <is>
          <t>HILAL GIS TM 35-01-A00010_HİLAL-9 K02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26.12.2020 02:22:14</t>
        </is>
      </c>
      <c>
        <is>
          <t>26.12.2020 02:24:14</t>
        </is>
      </c>
      <c>
        <v>0.033333333</v>
      </c>
      <c>
        <v>8</v>
      </c>
      <c>
        <v>192</v>
      </c>
      <c>
        <v>0</v>
      </c>
      <c>
        <v>0</v>
      </c>
      <c>
        <v>0.266667</v>
      </c>
      <c>
        <v>6.4</v>
      </c>
      <c>
        <v>0</v>
      </c>
      <c>
        <v>0</v>
      </c>
    </row>
    <row>
      <c>
        <is>
          <t>1625620</t>
        </is>
      </c>
      <c>
        <v>1</v>
      </c>
      <c>
        <is>
          <t>İZMİR</t>
        </is>
      </c>
      <c>
        <v>KONAK</v>
      </c>
      <c>
        <is>
          <t>HILAL GIS TM 35-01-A00010_HİLAL-5-K13 K13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28.12.2020 03:03:00</t>
        </is>
      </c>
      <c>
        <is>
          <t>28.12.2020 03:07:07</t>
        </is>
      </c>
      <c>
        <v>0.068611111</v>
      </c>
      <c>
        <v>19</v>
      </c>
      <c>
        <v>1730</v>
      </c>
      <c>
        <v>0</v>
      </c>
      <c>
        <v>0</v>
      </c>
      <c>
        <v>1.303611</v>
      </c>
      <c>
        <v>118.697222</v>
      </c>
      <c>
        <v>0</v>
      </c>
      <c>
        <v>0</v>
      </c>
    </row>
    <row>
      <c>
        <is>
          <t>1625619</t>
        </is>
      </c>
      <c>
        <v>1</v>
      </c>
      <c>
        <is>
          <t>İZMİR</t>
        </is>
      </c>
      <c>
        <v>KONAK</v>
      </c>
      <c>
        <is>
          <t>HILAL GIS TM 35-01-A00010_HİLAL-1-K17 K17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28.12.2020 03:03:00</t>
        </is>
      </c>
      <c>
        <is>
          <t>28.12.2020 03:06:37</t>
        </is>
      </c>
      <c>
        <v>0.060277777</v>
      </c>
      <c>
        <v>1</v>
      </c>
      <c>
        <v>0</v>
      </c>
      <c>
        <v>0</v>
      </c>
      <c>
        <v>0</v>
      </c>
      <c>
        <v>0.060278</v>
      </c>
      <c>
        <v>0</v>
      </c>
      <c>
        <v>0</v>
      </c>
      <c>
        <v>0</v>
      </c>
    </row>
    <row>
      <c>
        <is>
          <t>1625611</t>
        </is>
      </c>
      <c>
        <v>1</v>
      </c>
      <c>
        <is>
          <t>İZMİR</t>
        </is>
      </c>
      <c>
        <v>KONAK</v>
      </c>
      <c>
        <is>
          <t>HILAL GIS TM 35-01-A00010_HİLAL-8-K03 K03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28.12.2020 01:34:00</t>
        </is>
      </c>
      <c>
        <is>
          <t>28.12.2020 01:39:34</t>
        </is>
      </c>
      <c>
        <v>0.092777777</v>
      </c>
      <c>
        <v>3</v>
      </c>
      <c>
        <v>787</v>
      </c>
      <c>
        <v>0</v>
      </c>
      <c>
        <v>0</v>
      </c>
      <c>
        <v>0.278333</v>
      </c>
      <c>
        <v>73.01611</v>
      </c>
      <c>
        <v>0</v>
      </c>
      <c>
        <v>0</v>
      </c>
    </row>
    <row>
      <c>
        <is>
          <t>1624889</t>
        </is>
      </c>
      <c>
        <v>1</v>
      </c>
      <c>
        <is>
          <t>İZMİR</t>
        </is>
      </c>
      <c>
        <v>KONAK</v>
      </c>
      <c>
        <is>
          <t>HILAL GIS TM 35-01-A00010_HİLAL-1 K17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26.12.2020 02:30:00</t>
        </is>
      </c>
      <c>
        <is>
          <t>26.12.2020 02:33:32</t>
        </is>
      </c>
      <c>
        <v>0.058888888</v>
      </c>
      <c>
        <v>1</v>
      </c>
      <c>
        <v>0</v>
      </c>
      <c>
        <v>0</v>
      </c>
      <c>
        <v>0</v>
      </c>
      <c>
        <v>0.058889</v>
      </c>
      <c>
        <v>0</v>
      </c>
      <c>
        <v>0</v>
      </c>
      <c>
        <v>0</v>
      </c>
    </row>
    <row>
      <c>
        <is>
          <t>1624885</t>
        </is>
      </c>
      <c>
        <v>1</v>
      </c>
      <c>
        <is>
          <t>İZMİR</t>
        </is>
      </c>
      <c>
        <v>KONAK</v>
      </c>
      <c>
        <is>
          <t>HILAL GIS TM 35-01-A00010_HİLAL-6 K05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26.12.2020 02:14:00</t>
        </is>
      </c>
      <c>
        <is>
          <t>26.12.2020 02:17:18</t>
        </is>
      </c>
      <c>
        <v>0.055</v>
      </c>
      <c>
        <v>7</v>
      </c>
      <c>
        <v>1236</v>
      </c>
      <c>
        <v>0</v>
      </c>
      <c>
        <v>0</v>
      </c>
      <c>
        <v>0.385</v>
      </c>
      <c>
        <v>67.98</v>
      </c>
      <c>
        <v>0</v>
      </c>
      <c>
        <v>0</v>
      </c>
    </row>
    <row>
      <c>
        <is>
          <t>1624886</t>
        </is>
      </c>
      <c>
        <v>1</v>
      </c>
      <c>
        <is>
          <t>İZMİR</t>
        </is>
      </c>
      <c>
        <v>KONAK</v>
      </c>
      <c>
        <is>
          <t>HILAL GIS TM 35-01-A00010_HİLAL-7 K04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26.12.2020 02:16:00</t>
        </is>
      </c>
      <c>
        <is>
          <t>26.12.2020 02:17:41</t>
        </is>
      </c>
      <c>
        <v>0.028055555</v>
      </c>
      <c>
        <v>10</v>
      </c>
      <c>
        <v>3383</v>
      </c>
      <c>
        <v>0</v>
      </c>
      <c>
        <v>0</v>
      </c>
      <c>
        <v>0.280556</v>
      </c>
      <c>
        <v>94.911943</v>
      </c>
      <c>
        <v>0</v>
      </c>
      <c>
        <v>0</v>
      </c>
    </row>
    <row>
      <c>
        <is>
          <t>1624881</t>
        </is>
      </c>
      <c>
        <v>1</v>
      </c>
      <c>
        <is>
          <t>İZMİR</t>
        </is>
      </c>
      <c>
        <v>KONAK</v>
      </c>
      <c>
        <is>
          <t>HILAL GIS TM 35-01-A00010_HİLAL-3 K15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26.12.2020 01:36:00</t>
        </is>
      </c>
      <c>
        <is>
          <t>26.12.2020 01:40:56</t>
        </is>
      </c>
      <c>
        <v>0.082222222</v>
      </c>
      <c>
        <v>10</v>
      </c>
      <c>
        <v>900</v>
      </c>
      <c>
        <v>0</v>
      </c>
      <c>
        <v>0</v>
      </c>
      <c>
        <v>0.822222</v>
      </c>
      <c>
        <v>74</v>
      </c>
      <c>
        <v>0</v>
      </c>
      <c>
        <v>0</v>
      </c>
    </row>
    <row>
      <c>
        <is>
          <t>1625612</t>
        </is>
      </c>
      <c>
        <v>1</v>
      </c>
      <c>
        <is>
          <t>İZMİR</t>
        </is>
      </c>
      <c>
        <v>KONAK</v>
      </c>
      <c>
        <is>
          <t>HILAL GIS TM 35-01-A00010_HİLAL-9-K02 K02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28.12.2020 01:34:00</t>
        </is>
      </c>
      <c>
        <is>
          <t>28.12.2020 01:40:24</t>
        </is>
      </c>
      <c>
        <v>0.106666666</v>
      </c>
      <c>
        <v>8</v>
      </c>
      <c>
        <v>192</v>
      </c>
      <c>
        <v>0</v>
      </c>
      <c>
        <v>0</v>
      </c>
      <c>
        <v>0.853333</v>
      </c>
      <c>
        <v>20.48</v>
      </c>
      <c>
        <v>0</v>
      </c>
      <c>
        <v>0</v>
      </c>
    </row>
    <row>
      <c>
        <is>
          <t>1610083</t>
        </is>
      </c>
      <c>
        <v>1</v>
      </c>
      <c>
        <is>
          <t>İZMİR</t>
        </is>
      </c>
      <c>
        <v>KONAK</v>
      </c>
      <c>
        <is>
          <t>HILAL GIS TM 35-01-A00010_HİLAL-7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09:52:49</t>
        </is>
      </c>
      <c>
        <is>
          <t>16.12.2020 10:29:00</t>
        </is>
      </c>
      <c>
        <v>0.603276666</v>
      </c>
      <c>
        <v>1</v>
      </c>
      <c>
        <v>71</v>
      </c>
      <c>
        <v>0</v>
      </c>
      <c>
        <v>0</v>
      </c>
      <c>
        <v>0.603277</v>
      </c>
      <c>
        <v>42.832643</v>
      </c>
      <c>
        <v>0</v>
      </c>
      <c>
        <v>0</v>
      </c>
    </row>
    <row>
      <c>
        <is>
          <t>1623288</t>
        </is>
      </c>
      <c>
        <v>1</v>
      </c>
      <c>
        <is>
          <t>İZMİR</t>
        </is>
      </c>
      <c>
        <v>KONAK</v>
      </c>
      <c>
        <is>
          <t>K-3278 35-01-K03278_912891686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17:28:15</t>
        </is>
      </c>
      <c>
        <is>
          <t>22.12.2020 18:57:28</t>
        </is>
      </c>
      <c>
        <v>1.486944444</v>
      </c>
      <c>
        <v>0</v>
      </c>
      <c>
        <v>11</v>
      </c>
      <c>
        <v>0</v>
      </c>
      <c>
        <v>0</v>
      </c>
      <c>
        <v>0</v>
      </c>
      <c>
        <v>16.356389</v>
      </c>
      <c>
        <v>0</v>
      </c>
      <c>
        <v>0</v>
      </c>
    </row>
    <row>
      <c>
        <is>
          <t>1604325</t>
        </is>
      </c>
      <c>
        <v>1</v>
      </c>
      <c>
        <is>
          <t>İZMİR</t>
        </is>
      </c>
      <c>
        <v>KONAK</v>
      </c>
      <c>
        <is>
          <t>K-1037 35-01-K01037_910802223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12:11:08</t>
        </is>
      </c>
      <c>
        <is>
          <t>09.12.2020 14:41:30</t>
        </is>
      </c>
      <c>
        <v>2.506111111</v>
      </c>
      <c>
        <v>0</v>
      </c>
      <c>
        <v>11</v>
      </c>
      <c>
        <v>0</v>
      </c>
      <c>
        <v>0</v>
      </c>
      <c>
        <v>0</v>
      </c>
      <c>
        <v>27.567222</v>
      </c>
      <c>
        <v>0</v>
      </c>
      <c>
        <v>0</v>
      </c>
    </row>
    <row>
      <c>
        <is>
          <t>1601148</t>
        </is>
      </c>
      <c>
        <v>1</v>
      </c>
      <c>
        <is>
          <t>İZMİR</t>
        </is>
      </c>
      <c>
        <v>KONAK</v>
      </c>
      <c>
        <is>
          <t>K-3278 35-01-K03278_912705539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19:23:26</t>
        </is>
      </c>
      <c>
        <is>
          <t>04.12.2020 22:45:25</t>
        </is>
      </c>
      <c>
        <v>3.366388888</v>
      </c>
      <c>
        <v>0</v>
      </c>
      <c>
        <v>7</v>
      </c>
      <c>
        <v>0</v>
      </c>
      <c>
        <v>0</v>
      </c>
      <c>
        <v>0</v>
      </c>
      <c>
        <v>23.564722</v>
      </c>
      <c>
        <v>0</v>
      </c>
      <c>
        <v>0</v>
      </c>
    </row>
    <row>
      <c>
        <is>
          <t>1601090</t>
        </is>
      </c>
      <c>
        <v>1</v>
      </c>
      <c>
        <is>
          <t>İZMİR</t>
        </is>
      </c>
      <c>
        <v>KONAK</v>
      </c>
      <c>
        <is>
          <t>K-3278 35-01-K03278_A 1A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17:30:58</t>
        </is>
      </c>
      <c>
        <is>
          <t>04.12.2020 19:07:48</t>
        </is>
      </c>
      <c>
        <v>1.613888888</v>
      </c>
      <c>
        <v>0</v>
      </c>
      <c>
        <v>88</v>
      </c>
      <c>
        <v>0</v>
      </c>
      <c>
        <v>0</v>
      </c>
      <c>
        <v>0</v>
      </c>
      <c>
        <v>142.022222</v>
      </c>
      <c>
        <v>0</v>
      </c>
      <c>
        <v>0</v>
      </c>
    </row>
    <row>
      <c>
        <is>
          <t>1599905</t>
        </is>
      </c>
      <c>
        <v>1</v>
      </c>
      <c>
        <is>
          <t>İZMİR</t>
        </is>
      </c>
      <c>
        <v>KONAK</v>
      </c>
      <c>
        <is>
          <t>K-3278 35-01-K03278_A 1A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17:44:22</t>
        </is>
      </c>
      <c>
        <is>
          <t>02.12.2020 19:12:12</t>
        </is>
      </c>
      <c>
        <v>1.463888888</v>
      </c>
      <c>
        <v>0</v>
      </c>
      <c>
        <v>88</v>
      </c>
      <c>
        <v>0</v>
      </c>
      <c>
        <v>0</v>
      </c>
      <c>
        <v>0</v>
      </c>
      <c>
        <v>128.822222</v>
      </c>
      <c>
        <v>0</v>
      </c>
      <c>
        <v>0</v>
      </c>
    </row>
    <row>
      <c>
        <is>
          <t>1625250</t>
        </is>
      </c>
      <c>
        <v>1</v>
      </c>
      <c>
        <is>
          <t>İZMİR</t>
        </is>
      </c>
      <c>
        <v>KONAK</v>
      </c>
      <c>
        <is>
          <t>BOĞAZİÇİ İM 35-01-A00001_TR-4 GİRİŞ-M12 M12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01:37:44</t>
        </is>
      </c>
      <c>
        <is>
          <t>27.12.2020 01:45:25</t>
        </is>
      </c>
      <c>
        <v>0.128055555</v>
      </c>
      <c>
        <v>68</v>
      </c>
      <c>
        <v>26859</v>
      </c>
      <c>
        <v>1</v>
      </c>
      <c>
        <v>0</v>
      </c>
      <c>
        <v>8.707778</v>
      </c>
      <c>
        <v>3439.444152</v>
      </c>
      <c>
        <v>0.128056</v>
      </c>
      <c>
        <v>0</v>
      </c>
    </row>
    <row>
      <c>
        <is>
          <t>1623810</t>
        </is>
      </c>
      <c>
        <v>1</v>
      </c>
      <c>
        <is>
          <t>İZMİR</t>
        </is>
      </c>
      <c>
        <v>KONAK</v>
      </c>
      <c>
        <is>
          <t>BOĞAZİÇİ İM 35-01-A00001_MANİFATURACILAR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02:11:14</t>
        </is>
      </c>
      <c>
        <is>
          <t>24.12.2020 02:27:05</t>
        </is>
      </c>
      <c>
        <v>0.264166666</v>
      </c>
      <c>
        <v>4</v>
      </c>
      <c>
        <v>298</v>
      </c>
      <c>
        <v>0</v>
      </c>
      <c>
        <v>0</v>
      </c>
      <c>
        <v>1.056667</v>
      </c>
      <c>
        <v>78.721666</v>
      </c>
      <c>
        <v>0</v>
      </c>
      <c>
        <v>0</v>
      </c>
    </row>
    <row>
      <c>
        <is>
          <t>1627447</t>
        </is>
      </c>
      <c>
        <v>1</v>
      </c>
      <c>
        <is>
          <t>İZMİR</t>
        </is>
      </c>
      <c>
        <v>KONAK</v>
      </c>
      <c>
        <is>
          <t>M-2395 35-01-M02395_M-2634 H2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17:10:00</t>
        </is>
      </c>
      <c>
        <is>
          <t>31.12.2020 17:48:00</t>
        </is>
      </c>
      <c>
        <v>0.633333333</v>
      </c>
      <c>
        <v>1</v>
      </c>
      <c>
        <v>0</v>
      </c>
      <c>
        <v>0</v>
      </c>
      <c>
        <v>0</v>
      </c>
      <c>
        <v>0.633333</v>
      </c>
      <c>
        <v>0</v>
      </c>
      <c>
        <v>0</v>
      </c>
      <c>
        <v>0</v>
      </c>
    </row>
    <row>
      <c>
        <is>
          <t>1611071</t>
        </is>
      </c>
      <c>
        <v>1</v>
      </c>
      <c>
        <is>
          <t>İZMİR</t>
        </is>
      </c>
      <c>
        <v>KONAK</v>
      </c>
      <c>
        <is>
          <t>K-4255 35-01-K04255_97940792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10:47:04</t>
        </is>
      </c>
      <c>
        <is>
          <t>18.12.2020 12:16:00</t>
        </is>
      </c>
      <c>
        <v>1.482222222</v>
      </c>
      <c>
        <v>0</v>
      </c>
      <c>
        <v>45</v>
      </c>
      <c>
        <v>0</v>
      </c>
      <c>
        <v>0</v>
      </c>
      <c>
        <v>0</v>
      </c>
      <c>
        <v>66.7</v>
      </c>
      <c>
        <v>0</v>
      </c>
      <c>
        <v>0</v>
      </c>
    </row>
    <row>
      <c>
        <is>
          <t>1604683</t>
        </is>
      </c>
      <c>
        <v>1</v>
      </c>
      <c>
        <is>
          <t>İZMİR</t>
        </is>
      </c>
      <c>
        <v>KONAK</v>
      </c>
      <c>
        <is>
          <t>M-1251 35-01-M01251_910860893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07:46:45</t>
        </is>
      </c>
      <c>
        <is>
          <t>10.12.2020 08:40:31</t>
        </is>
      </c>
      <c>
        <v>0.896111111</v>
      </c>
      <c>
        <v>0</v>
      </c>
      <c>
        <v>3</v>
      </c>
      <c>
        <v>0</v>
      </c>
      <c>
        <v>0</v>
      </c>
      <c>
        <v>0</v>
      </c>
      <c>
        <v>2.688333</v>
      </c>
      <c>
        <v>0</v>
      </c>
      <c>
        <v>0</v>
      </c>
    </row>
    <row>
      <c>
        <is>
          <t>1604844</t>
        </is>
      </c>
      <c>
        <v>1</v>
      </c>
      <c>
        <is>
          <t>İZMİR</t>
        </is>
      </c>
      <c>
        <v>KONAK</v>
      </c>
      <c>
        <is>
          <t>K-26 35-01-K00026_DAĞITIM TRAFO-1-K04 K04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10:32:00</t>
        </is>
      </c>
      <c>
        <is>
          <t>10.12.2020 12:03:59</t>
        </is>
      </c>
      <c>
        <v>1.533055555</v>
      </c>
      <c>
        <v>1</v>
      </c>
      <c>
        <v>0</v>
      </c>
      <c>
        <v>0</v>
      </c>
      <c>
        <v>0</v>
      </c>
      <c>
        <v>1.533056</v>
      </c>
      <c>
        <v>0</v>
      </c>
      <c>
        <v>0</v>
      </c>
      <c>
        <v>0</v>
      </c>
    </row>
    <row>
      <c>
        <is>
          <t>1607294</t>
        </is>
      </c>
      <c>
        <v>1</v>
      </c>
      <c>
        <is>
          <t>İZMİR</t>
        </is>
      </c>
      <c>
        <v>KONAK</v>
      </c>
      <c>
        <is>
          <t>M-1250 35-01-M01250_D 1D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14:56:34</t>
        </is>
      </c>
      <c>
        <is>
          <t>12.12.2020 16:11:30</t>
        </is>
      </c>
      <c>
        <v>1.248888888</v>
      </c>
      <c>
        <v>0</v>
      </c>
      <c>
        <v>2</v>
      </c>
      <c>
        <v>0</v>
      </c>
      <c>
        <v>0</v>
      </c>
      <c>
        <v>0</v>
      </c>
      <c>
        <v>2.497778</v>
      </c>
      <c>
        <v>0</v>
      </c>
      <c>
        <v>0</v>
      </c>
    </row>
    <row>
      <c>
        <is>
          <t>1625964</t>
        </is>
      </c>
      <c>
        <v>1</v>
      </c>
      <c>
        <is>
          <t>İZMİR</t>
        </is>
      </c>
      <c>
        <v>ÇEŞME</v>
      </c>
      <c>
        <is>
          <t>L-469 35-18-L00469_11133609_56357314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15:22:33</t>
        </is>
      </c>
      <c>
        <is>
          <t>28.12.2020 20:13:27</t>
        </is>
      </c>
      <c>
        <v>4.848333333</v>
      </c>
      <c>
        <v>0</v>
      </c>
      <c>
        <v>32</v>
      </c>
      <c>
        <v>0</v>
      </c>
      <c>
        <v>0</v>
      </c>
      <c>
        <v>0</v>
      </c>
      <c>
        <v>155.146667</v>
      </c>
      <c>
        <v>0</v>
      </c>
      <c>
        <v>0</v>
      </c>
    </row>
    <row>
      <c>
        <is>
          <t>1627493</t>
        </is>
      </c>
      <c>
        <v>1</v>
      </c>
      <c>
        <is>
          <t>İZMİR</t>
        </is>
      </c>
      <c>
        <v>ÇEŞME</v>
      </c>
      <c>
        <is>
          <t>L-325 (ALBAYRAK) 35-18-L00325_950449912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18:40:28</t>
        </is>
      </c>
      <c>
        <is>
          <t>31.12.2020 21:18:29</t>
        </is>
      </c>
      <c>
        <v>2.633611111</v>
      </c>
      <c>
        <v>0</v>
      </c>
      <c>
        <v>1</v>
      </c>
      <c>
        <v>0</v>
      </c>
      <c>
        <v>0</v>
      </c>
      <c>
        <v>0</v>
      </c>
      <c>
        <v>2.633611</v>
      </c>
      <c>
        <v>0</v>
      </c>
      <c>
        <v>0</v>
      </c>
    </row>
    <row>
      <c>
        <is>
          <t>1608929</t>
        </is>
      </c>
      <c>
        <v>1</v>
      </c>
      <c>
        <is>
          <t>İZMİR</t>
        </is>
      </c>
      <c>
        <v>ÇEŞME</v>
      </c>
      <c>
        <is>
          <t>L-224 SİBAM EVLERİ 35-18-L00224_L-379 -L05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08:47:38</t>
        </is>
      </c>
      <c>
        <is>
          <t>14.12.2020 10:36:00</t>
        </is>
      </c>
      <c>
        <v>1.806111111</v>
      </c>
      <c>
        <v>13</v>
      </c>
      <c>
        <v>994</v>
      </c>
      <c>
        <v>0</v>
      </c>
      <c>
        <v>5</v>
      </c>
      <c>
        <v>23.479444</v>
      </c>
      <c>
        <v>1795.274444</v>
      </c>
      <c>
        <v>0</v>
      </c>
      <c>
        <v>9.030556</v>
      </c>
    </row>
    <row>
      <c>
        <is>
          <t>1601163</t>
        </is>
      </c>
      <c>
        <v>1</v>
      </c>
      <c>
        <is>
          <t>İZMİR</t>
        </is>
      </c>
      <c>
        <v>ÇEŞME</v>
      </c>
      <c>
        <is>
          <t>L-92 35-18-L00092_35-18-L00092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20:11:46</t>
        </is>
      </c>
      <c>
        <is>
          <t>04.12.2020 20:54:12</t>
        </is>
      </c>
      <c>
        <v>0.707222222</v>
      </c>
      <c>
        <v>2</v>
      </c>
      <c>
        <v>241</v>
      </c>
      <c>
        <v>0</v>
      </c>
      <c>
        <v>0</v>
      </c>
      <c>
        <v>1.414444</v>
      </c>
      <c>
        <v>170.440556</v>
      </c>
      <c>
        <v>0</v>
      </c>
      <c>
        <v>0</v>
      </c>
    </row>
    <row>
      <c>
        <is>
          <t>1603445</t>
        </is>
      </c>
      <c>
        <v>1</v>
      </c>
      <c>
        <is>
          <t>İZMİR</t>
        </is>
      </c>
      <c>
        <v>ÇEŞME</v>
      </c>
      <c>
        <is>
          <t>L-95 35-18-L00095_35-18-L00095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08:54:39</t>
        </is>
      </c>
      <c>
        <is>
          <t>08.12.2020 16:40:43</t>
        </is>
      </c>
      <c>
        <v>7.767680555</v>
      </c>
      <c>
        <v>1</v>
      </c>
      <c>
        <v>358</v>
      </c>
      <c>
        <v>0</v>
      </c>
      <c>
        <v>0</v>
      </c>
      <c>
        <v>7.767681</v>
      </c>
      <c>
        <v>2780.829639</v>
      </c>
      <c>
        <v>0</v>
      </c>
      <c>
        <v>0</v>
      </c>
    </row>
    <row>
      <c>
        <is>
          <t>1601352</t>
        </is>
      </c>
      <c>
        <v>1</v>
      </c>
      <c>
        <is>
          <t>İZMİR</t>
        </is>
      </c>
      <c>
        <v>ÇEŞME</v>
      </c>
      <c>
        <is>
          <t>L-92 35-18-L00092_5841826_56373209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10:29:31</t>
        </is>
      </c>
      <c>
        <is>
          <t>05.12.2020 13:26:41</t>
        </is>
      </c>
      <c>
        <v>2.952777777</v>
      </c>
      <c>
        <v>0</v>
      </c>
      <c>
        <v>54</v>
      </c>
      <c>
        <v>0</v>
      </c>
      <c>
        <v>0</v>
      </c>
      <c>
        <v>0</v>
      </c>
      <c>
        <v>159.45</v>
      </c>
      <c>
        <v>0</v>
      </c>
      <c>
        <v>0</v>
      </c>
    </row>
    <row>
      <c>
        <is>
          <t>1599412</t>
        </is>
      </c>
      <c>
        <v>1</v>
      </c>
      <c>
        <is>
          <t>İZMİR</t>
        </is>
      </c>
      <c>
        <v>ÇEŞME</v>
      </c>
      <c>
        <is>
          <t>L-97 35-18-L00097_C_56371789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20:28:20</t>
        </is>
      </c>
      <c>
        <is>
          <t>01.12.2020 22:15:15</t>
        </is>
      </c>
      <c>
        <v>1.781944444</v>
      </c>
      <c>
        <v>0</v>
      </c>
      <c>
        <v>326</v>
      </c>
      <c>
        <v>0</v>
      </c>
      <c>
        <v>0</v>
      </c>
      <c>
        <v>0</v>
      </c>
      <c>
        <v>580.913889</v>
      </c>
      <c>
        <v>0</v>
      </c>
      <c>
        <v>0</v>
      </c>
    </row>
    <row>
      <c>
        <is>
          <t>1608744</t>
        </is>
      </c>
      <c>
        <v>1</v>
      </c>
      <c>
        <is>
          <t>İZMİR</t>
        </is>
      </c>
      <c>
        <v>ÇEŞME</v>
      </c>
      <c>
        <is>
          <t>L-96 35-18-L00096_95000602975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23:12:06</t>
        </is>
      </c>
      <c>
        <is>
          <t>14.12.2020 05:08:41</t>
        </is>
      </c>
      <c>
        <v>5.943055555</v>
      </c>
      <c>
        <v>0</v>
      </c>
      <c>
        <v>1</v>
      </c>
      <c>
        <v>0</v>
      </c>
      <c>
        <v>0</v>
      </c>
      <c>
        <v>0</v>
      </c>
      <c>
        <v>5.943056</v>
      </c>
      <c>
        <v>0</v>
      </c>
      <c>
        <v>0</v>
      </c>
    </row>
    <row>
      <c>
        <is>
          <t>1623738</t>
        </is>
      </c>
      <c>
        <v>1</v>
      </c>
      <c>
        <is>
          <t>İZMİR</t>
        </is>
      </c>
      <c>
        <v>ÇEŞME</v>
      </c>
      <c>
        <is>
          <t>L-440 35-18-L00440_950458725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19:17:47</t>
        </is>
      </c>
      <c>
        <is>
          <t>23.12.2020 23:50:23</t>
        </is>
      </c>
      <c>
        <v>4.543333333</v>
      </c>
      <c>
        <v>0</v>
      </c>
      <c>
        <v>8</v>
      </c>
      <c>
        <v>0</v>
      </c>
      <c>
        <v>0</v>
      </c>
      <c>
        <v>0</v>
      </c>
      <c>
        <v>36.346667</v>
      </c>
      <c>
        <v>0</v>
      </c>
      <c>
        <v>0</v>
      </c>
    </row>
    <row>
      <c>
        <is>
          <t>1609691</t>
        </is>
      </c>
      <c>
        <v>1</v>
      </c>
      <c>
        <is>
          <t>İZMİR</t>
        </is>
      </c>
      <c>
        <v>ÇEŞME</v>
      </c>
      <c>
        <is>
          <t>L-92 35-18-L00092_35-18-L00092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09:35:00</t>
        </is>
      </c>
      <c>
        <is>
          <t>15.12.2020 16:01:00</t>
        </is>
      </c>
      <c>
        <v>6.433333333</v>
      </c>
      <c>
        <v>2</v>
      </c>
      <c>
        <v>241</v>
      </c>
      <c>
        <v>0</v>
      </c>
      <c>
        <v>0</v>
      </c>
      <c>
        <v>12.866667</v>
      </c>
      <c>
        <v>1550.433333</v>
      </c>
      <c>
        <v>0</v>
      </c>
      <c>
        <v>0</v>
      </c>
    </row>
    <row>
      <c>
        <is>
          <t>1609664</t>
        </is>
      </c>
      <c>
        <v>1</v>
      </c>
      <c>
        <is>
          <t>İZMİR</t>
        </is>
      </c>
      <c>
        <v>ÇEŞME</v>
      </c>
      <c>
        <is>
          <t>L-93 35-18-L00093_Ayırıcı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09:02:30</t>
        </is>
      </c>
      <c>
        <is>
          <t>15.12.2020 09:27:00</t>
        </is>
      </c>
      <c>
        <v>0.408331388</v>
      </c>
      <c>
        <v>1</v>
      </c>
      <c>
        <v>138</v>
      </c>
      <c>
        <v>0</v>
      </c>
      <c>
        <v>0</v>
      </c>
      <c>
        <v>0.408331</v>
      </c>
      <c>
        <v>56.349732</v>
      </c>
      <c>
        <v>0</v>
      </c>
      <c>
        <v>0</v>
      </c>
    </row>
    <row>
      <c>
        <is>
          <t>1624158</t>
        </is>
      </c>
      <c>
        <v>1</v>
      </c>
      <c>
        <is>
          <t>İZMİR</t>
        </is>
      </c>
      <c>
        <v>ÇEŞME</v>
      </c>
      <c>
        <is>
          <t>L-92 35-18-L00092_7424215_65507406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15:33:29</t>
        </is>
      </c>
      <c>
        <is>
          <t>24.12.2020 17:51:38</t>
        </is>
      </c>
      <c>
        <v>2.3025</v>
      </c>
      <c>
        <v>0</v>
      </c>
      <c>
        <v>15</v>
      </c>
      <c>
        <v>0</v>
      </c>
      <c>
        <v>0</v>
      </c>
      <c>
        <v>0</v>
      </c>
      <c>
        <v>34.5375</v>
      </c>
      <c>
        <v>0</v>
      </c>
      <c>
        <v>0</v>
      </c>
    </row>
    <row>
      <c>
        <is>
          <t>1601283</t>
        </is>
      </c>
      <c>
        <v>1</v>
      </c>
      <c>
        <is>
          <t>İZMİR</t>
        </is>
      </c>
      <c>
        <v>ÇEŞME</v>
      </c>
      <c>
        <is>
          <t>L-93 35-18-L00093_7598103_56368105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08:57:00</t>
        </is>
      </c>
      <c>
        <is>
          <t>05.12.2020 10:16:46</t>
        </is>
      </c>
      <c>
        <v>1.329444444</v>
      </c>
      <c>
        <v>0</v>
      </c>
      <c>
        <v>9</v>
      </c>
      <c>
        <v>0</v>
      </c>
      <c>
        <v>0</v>
      </c>
      <c>
        <v>0</v>
      </c>
      <c>
        <v>11.965</v>
      </c>
      <c>
        <v>0</v>
      </c>
      <c>
        <v>0</v>
      </c>
    </row>
    <row>
      <c>
        <is>
          <t>1601301</t>
        </is>
      </c>
      <c>
        <v>1</v>
      </c>
      <c>
        <is>
          <t>İZMİR</t>
        </is>
      </c>
      <c>
        <v>ÇEŞME</v>
      </c>
      <c>
        <is>
          <t>L-92 35-18-L00092_8676019_56374522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09:16:00</t>
        </is>
      </c>
      <c>
        <is>
          <t>05.12.2020 09:55:29</t>
        </is>
      </c>
      <c>
        <v>0.658055555</v>
      </c>
      <c>
        <v>0</v>
      </c>
      <c>
        <v>117</v>
      </c>
      <c>
        <v>0</v>
      </c>
      <c>
        <v>0</v>
      </c>
      <c>
        <v>0</v>
      </c>
      <c>
        <v>76.9925</v>
      </c>
      <c>
        <v>0</v>
      </c>
      <c>
        <v>0</v>
      </c>
    </row>
    <row>
      <c>
        <is>
          <t>1608561</t>
        </is>
      </c>
      <c>
        <v>1</v>
      </c>
      <c>
        <is>
          <t>İZMİR</t>
        </is>
      </c>
      <c>
        <v>KONAK</v>
      </c>
      <c>
        <is>
          <t>K-71 35-01-K00071_98041469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18:35:25</t>
        </is>
      </c>
      <c>
        <is>
          <t>14.12.2020 14:50:06</t>
        </is>
      </c>
      <c>
        <v>20.244722222</v>
      </c>
      <c>
        <v>0</v>
      </c>
      <c>
        <v>11</v>
      </c>
      <c>
        <v>0</v>
      </c>
      <c>
        <v>0</v>
      </c>
      <c>
        <v>0</v>
      </c>
      <c>
        <v>222.691944</v>
      </c>
      <c>
        <v>0</v>
      </c>
      <c>
        <v>0</v>
      </c>
    </row>
    <row>
      <c>
        <is>
          <t>1608408</t>
        </is>
      </c>
      <c>
        <v>1</v>
      </c>
      <c>
        <is>
          <t>İZMİR</t>
        </is>
      </c>
      <c>
        <v>KONAK</v>
      </c>
      <c>
        <is>
          <t>K-71 35-01-K00071_98057341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16:09:31</t>
        </is>
      </c>
      <c>
        <is>
          <t>13.12.2020 17:24:10</t>
        </is>
      </c>
      <c>
        <v>1.244166666</v>
      </c>
      <c>
        <v>0</v>
      </c>
      <c>
        <v>10</v>
      </c>
      <c>
        <v>0</v>
      </c>
      <c>
        <v>0</v>
      </c>
      <c>
        <v>0</v>
      </c>
      <c>
        <v>12.441667</v>
      </c>
      <c>
        <v>0</v>
      </c>
      <c>
        <v>0</v>
      </c>
    </row>
    <row>
      <c>
        <is>
          <t>1607935</t>
        </is>
      </c>
      <c>
        <v>1</v>
      </c>
      <c>
        <is>
          <t>İZMİR</t>
        </is>
      </c>
      <c>
        <v>KONAK</v>
      </c>
      <c>
        <is>
          <t>K-71 35-01-K00071_98057341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08:22:48</t>
        </is>
      </c>
      <c>
        <is>
          <t>13.12.2020 09:50:07</t>
        </is>
      </c>
      <c>
        <v>1.455277777</v>
      </c>
      <c>
        <v>0</v>
      </c>
      <c>
        <v>10</v>
      </c>
      <c>
        <v>0</v>
      </c>
      <c>
        <v>0</v>
      </c>
      <c>
        <v>0</v>
      </c>
      <c>
        <v>14.552778</v>
      </c>
      <c>
        <v>0</v>
      </c>
      <c>
        <v>0</v>
      </c>
    </row>
    <row>
      <c>
        <is>
          <t>1599611</t>
        </is>
      </c>
      <c>
        <v>1</v>
      </c>
      <c>
        <is>
          <t>İZMİR</t>
        </is>
      </c>
      <c>
        <v>KONAK</v>
      </c>
      <c>
        <is>
          <t>M-1105 35-01-M01105_35-01-M01105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10:05:00</t>
        </is>
      </c>
      <c>
        <is>
          <t>02.12.2020 12:07:00</t>
        </is>
      </c>
      <c>
        <v>2.033333333</v>
      </c>
      <c>
        <v>1</v>
      </c>
      <c>
        <v>240</v>
      </c>
      <c>
        <v>0</v>
      </c>
      <c>
        <v>0</v>
      </c>
      <c>
        <v>2.033333</v>
      </c>
      <c>
        <v>488</v>
      </c>
      <c>
        <v>0</v>
      </c>
      <c>
        <v>0</v>
      </c>
    </row>
    <row>
      <c>
        <is>
          <t>1609341</t>
        </is>
      </c>
      <c>
        <v>1</v>
      </c>
      <c>
        <is>
          <t>İZMİR</t>
        </is>
      </c>
      <c>
        <v>KONAK</v>
      </c>
      <c>
        <is>
          <t>K-1703 35-01-K01703_G G1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14:23:29</t>
        </is>
      </c>
      <c>
        <is>
          <t>14.12.2020 22:21:18</t>
        </is>
      </c>
      <c>
        <v>7.963611111</v>
      </c>
      <c>
        <v>0</v>
      </c>
      <c>
        <v>88</v>
      </c>
      <c>
        <v>0</v>
      </c>
      <c>
        <v>0</v>
      </c>
      <c>
        <v>0</v>
      </c>
      <c>
        <v>700.797778</v>
      </c>
      <c>
        <v>0</v>
      </c>
      <c>
        <v>0</v>
      </c>
    </row>
    <row>
      <c>
        <is>
          <t>1611364</t>
        </is>
      </c>
      <c>
        <v>1</v>
      </c>
      <c>
        <is>
          <t>İZMİR</t>
        </is>
      </c>
      <c>
        <v>KONAK</v>
      </c>
      <c>
        <is>
          <t>K-616 35-01-K00616_D D1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15:46:59</t>
        </is>
      </c>
      <c>
        <is>
          <t>18.12.2020 18:34:22</t>
        </is>
      </c>
      <c>
        <v>2.789722222</v>
      </c>
      <c>
        <v>0</v>
      </c>
      <c>
        <v>86</v>
      </c>
      <c>
        <v>0</v>
      </c>
      <c>
        <v>0</v>
      </c>
      <c>
        <v>0</v>
      </c>
      <c>
        <v>239.916111</v>
      </c>
      <c>
        <v>0</v>
      </c>
      <c>
        <v>0</v>
      </c>
    </row>
    <row>
      <c>
        <is>
          <t>1625998</t>
        </is>
      </c>
      <c>
        <v>1</v>
      </c>
      <c>
        <is>
          <t>İZMİR</t>
        </is>
      </c>
      <c>
        <v>KONAK</v>
      </c>
      <c>
        <is>
          <t>K-1012 35-01-K01012_35-01-K01012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15:59:40</t>
        </is>
      </c>
      <c>
        <is>
          <t>28.12.2020 16:26:00</t>
        </is>
      </c>
      <c>
        <v>0.438888888</v>
      </c>
      <c>
        <v>1</v>
      </c>
      <c>
        <v>439</v>
      </c>
      <c>
        <v>0</v>
      </c>
      <c>
        <v>0</v>
      </c>
      <c>
        <v>0.438889</v>
      </c>
      <c>
        <v>192.672222</v>
      </c>
      <c>
        <v>0</v>
      </c>
      <c>
        <v>0</v>
      </c>
    </row>
    <row>
      <c>
        <is>
          <t>1599969</t>
        </is>
      </c>
      <c>
        <v>1</v>
      </c>
      <c>
        <is>
          <t>İZMİR</t>
        </is>
      </c>
      <c>
        <v>ÇEŞME</v>
      </c>
      <c>
        <is>
          <t>L-510 REİSDERE 35-18-L00510_950439043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21:15:19</t>
        </is>
      </c>
      <c>
        <is>
          <t>02.12.2020 22:27:40</t>
        </is>
      </c>
      <c>
        <v>1.205833333</v>
      </c>
      <c>
        <v>0</v>
      </c>
      <c>
        <v>2</v>
      </c>
      <c>
        <v>0</v>
      </c>
      <c>
        <v>0</v>
      </c>
      <c>
        <v>0</v>
      </c>
      <c>
        <v>2.411667</v>
      </c>
      <c>
        <v>0</v>
      </c>
      <c>
        <v>0</v>
      </c>
    </row>
    <row>
      <c>
        <is>
          <t>1609990</t>
        </is>
      </c>
      <c>
        <v>1</v>
      </c>
      <c>
        <is>
          <t>İZMİR</t>
        </is>
      </c>
      <c>
        <v>NARLIDERE</v>
      </c>
      <c>
        <is>
          <t>K-4742 35-07-K04742__72410488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06:59:00</t>
        </is>
      </c>
      <c>
        <is>
          <t>16.12.2020 08:48:00</t>
        </is>
      </c>
      <c>
        <v>1.816666666</v>
      </c>
      <c>
        <v>0</v>
      </c>
      <c>
        <v>27</v>
      </c>
      <c>
        <v>0</v>
      </c>
      <c>
        <v>0</v>
      </c>
      <c>
        <v>0</v>
      </c>
      <c>
        <v>49.05</v>
      </c>
      <c>
        <v>0</v>
      </c>
      <c>
        <v>0</v>
      </c>
    </row>
    <row>
      <c>
        <is>
          <t>1622441</t>
        </is>
      </c>
      <c>
        <v>1</v>
      </c>
      <c>
        <is>
          <t>İZMİR</t>
        </is>
      </c>
      <c>
        <v>NARLIDERE</v>
      </c>
      <c>
        <is>
          <t>K-4260 35-07-K04260_99131091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09:18:16</t>
        </is>
      </c>
      <c>
        <is>
          <t>21.12.2020 12:58:45</t>
        </is>
      </c>
      <c>
        <v>3.674722222</v>
      </c>
      <c>
        <v>0</v>
      </c>
      <c>
        <v>6</v>
      </c>
      <c>
        <v>0</v>
      </c>
      <c>
        <v>0</v>
      </c>
      <c>
        <v>0</v>
      </c>
      <c>
        <v>22.048333</v>
      </c>
      <c>
        <v>0</v>
      </c>
      <c>
        <v>0</v>
      </c>
    </row>
    <row>
      <c>
        <is>
          <t>1627065</t>
        </is>
      </c>
      <c>
        <v>1</v>
      </c>
      <c>
        <is>
          <t>İZMİR</t>
        </is>
      </c>
      <c>
        <v>NARLIDERE</v>
      </c>
      <c>
        <is>
          <t>K-995 35-07-K00995_912514593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18:15:36</t>
        </is>
      </c>
      <c>
        <is>
          <t>30.12.2020 20:41:45</t>
        </is>
      </c>
      <c>
        <v>2.435833333</v>
      </c>
      <c>
        <v>0</v>
      </c>
      <c>
        <v>1</v>
      </c>
      <c>
        <v>0</v>
      </c>
      <c>
        <v>0</v>
      </c>
      <c>
        <v>0</v>
      </c>
      <c>
        <v>2.435833</v>
      </c>
      <c>
        <v>0</v>
      </c>
      <c>
        <v>0</v>
      </c>
    </row>
    <row>
      <c>
        <is>
          <t>1627149</t>
        </is>
      </c>
      <c>
        <v>1</v>
      </c>
      <c>
        <is>
          <t>İZMİR</t>
        </is>
      </c>
      <c>
        <v>NARLIDERE</v>
      </c>
      <c>
        <is>
          <t>K-995 35-07-K00995_912514593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08:29:00</t>
        </is>
      </c>
      <c>
        <is>
          <t>31.12.2020 11:39:56</t>
        </is>
      </c>
      <c>
        <v>3.182222222</v>
      </c>
      <c>
        <v>0</v>
      </c>
      <c>
        <v>1</v>
      </c>
      <c>
        <v>0</v>
      </c>
      <c>
        <v>0</v>
      </c>
      <c>
        <v>0</v>
      </c>
      <c>
        <v>3.182222</v>
      </c>
      <c>
        <v>0</v>
      </c>
      <c>
        <v>0</v>
      </c>
    </row>
    <row>
      <c>
        <is>
          <t>1609120</t>
        </is>
      </c>
      <c>
        <v>1</v>
      </c>
      <c>
        <is>
          <t>İZMİR</t>
        </is>
      </c>
      <c>
        <v>NARLIDERE</v>
      </c>
      <c>
        <is>
          <t>K-1154 35-07-K01154_99055674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10:57:00</t>
        </is>
      </c>
      <c>
        <is>
          <t>14.12.2020 22:39:59</t>
        </is>
      </c>
      <c>
        <v>11.716388888</v>
      </c>
      <c>
        <v>0</v>
      </c>
      <c>
        <v>7</v>
      </c>
      <c>
        <v>0</v>
      </c>
      <c>
        <v>0</v>
      </c>
      <c>
        <v>0</v>
      </c>
      <c>
        <v>82.014722</v>
      </c>
      <c>
        <v>0</v>
      </c>
      <c>
        <v>0</v>
      </c>
    </row>
    <row>
      <c>
        <is>
          <t>1607285</t>
        </is>
      </c>
      <c>
        <v>1</v>
      </c>
      <c>
        <is>
          <t>İZMİR</t>
        </is>
      </c>
      <c>
        <v>NARLIDERE</v>
      </c>
      <c>
        <is>
          <t>K-1154 35-07-K01154_99055674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14:31:29</t>
        </is>
      </c>
      <c>
        <is>
          <t>12.12.2020 15:59:21</t>
        </is>
      </c>
      <c>
        <v>1.464444444</v>
      </c>
      <c>
        <v>0</v>
      </c>
      <c>
        <v>7</v>
      </c>
      <c>
        <v>0</v>
      </c>
      <c>
        <v>0</v>
      </c>
      <c>
        <v>0</v>
      </c>
      <c>
        <v>10.251111</v>
      </c>
      <c>
        <v>0</v>
      </c>
      <c>
        <v>0</v>
      </c>
    </row>
    <row>
      <c>
        <is>
          <t>1606775</t>
        </is>
      </c>
      <c>
        <v>1</v>
      </c>
      <c>
        <is>
          <t>İZMİR</t>
        </is>
      </c>
      <c>
        <v>NARLIDERE</v>
      </c>
      <c>
        <is>
          <t>K-1154 35-07-K01154_99371822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10:28:03</t>
        </is>
      </c>
      <c>
        <is>
          <t>12.12.2020 11:45:53</t>
        </is>
      </c>
      <c>
        <v>1.297222222</v>
      </c>
      <c>
        <v>0</v>
      </c>
      <c>
        <v>6</v>
      </c>
      <c>
        <v>0</v>
      </c>
      <c>
        <v>0</v>
      </c>
      <c>
        <v>0</v>
      </c>
      <c>
        <v>7.783333</v>
      </c>
      <c>
        <v>0</v>
      </c>
      <c>
        <v>0</v>
      </c>
    </row>
    <row>
      <c>
        <is>
          <t>1599724</t>
        </is>
      </c>
      <c>
        <v>1</v>
      </c>
      <c>
        <is>
          <t>İZMİR</t>
        </is>
      </c>
      <c>
        <v>NARLIDERE</v>
      </c>
      <c>
        <is>
          <t>K-4260 35-07-K04260_F_56381443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13:36:59</t>
        </is>
      </c>
      <c>
        <is>
          <t>02.12.2020 18:15:02</t>
        </is>
      </c>
      <c>
        <v>4.634166666</v>
      </c>
      <c>
        <v>0</v>
      </c>
      <c>
        <v>133</v>
      </c>
      <c>
        <v>0</v>
      </c>
      <c>
        <v>0</v>
      </c>
      <c>
        <v>0</v>
      </c>
      <c>
        <v>616.344167</v>
      </c>
      <c>
        <v>0</v>
      </c>
      <c>
        <v>0</v>
      </c>
    </row>
    <row>
      <c>
        <is>
          <t>1601478</t>
        </is>
      </c>
      <c>
        <v>1</v>
      </c>
      <c>
        <is>
          <t>İZMİR</t>
        </is>
      </c>
      <c>
        <v>ÇEŞME</v>
      </c>
      <c>
        <is>
          <t>DM-2/5 RADİSSON OTEL ÖNÜ 35-18-L00582_950454110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14:28:50</t>
        </is>
      </c>
      <c>
        <is>
          <t>05.12.2020 19:03:32</t>
        </is>
      </c>
      <c>
        <v>4.578333333</v>
      </c>
      <c>
        <v>0</v>
      </c>
      <c>
        <v>2</v>
      </c>
      <c>
        <v>0</v>
      </c>
      <c>
        <v>0</v>
      </c>
      <c>
        <v>0</v>
      </c>
      <c>
        <v>9.156667</v>
      </c>
      <c>
        <v>0</v>
      </c>
      <c>
        <v>0</v>
      </c>
    </row>
    <row>
      <c>
        <is>
          <t>1626502</t>
        </is>
      </c>
      <c>
        <v>1</v>
      </c>
      <c>
        <is>
          <t>İZMİR</t>
        </is>
      </c>
      <c>
        <v>ÇEŞME</v>
      </c>
      <c>
        <is>
          <t>L-208 35-18-L00208_5834105_56374899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15:19:00</t>
        </is>
      </c>
      <c>
        <is>
          <t>29.12.2020 19:08:45</t>
        </is>
      </c>
      <c>
        <v>3.829166666</v>
      </c>
      <c>
        <v>0</v>
      </c>
      <c>
        <v>148</v>
      </c>
      <c>
        <v>0</v>
      </c>
      <c>
        <v>0</v>
      </c>
      <c>
        <v>0</v>
      </c>
      <c>
        <v>566.716667</v>
      </c>
      <c>
        <v>0</v>
      </c>
      <c>
        <v>0</v>
      </c>
    </row>
    <row>
      <c>
        <is>
          <t>1603942</t>
        </is>
      </c>
      <c>
        <v>1</v>
      </c>
      <c>
        <is>
          <t>İZMİR</t>
        </is>
      </c>
      <c>
        <v>ÇEŞME</v>
      </c>
      <c>
        <is>
          <t>L-163 35-18-L00163_950444202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17:28:30</t>
        </is>
      </c>
      <c>
        <is>
          <t>08.12.2020 18:26:55</t>
        </is>
      </c>
      <c>
        <v>0.973611111</v>
      </c>
      <c>
        <v>0</v>
      </c>
      <c>
        <v>1</v>
      </c>
      <c>
        <v>0</v>
      </c>
      <c>
        <v>0</v>
      </c>
      <c>
        <v>0</v>
      </c>
      <c>
        <v>0.973611</v>
      </c>
      <c>
        <v>0</v>
      </c>
      <c>
        <v>0</v>
      </c>
    </row>
    <row>
      <c>
        <is>
          <t>1603974</t>
        </is>
      </c>
      <c>
        <v>1</v>
      </c>
      <c>
        <is>
          <t>İZMİR</t>
        </is>
      </c>
      <c>
        <v>ÇEŞME</v>
      </c>
      <c>
        <is>
          <t>L-163 35-18-L00163_7237732_56368805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18:16:00</t>
        </is>
      </c>
      <c>
        <is>
          <t>08.12.2020 18:28:24</t>
        </is>
      </c>
      <c>
        <v>0.206666666</v>
      </c>
      <c>
        <v>0</v>
      </c>
      <c>
        <v>60</v>
      </c>
      <c>
        <v>0</v>
      </c>
      <c>
        <v>0</v>
      </c>
      <c>
        <v>0</v>
      </c>
      <c>
        <v>12.4</v>
      </c>
      <c>
        <v>0</v>
      </c>
      <c>
        <v>0</v>
      </c>
    </row>
    <row>
      <c>
        <is>
          <t>1606205</t>
        </is>
      </c>
      <c>
        <v>1</v>
      </c>
      <c>
        <is>
          <t>İZMİR</t>
        </is>
      </c>
      <c>
        <v>ÇEŞME</v>
      </c>
      <c>
        <is>
          <t>M-147 SAKIZLIKOY 35-18-M00147_C c1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14:54:00</t>
        </is>
      </c>
      <c>
        <is>
          <t>11.12.2020 18:00:21</t>
        </is>
      </c>
      <c>
        <v>3.105833333</v>
      </c>
      <c>
        <v>0</v>
      </c>
      <c>
        <v>48</v>
      </c>
      <c>
        <v>0</v>
      </c>
      <c>
        <v>0</v>
      </c>
      <c>
        <v>0</v>
      </c>
      <c>
        <v>149.08</v>
      </c>
      <c>
        <v>0</v>
      </c>
      <c>
        <v>0</v>
      </c>
    </row>
    <row>
      <c>
        <is>
          <t>1623264</t>
        </is>
      </c>
      <c>
        <v>1</v>
      </c>
      <c>
        <is>
          <t>İZMİR</t>
        </is>
      </c>
      <c>
        <v>ÇEŞME</v>
      </c>
      <c>
        <is>
          <t>L-166 35-18-L00166_950443284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17:08:28</t>
        </is>
      </c>
      <c>
        <is>
          <t>22.12.2020 23:53:08</t>
        </is>
      </c>
      <c>
        <v>6.744444444</v>
      </c>
      <c>
        <v>0</v>
      </c>
      <c>
        <v>1</v>
      </c>
      <c>
        <v>0</v>
      </c>
      <c>
        <v>0</v>
      </c>
      <c>
        <v>0</v>
      </c>
      <c>
        <v>6.744444</v>
      </c>
      <c>
        <v>0</v>
      </c>
      <c>
        <v>0</v>
      </c>
    </row>
    <row>
      <c>
        <is>
          <t>1623877</t>
        </is>
      </c>
      <c>
        <v>1</v>
      </c>
      <c>
        <is>
          <t>İZMİR</t>
        </is>
      </c>
      <c>
        <v>ÇEŞME</v>
      </c>
      <c>
        <is>
          <t>L-163 35-18-L00163_950444047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09:07:13</t>
        </is>
      </c>
      <c>
        <is>
          <t>24.12.2020 15:57:02</t>
        </is>
      </c>
      <c>
        <v>6.830277777</v>
      </c>
      <c>
        <v>0</v>
      </c>
      <c>
        <v>1</v>
      </c>
      <c>
        <v>0</v>
      </c>
      <c>
        <v>0</v>
      </c>
      <c>
        <v>0</v>
      </c>
      <c>
        <v>6.830278</v>
      </c>
      <c>
        <v>0</v>
      </c>
      <c>
        <v>0</v>
      </c>
    </row>
    <row>
      <c>
        <is>
          <t>1601528</t>
        </is>
      </c>
      <c>
        <v>1</v>
      </c>
      <c>
        <is>
          <t>İZMİR</t>
        </is>
      </c>
      <c>
        <v>ÇEŞME</v>
      </c>
      <c>
        <is>
          <t>L-166 35-18-L00166_950443280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16:11:06</t>
        </is>
      </c>
      <c>
        <is>
          <t>05.12.2020 17:49:28</t>
        </is>
      </c>
      <c>
        <v>1.639444444</v>
      </c>
      <c>
        <v>0</v>
      </c>
      <c>
        <v>2</v>
      </c>
      <c>
        <v>0</v>
      </c>
      <c>
        <v>0</v>
      </c>
      <c>
        <v>0</v>
      </c>
      <c>
        <v>3.278889</v>
      </c>
      <c>
        <v>0</v>
      </c>
      <c>
        <v>0</v>
      </c>
    </row>
    <row>
      <c>
        <is>
          <t>1606713</t>
        </is>
      </c>
      <c>
        <v>1</v>
      </c>
      <c>
        <is>
          <t>İZMİR</t>
        </is>
      </c>
      <c>
        <v>ÇEŞME</v>
      </c>
      <c>
        <is>
          <t>L-163 35-18-L00163__72372726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09:31:39</t>
        </is>
      </c>
      <c>
        <is>
          <t>12.12.2020 11:10:09</t>
        </is>
      </c>
      <c>
        <v>1.641666666</v>
      </c>
      <c>
        <v>0</v>
      </c>
      <c>
        <v>90</v>
      </c>
      <c>
        <v>0</v>
      </c>
      <c>
        <v>0</v>
      </c>
      <c>
        <v>0</v>
      </c>
      <c>
        <v>147.75</v>
      </c>
      <c>
        <v>0</v>
      </c>
      <c>
        <v>0</v>
      </c>
    </row>
    <row>
      <c>
        <is>
          <t>1625166</t>
        </is>
      </c>
      <c>
        <v>1</v>
      </c>
      <c>
        <is>
          <t>İZMİR</t>
        </is>
      </c>
      <c>
        <v>ÇEŞME</v>
      </c>
      <c>
        <is>
          <t>L-164 35-18-L00164_950444324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17:56:29</t>
        </is>
      </c>
      <c>
        <is>
          <t>26.12.2020 21:23:08</t>
        </is>
      </c>
      <c>
        <v>3.444166666</v>
      </c>
      <c>
        <v>0</v>
      </c>
      <c>
        <v>1</v>
      </c>
      <c>
        <v>0</v>
      </c>
      <c>
        <v>0</v>
      </c>
      <c>
        <v>0</v>
      </c>
      <c>
        <v>3.444167</v>
      </c>
      <c>
        <v>0</v>
      </c>
      <c>
        <v>0</v>
      </c>
    </row>
    <row>
      <c>
        <is>
          <t>1602548</t>
        </is>
      </c>
      <c>
        <v>1</v>
      </c>
      <c>
        <is>
          <t>İZMİR</t>
        </is>
      </c>
      <c>
        <v>KONAK</v>
      </c>
      <c>
        <is>
          <t>K-855 35-01-K00855_910932938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18:22:13</t>
        </is>
      </c>
      <c>
        <is>
          <t>06.12.2020 22:35:19</t>
        </is>
      </c>
      <c>
        <v>4.218333333</v>
      </c>
      <c>
        <v>0</v>
      </c>
      <c>
        <v>2</v>
      </c>
      <c>
        <v>0</v>
      </c>
      <c>
        <v>0</v>
      </c>
      <c>
        <v>0</v>
      </c>
      <c>
        <v>8.436667</v>
      </c>
      <c>
        <v>0</v>
      </c>
      <c>
        <v>0</v>
      </c>
    </row>
    <row>
      <c>
        <is>
          <t>1625900</t>
        </is>
      </c>
      <c>
        <v>1</v>
      </c>
      <c>
        <is>
          <t>İZMİR</t>
        </is>
      </c>
      <c>
        <v>KONAK</v>
      </c>
      <c>
        <is>
          <t>K-376 35-01-K00376_910549453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13:46:51</t>
        </is>
      </c>
      <c>
        <is>
          <t>28.12.2020 20:11:13</t>
        </is>
      </c>
      <c>
        <v>6.406111111</v>
      </c>
      <c>
        <v>0</v>
      </c>
      <c>
        <v>6</v>
      </c>
      <c>
        <v>0</v>
      </c>
      <c>
        <v>0</v>
      </c>
      <c>
        <v>0</v>
      </c>
      <c>
        <v>38.436667</v>
      </c>
      <c>
        <v>0</v>
      </c>
      <c>
        <v>0</v>
      </c>
    </row>
    <row>
      <c>
        <is>
          <t>1603189</t>
        </is>
      </c>
      <c>
        <v>1</v>
      </c>
      <c>
        <is>
          <t>İZMİR</t>
        </is>
      </c>
      <c>
        <v>KONAK</v>
      </c>
      <c>
        <is>
          <t>K-290 35-01-K00290_35-01-K00290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17:56:00</t>
        </is>
      </c>
      <c>
        <is>
          <t>07.12.2020 21:52:35</t>
        </is>
      </c>
      <c>
        <v>3.943055555</v>
      </c>
      <c>
        <v>0</v>
      </c>
      <c>
        <v>787</v>
      </c>
      <c>
        <v>0</v>
      </c>
      <c>
        <v>0</v>
      </c>
      <c>
        <v>0</v>
      </c>
      <c>
        <v>3103.184722</v>
      </c>
      <c>
        <v>0</v>
      </c>
      <c>
        <v>0</v>
      </c>
    </row>
    <row>
      <c>
        <is>
          <t>1603651</t>
        </is>
      </c>
      <c>
        <v>1</v>
      </c>
      <c>
        <is>
          <t>İZMİR</t>
        </is>
      </c>
      <c>
        <v>KONAK</v>
      </c>
      <c>
        <is>
          <t>K-290 35-01-K00290_A_60984145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11:37:00</t>
        </is>
      </c>
      <c>
        <is>
          <t>08.12.2020 13:18:59</t>
        </is>
      </c>
      <c>
        <v>1.699722222</v>
      </c>
      <c>
        <v>0</v>
      </c>
      <c>
        <v>89</v>
      </c>
      <c>
        <v>0</v>
      </c>
      <c>
        <v>0</v>
      </c>
      <c>
        <v>0</v>
      </c>
      <c>
        <v>151.275278</v>
      </c>
      <c>
        <v>0</v>
      </c>
      <c>
        <v>0</v>
      </c>
    </row>
    <row>
      <c>
        <is>
          <t>1611055</t>
        </is>
      </c>
      <c>
        <v>1</v>
      </c>
      <c>
        <is>
          <t>İZMİR</t>
        </is>
      </c>
      <c>
        <v>KONAK</v>
      </c>
      <c>
        <is>
          <t>K-290 35-01-K00290_F_60983927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11:08:00</t>
        </is>
      </c>
      <c>
        <is>
          <t>18.12.2020 14:10:30</t>
        </is>
      </c>
      <c>
        <v>3.041666666</v>
      </c>
      <c>
        <v>0</v>
      </c>
      <c>
        <v>57</v>
      </c>
      <c>
        <v>0</v>
      </c>
      <c>
        <v>0</v>
      </c>
      <c>
        <v>0</v>
      </c>
      <c>
        <v>173.375</v>
      </c>
      <c>
        <v>0</v>
      </c>
      <c>
        <v>0</v>
      </c>
    </row>
    <row>
      <c>
        <is>
          <t>1606847</t>
        </is>
      </c>
      <c>
        <v>1</v>
      </c>
      <c>
        <is>
          <t>İZMİR</t>
        </is>
      </c>
      <c>
        <v>KONAK</v>
      </c>
      <c>
        <is>
          <t>K-1549 35-01-K01549_TRAFO-K03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11:44:24</t>
        </is>
      </c>
      <c>
        <is>
          <t>12.12.2020 12:55:47</t>
        </is>
      </c>
      <c>
        <v>1.189722222</v>
      </c>
      <c>
        <v>1</v>
      </c>
      <c>
        <v>424</v>
      </c>
      <c>
        <v>0</v>
      </c>
      <c>
        <v>0</v>
      </c>
      <c>
        <v>1.189722</v>
      </c>
      <c>
        <v>504.442222</v>
      </c>
      <c>
        <v>0</v>
      </c>
      <c>
        <v>0</v>
      </c>
    </row>
    <row>
      <c>
        <is>
          <t>1622531</t>
        </is>
      </c>
      <c>
        <v>1</v>
      </c>
      <c>
        <is>
          <t>İZMİR</t>
        </is>
      </c>
      <c>
        <v>KONAK</v>
      </c>
      <c>
        <is>
          <t>M-2558 35-01-M02558_910505399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11:13:32</t>
        </is>
      </c>
      <c>
        <is>
          <t>21.12.2020 12:49:55</t>
        </is>
      </c>
      <c>
        <v>1.606388888</v>
      </c>
      <c>
        <v>0</v>
      </c>
      <c>
        <v>1</v>
      </c>
      <c>
        <v>0</v>
      </c>
      <c>
        <v>0</v>
      </c>
      <c>
        <v>0</v>
      </c>
      <c>
        <v>1.606389</v>
      </c>
      <c>
        <v>0</v>
      </c>
      <c>
        <v>0</v>
      </c>
    </row>
    <row>
      <c>
        <is>
          <t>1623231</t>
        </is>
      </c>
      <c>
        <v>1</v>
      </c>
      <c>
        <is>
          <t>İZMİR</t>
        </is>
      </c>
      <c>
        <v>KONAK</v>
      </c>
      <c>
        <is>
          <t>M-1250 35-01-M01250_910763331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16:10:24</t>
        </is>
      </c>
      <c>
        <is>
          <t>22.12.2020 17:15:57</t>
        </is>
      </c>
      <c>
        <v>1.0925</v>
      </c>
      <c>
        <v>0</v>
      </c>
      <c>
        <v>2</v>
      </c>
      <c>
        <v>0</v>
      </c>
      <c>
        <v>0</v>
      </c>
      <c>
        <v>0</v>
      </c>
      <c>
        <v>2.185</v>
      </c>
      <c>
        <v>0</v>
      </c>
      <c>
        <v>0</v>
      </c>
    </row>
    <row>
      <c>
        <is>
          <t>1623440</t>
        </is>
      </c>
      <c>
        <v>1</v>
      </c>
      <c>
        <is>
          <t>İZMİR</t>
        </is>
      </c>
      <c>
        <v>KONAK</v>
      </c>
      <c>
        <is>
          <t>M-1407 35-01-M01407_D_56362644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09:36:00</t>
        </is>
      </c>
      <c>
        <is>
          <t>23.12.2020 10:47:52</t>
        </is>
      </c>
      <c>
        <v>1.197777777</v>
      </c>
      <c>
        <v>0</v>
      </c>
      <c>
        <v>118</v>
      </c>
      <c>
        <v>0</v>
      </c>
      <c>
        <v>0</v>
      </c>
      <c>
        <v>0</v>
      </c>
      <c>
        <v>141.337778</v>
      </c>
      <c>
        <v>0</v>
      </c>
      <c>
        <v>0</v>
      </c>
    </row>
    <row>
      <c>
        <is>
          <t>1622740</t>
        </is>
      </c>
      <c>
        <v>1</v>
      </c>
      <c>
        <is>
          <t>İZMİR</t>
        </is>
      </c>
      <c>
        <v>KONAK</v>
      </c>
      <c>
        <is>
          <t>M-1407 35-01-M01407_912451587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16:37:30</t>
        </is>
      </c>
      <c>
        <is>
          <t>21.12.2020 19:01:01</t>
        </is>
      </c>
      <c>
        <v>2.391944444</v>
      </c>
      <c>
        <v>0</v>
      </c>
      <c>
        <v>10</v>
      </c>
      <c>
        <v>0</v>
      </c>
      <c>
        <v>0</v>
      </c>
      <c>
        <v>0</v>
      </c>
      <c>
        <v>23.919444</v>
      </c>
      <c>
        <v>0</v>
      </c>
      <c>
        <v>0</v>
      </c>
    </row>
    <row>
      <c>
        <is>
          <t>1611359</t>
        </is>
      </c>
      <c>
        <v>1</v>
      </c>
      <c>
        <is>
          <t>İZMİR</t>
        </is>
      </c>
      <c>
        <v>KONAK</v>
      </c>
      <c>
        <is>
          <t>K-879 35-01-K00879_912049815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15:29:57</t>
        </is>
      </c>
      <c>
        <is>
          <t>18.12.2020 21:31:49</t>
        </is>
      </c>
      <c>
        <v>6.031111111</v>
      </c>
      <c>
        <v>0</v>
      </c>
      <c>
        <v>3</v>
      </c>
      <c>
        <v>0</v>
      </c>
      <c>
        <v>0</v>
      </c>
      <c>
        <v>0</v>
      </c>
      <c>
        <v>18.093333</v>
      </c>
      <c>
        <v>0</v>
      </c>
      <c>
        <v>0</v>
      </c>
    </row>
    <row>
      <c>
        <is>
          <t>1623188</t>
        </is>
      </c>
      <c>
        <v>1</v>
      </c>
      <c>
        <is>
          <t>İZMİR</t>
        </is>
      </c>
      <c>
        <v>KONAK</v>
      </c>
      <c>
        <is>
          <t>K-577 35-01-K00577_911649825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15:09:59</t>
        </is>
      </c>
      <c>
        <is>
          <t>22.12.2020 17:43:56</t>
        </is>
      </c>
      <c>
        <v>2.565833333</v>
      </c>
      <c>
        <v>0</v>
      </c>
      <c>
        <v>2</v>
      </c>
      <c>
        <v>0</v>
      </c>
      <c>
        <v>0</v>
      </c>
      <c>
        <v>0</v>
      </c>
      <c>
        <v>5.131667</v>
      </c>
      <c>
        <v>0</v>
      </c>
      <c>
        <v>0</v>
      </c>
    </row>
    <row>
      <c>
        <is>
          <t>1624195</t>
        </is>
      </c>
      <c>
        <v>1</v>
      </c>
      <c>
        <is>
          <t>İZMİR</t>
        </is>
      </c>
      <c>
        <v>URLA</v>
      </c>
      <c>
        <is>
          <t>TR-13 35-19-L00013_956675765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16:45:11</t>
        </is>
      </c>
      <c>
        <is>
          <t>24.12.2020 19:52:12</t>
        </is>
      </c>
      <c>
        <v>3.116944444</v>
      </c>
      <c>
        <v>0</v>
      </c>
      <c>
        <v>1</v>
      </c>
      <c>
        <v>0</v>
      </c>
      <c>
        <v>0</v>
      </c>
      <c>
        <v>0</v>
      </c>
      <c>
        <v>3.116944</v>
      </c>
      <c>
        <v>0</v>
      </c>
      <c>
        <v>0</v>
      </c>
    </row>
    <row>
      <c>
        <is>
          <t>1626446</t>
        </is>
      </c>
      <c>
        <v>1</v>
      </c>
      <c>
        <is>
          <t>İZMİR</t>
        </is>
      </c>
      <c>
        <v>BUCA</v>
      </c>
      <c>
        <is>
          <t>M-2241 BELENBAŞI TR-1 35-03-M02241_913531774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13:53:12</t>
        </is>
      </c>
      <c>
        <is>
          <t>29.12.2020 16:25:55</t>
        </is>
      </c>
      <c>
        <v>2.545277777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7.635833</v>
      </c>
    </row>
    <row>
      <c>
        <is>
          <t>1625687</t>
        </is>
      </c>
      <c>
        <v>1</v>
      </c>
      <c>
        <is>
          <t>İZMİR</t>
        </is>
      </c>
      <c>
        <v>KONAK</v>
      </c>
      <c>
        <is>
          <t>K-446 35-01-K00446_35-01-K00446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08:44:52</t>
        </is>
      </c>
      <c>
        <is>
          <t>28.12.2020 09:32:00</t>
        </is>
      </c>
      <c>
        <v>0.785555555</v>
      </c>
      <c>
        <v>1</v>
      </c>
      <c>
        <v>1167</v>
      </c>
      <c>
        <v>0</v>
      </c>
      <c>
        <v>0</v>
      </c>
      <c>
        <v>0.785556</v>
      </c>
      <c>
        <v>916.743333</v>
      </c>
      <c>
        <v>0</v>
      </c>
      <c>
        <v>0</v>
      </c>
    </row>
    <row>
      <c>
        <is>
          <t>1625653</t>
        </is>
      </c>
      <c>
        <v>1</v>
      </c>
      <c>
        <is>
          <t>İZMİR</t>
        </is>
      </c>
      <c>
        <v>KONAK</v>
      </c>
      <c>
        <is>
          <t>K-446 35-01-K00446_B_56374136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07:20:48</t>
        </is>
      </c>
      <c>
        <is>
          <t>28.12.2020 09:21:03</t>
        </is>
      </c>
      <c>
        <v>2.004166666</v>
      </c>
      <c>
        <v>0</v>
      </c>
      <c>
        <v>28</v>
      </c>
      <c>
        <v>0</v>
      </c>
      <c>
        <v>0</v>
      </c>
      <c>
        <v>0</v>
      </c>
      <c>
        <v>56.116667</v>
      </c>
      <c>
        <v>0</v>
      </c>
      <c>
        <v>0</v>
      </c>
    </row>
    <row>
      <c>
        <is>
          <t>1626821</t>
        </is>
      </c>
      <c>
        <v>1</v>
      </c>
      <c>
        <is>
          <t>İZMİR</t>
        </is>
      </c>
      <c>
        <v>KONAK</v>
      </c>
      <c>
        <is>
          <t>K-446 35-01-K00446_911228116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11:27:28</t>
        </is>
      </c>
      <c>
        <is>
          <t>30.12.2020 13:09:14</t>
        </is>
      </c>
      <c>
        <v>1.696111111</v>
      </c>
      <c>
        <v>0</v>
      </c>
      <c>
        <v>7</v>
      </c>
      <c>
        <v>0</v>
      </c>
      <c>
        <v>0</v>
      </c>
      <c>
        <v>0</v>
      </c>
      <c>
        <v>11.872778</v>
      </c>
      <c>
        <v>0</v>
      </c>
      <c>
        <v>0</v>
      </c>
    </row>
    <row>
      <c>
        <is>
          <t>1625052</t>
        </is>
      </c>
      <c>
        <v>1</v>
      </c>
      <c>
        <is>
          <t>İZMİR</t>
        </is>
      </c>
      <c>
        <v>KONAK</v>
      </c>
      <c>
        <is>
          <t>M-1542 35-01-M01542_910833756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13:40:00</t>
        </is>
      </c>
      <c>
        <is>
          <t>26.12.2020 14:28:27</t>
        </is>
      </c>
      <c>
        <v>0.8075</v>
      </c>
      <c>
        <v>0</v>
      </c>
      <c>
        <v>2</v>
      </c>
      <c>
        <v>0</v>
      </c>
      <c>
        <v>0</v>
      </c>
      <c>
        <v>0</v>
      </c>
      <c>
        <v>1.615</v>
      </c>
      <c>
        <v>0</v>
      </c>
      <c>
        <v>0</v>
      </c>
    </row>
    <row>
      <c>
        <is>
          <t>1627387</t>
        </is>
      </c>
      <c>
        <v>1</v>
      </c>
      <c>
        <is>
          <t>İZMİR</t>
        </is>
      </c>
      <c>
        <v>ÇEŞME</v>
      </c>
      <c>
        <is>
          <t>L-336 REİSDERE 35-18-L00336_950460719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15:03:07</t>
        </is>
      </c>
      <c>
        <is>
          <t>31.12.2020 17:33:21</t>
        </is>
      </c>
      <c>
        <v>2.503888888</v>
      </c>
      <c>
        <v>0</v>
      </c>
      <c>
        <v>2</v>
      </c>
      <c>
        <v>0</v>
      </c>
      <c>
        <v>0</v>
      </c>
      <c>
        <v>0</v>
      </c>
      <c>
        <v>5.007778</v>
      </c>
      <c>
        <v>0</v>
      </c>
      <c>
        <v>0</v>
      </c>
    </row>
    <row>
      <c>
        <is>
          <t>1605462</t>
        </is>
      </c>
      <c>
        <v>1</v>
      </c>
      <c>
        <is>
          <t>İZMİR</t>
        </is>
      </c>
      <c>
        <v>ÇEŞME</v>
      </c>
      <c>
        <is>
          <t>L-326 35-18-L00326_35-18-L00326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20:51:26</t>
        </is>
      </c>
      <c>
        <is>
          <t>10.12.2020 23:54:05</t>
        </is>
      </c>
      <c>
        <v>3.044166666</v>
      </c>
      <c>
        <v>1</v>
      </c>
      <c>
        <v>75</v>
      </c>
      <c>
        <v>0</v>
      </c>
      <c>
        <v>0</v>
      </c>
      <c>
        <v>3.044167</v>
      </c>
      <c>
        <v>228.3125</v>
      </c>
      <c>
        <v>0</v>
      </c>
      <c>
        <v>0</v>
      </c>
    </row>
    <row>
      <c>
        <is>
          <t>1605310</t>
        </is>
      </c>
      <c>
        <v>1</v>
      </c>
      <c>
        <is>
          <t>İZMİR</t>
        </is>
      </c>
      <c>
        <v>ÇEŞME</v>
      </c>
      <c>
        <is>
          <t>L-326 35-18-L00326_Ayırıcı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18:06:46</t>
        </is>
      </c>
      <c>
        <is>
          <t>10.12.2020 20:34:03</t>
        </is>
      </c>
      <c>
        <v>2.454722222</v>
      </c>
      <c>
        <v>1</v>
      </c>
      <c>
        <v>75</v>
      </c>
      <c>
        <v>0</v>
      </c>
      <c>
        <v>0</v>
      </c>
      <c>
        <v>2.454722</v>
      </c>
      <c>
        <v>184.104167</v>
      </c>
      <c>
        <v>0</v>
      </c>
      <c>
        <v>0</v>
      </c>
    </row>
    <row>
      <c>
        <is>
          <t>1600955</t>
        </is>
      </c>
      <c>
        <v>1</v>
      </c>
      <c>
        <is>
          <t>İZMİR</t>
        </is>
      </c>
      <c>
        <v>ÇEŞME</v>
      </c>
      <c>
        <is>
          <t>L-321 35-18-L00321_950449378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14:24:27</t>
        </is>
      </c>
      <c>
        <is>
          <t>04.12.2020 19:17:17</t>
        </is>
      </c>
      <c>
        <v>4.880555555</v>
      </c>
      <c>
        <v>0</v>
      </c>
      <c>
        <v>1</v>
      </c>
      <c>
        <v>0</v>
      </c>
      <c>
        <v>0</v>
      </c>
      <c>
        <v>0</v>
      </c>
      <c>
        <v>4.880556</v>
      </c>
      <c>
        <v>0</v>
      </c>
      <c>
        <v>0</v>
      </c>
    </row>
    <row>
      <c>
        <is>
          <t>1605185</t>
        </is>
      </c>
      <c>
        <v>1</v>
      </c>
      <c>
        <is>
          <t>İZMİR</t>
        </is>
      </c>
      <c>
        <v>ÇEŞME</v>
      </c>
      <c>
        <is>
          <t>L-312 GERMİYAN EVLERİ 35-18-L00312_Ayırıcı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15:56:40</t>
        </is>
      </c>
      <c>
        <is>
          <t>10.12.2020 18:17:16</t>
        </is>
      </c>
      <c>
        <v>2.343333333</v>
      </c>
      <c>
        <v>4</v>
      </c>
      <c>
        <v>98</v>
      </c>
      <c>
        <v>0</v>
      </c>
      <c>
        <v>0</v>
      </c>
      <c>
        <v>9.373333</v>
      </c>
      <c>
        <v>229.646667</v>
      </c>
      <c>
        <v>0</v>
      </c>
      <c>
        <v>0</v>
      </c>
    </row>
    <row>
      <c>
        <is>
          <t>1598901</t>
        </is>
      </c>
      <c>
        <v>1</v>
      </c>
      <c>
        <is>
          <t>İZMİR</t>
        </is>
      </c>
      <c>
        <v>ÇEŞME</v>
      </c>
      <c>
        <is>
          <t>L-470 KÖK 35-18-L00470_L-310 L03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01.12.2020 03:31:00</t>
        </is>
      </c>
      <c>
        <is>
          <t>01.12.2020 07:14:51</t>
        </is>
      </c>
      <c>
        <v>3.730833333</v>
      </c>
      <c>
        <v>18</v>
      </c>
      <c>
        <v>1702</v>
      </c>
      <c>
        <v>0</v>
      </c>
      <c>
        <v>0</v>
      </c>
      <c>
        <v>67.155</v>
      </c>
      <c>
        <v>6349.878333</v>
      </c>
      <c>
        <v>0</v>
      </c>
      <c>
        <v>0</v>
      </c>
    </row>
    <row>
      <c>
        <is>
          <t>1625038</t>
        </is>
      </c>
      <c>
        <v>1</v>
      </c>
      <c>
        <is>
          <t>İZMİR</t>
        </is>
      </c>
      <c>
        <v>KONAK</v>
      </c>
      <c>
        <is>
          <t>K-1764 35-01-K01764_910852265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12:57:00</t>
        </is>
      </c>
      <c>
        <is>
          <t>26.12.2020 14:06:13</t>
        </is>
      </c>
      <c>
        <v>1.153611111</v>
      </c>
      <c>
        <v>0</v>
      </c>
      <c>
        <v>1</v>
      </c>
      <c>
        <v>0</v>
      </c>
      <c>
        <v>0</v>
      </c>
      <c>
        <v>0</v>
      </c>
      <c>
        <v>1.153611</v>
      </c>
      <c>
        <v>0</v>
      </c>
      <c>
        <v>0</v>
      </c>
    </row>
    <row>
      <c>
        <is>
          <t>1625225</t>
        </is>
      </c>
      <c>
        <v>1</v>
      </c>
      <c>
        <is>
          <t>İZMİR</t>
        </is>
      </c>
      <c>
        <v>KONAK</v>
      </c>
      <c>
        <is>
          <t>K-879 35-01-K00879_911554753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21:43:08</t>
        </is>
      </c>
      <c>
        <is>
          <t>27.12.2020 03:54:55</t>
        </is>
      </c>
      <c>
        <v>6.196388888</v>
      </c>
      <c>
        <v>0</v>
      </c>
      <c>
        <v>9</v>
      </c>
      <c>
        <v>0</v>
      </c>
      <c>
        <v>0</v>
      </c>
      <c>
        <v>0</v>
      </c>
      <c>
        <v>55.7675</v>
      </c>
      <c>
        <v>0</v>
      </c>
      <c>
        <v>0</v>
      </c>
    </row>
    <row>
      <c>
        <is>
          <t>1623667</t>
        </is>
      </c>
      <c>
        <v>1</v>
      </c>
      <c>
        <is>
          <t>İZMİR</t>
        </is>
      </c>
      <c>
        <v>KONAK</v>
      </c>
      <c>
        <is>
          <t>K-879 35-01-K00879_912049801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16:21:23</t>
        </is>
      </c>
      <c>
        <is>
          <t>23.12.2020 22:39:13</t>
        </is>
      </c>
      <c>
        <v>6.297222222</v>
      </c>
      <c>
        <v>0</v>
      </c>
      <c>
        <v>20</v>
      </c>
      <c>
        <v>0</v>
      </c>
      <c>
        <v>0</v>
      </c>
      <c>
        <v>0</v>
      </c>
      <c>
        <v>125.944444</v>
      </c>
      <c>
        <v>0</v>
      </c>
      <c>
        <v>0</v>
      </c>
    </row>
    <row>
      <c>
        <is>
          <t>1625476</t>
        </is>
      </c>
      <c>
        <v>1</v>
      </c>
      <c>
        <is>
          <t>İZMİR</t>
        </is>
      </c>
      <c>
        <v>NARLIDERE</v>
      </c>
      <c>
        <is>
          <t>K-4333 35-07-K04333_953697791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16:37:46</t>
        </is>
      </c>
      <c>
        <is>
          <t>27.12.2020 18:24:14</t>
        </is>
      </c>
      <c>
        <v>1.774444444</v>
      </c>
      <c>
        <v>0</v>
      </c>
      <c>
        <v>22</v>
      </c>
      <c>
        <v>0</v>
      </c>
      <c>
        <v>0</v>
      </c>
      <c>
        <v>0</v>
      </c>
      <c>
        <v>39.037778</v>
      </c>
      <c>
        <v>0</v>
      </c>
      <c>
        <v>0</v>
      </c>
    </row>
    <row>
      <c>
        <is>
          <t>1626984</t>
        </is>
      </c>
      <c>
        <v>1</v>
      </c>
      <c>
        <is>
          <t>İZMİR</t>
        </is>
      </c>
      <c>
        <v>SEFERİHİSAR</v>
      </c>
      <c>
        <is>
          <t>L-12 BALLI KUYU 35-14-L00012_956639782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15:59:10</t>
        </is>
      </c>
      <c>
        <is>
          <t>30.12.2020 18:43:58</t>
        </is>
      </c>
      <c>
        <v>2.746666666</v>
      </c>
      <c>
        <v>0</v>
      </c>
      <c>
        <v>1</v>
      </c>
      <c>
        <v>0</v>
      </c>
      <c>
        <v>0</v>
      </c>
      <c>
        <v>0</v>
      </c>
      <c>
        <v>2.746667</v>
      </c>
      <c>
        <v>0</v>
      </c>
      <c>
        <v>0</v>
      </c>
    </row>
    <row>
      <c>
        <is>
          <t>1611526</t>
        </is>
      </c>
      <c>
        <v>1</v>
      </c>
      <c>
        <is>
          <t>İZMİR</t>
        </is>
      </c>
      <c>
        <v>ÖDEMİŞ</v>
      </c>
      <c>
        <is>
          <t>TR-54 35-15-M00054_950370076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23:03:43</t>
        </is>
      </c>
      <c>
        <is>
          <t>19.12.2020 22:16:28</t>
        </is>
      </c>
      <c>
        <v>23.2125</v>
      </c>
      <c>
        <v>0</v>
      </c>
      <c>
        <v>9</v>
      </c>
      <c>
        <v>0</v>
      </c>
      <c>
        <v>0</v>
      </c>
      <c>
        <v>0</v>
      </c>
      <c>
        <v>208.9125</v>
      </c>
      <c>
        <v>0</v>
      </c>
      <c>
        <v>0</v>
      </c>
    </row>
    <row>
      <c>
        <is>
          <t>1610231</t>
        </is>
      </c>
      <c>
        <v>1</v>
      </c>
      <c>
        <is>
          <t>İZMİR</t>
        </is>
      </c>
      <c>
        <v>ÇEŞME</v>
      </c>
      <c>
        <is>
          <t>ÇİFTLİK İM 35-18-A00003_TURSİTE-L14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18:15:04</t>
        </is>
      </c>
      <c>
        <is>
          <t>16.12.2020 21:34:05</t>
        </is>
      </c>
      <c>
        <v>3.316944444</v>
      </c>
      <c>
        <v>6</v>
      </c>
      <c>
        <v>24</v>
      </c>
      <c>
        <v>8</v>
      </c>
      <c>
        <v>1</v>
      </c>
      <c>
        <v>19.901667</v>
      </c>
      <c>
        <v>79.606667</v>
      </c>
      <c>
        <v>26.535556</v>
      </c>
      <c>
        <v>3.316944</v>
      </c>
    </row>
    <row>
      <c>
        <is>
          <t>1625640</t>
        </is>
      </c>
      <c>
        <v>1</v>
      </c>
      <c>
        <is>
          <t>İZMİR</t>
        </is>
      </c>
      <c>
        <v>ÇEŞME</v>
      </c>
      <c>
        <is>
          <t>ÇİFTLİK İM 35-18-A00003_TR-1-M08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06:03:57</t>
        </is>
      </c>
      <c>
        <is>
          <t>28.12.2020 06:29:46</t>
        </is>
      </c>
      <c>
        <v>0.430277777</v>
      </c>
      <c>
        <v>23</v>
      </c>
      <c>
        <v>237</v>
      </c>
      <c>
        <v>73</v>
      </c>
      <c>
        <v>1095</v>
      </c>
      <c>
        <v>9.896389</v>
      </c>
      <c>
        <v>101.975833</v>
      </c>
      <c>
        <v>31.410278</v>
      </c>
      <c>
        <v>471.154166</v>
      </c>
    </row>
    <row>
      <c>
        <is>
          <t>1624866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23:23:54</t>
        </is>
      </c>
      <c>
        <is>
          <t>26.12.2020 00:03:00</t>
        </is>
      </c>
      <c>
        <v>0.651666666</v>
      </c>
      <c>
        <v>2</v>
      </c>
      <c>
        <v>33</v>
      </c>
      <c>
        <v>58</v>
      </c>
      <c>
        <v>1080</v>
      </c>
      <c>
        <v>1.303333</v>
      </c>
      <c>
        <v>21.505</v>
      </c>
      <c>
        <v>37.796667</v>
      </c>
      <c>
        <v>703.799999</v>
      </c>
    </row>
    <row>
      <c>
        <is>
          <t>1601029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15:54:12</t>
        </is>
      </c>
      <c>
        <is>
          <t>04.12.2020 16:26:02</t>
        </is>
      </c>
      <c>
        <v>0.530555555</v>
      </c>
      <c>
        <v>2</v>
      </c>
      <c>
        <v>33</v>
      </c>
      <c>
        <v>33</v>
      </c>
      <c>
        <v>746</v>
      </c>
      <c>
        <v>1.061111</v>
      </c>
      <c>
        <v>17.508333</v>
      </c>
      <c>
        <v>17.508333</v>
      </c>
      <c>
        <v>395.794444</v>
      </c>
    </row>
    <row>
      <c>
        <is>
          <t>1602524</t>
        </is>
      </c>
      <c>
        <v>1</v>
      </c>
      <c>
        <is>
          <t>İZMİR</t>
        </is>
      </c>
      <c>
        <v>ÇEŞME</v>
      </c>
      <c>
        <is>
          <t>L-439 35-18-L00439_11122674 B01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17:25:50</t>
        </is>
      </c>
      <c>
        <is>
          <t>06.12.2020 21:24:15</t>
        </is>
      </c>
      <c>
        <v>3.973611111</v>
      </c>
      <c>
        <v>0</v>
      </c>
      <c>
        <v>9</v>
      </c>
      <c>
        <v>0</v>
      </c>
      <c>
        <v>0</v>
      </c>
      <c>
        <v>0</v>
      </c>
      <c>
        <v>35.7625</v>
      </c>
      <c>
        <v>0</v>
      </c>
      <c>
        <v>0</v>
      </c>
    </row>
    <row>
      <c>
        <is>
          <t>1611503</t>
        </is>
      </c>
      <c>
        <v>1</v>
      </c>
      <c>
        <is>
          <t>İZMİR</t>
        </is>
      </c>
      <c>
        <v>ÇEŞME</v>
      </c>
      <c>
        <is>
          <t>L-438 35-18-L00438_950448047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19:06:53</t>
        </is>
      </c>
      <c>
        <is>
          <t>18.12.2020 23:47:41</t>
        </is>
      </c>
      <c>
        <v>4.68</v>
      </c>
      <c>
        <v>0</v>
      </c>
      <c>
        <v>1</v>
      </c>
      <c>
        <v>0</v>
      </c>
      <c>
        <v>0</v>
      </c>
      <c>
        <v>0</v>
      </c>
      <c>
        <v>4.68</v>
      </c>
      <c>
        <v>0</v>
      </c>
      <c>
        <v>0</v>
      </c>
    </row>
    <row>
      <c>
        <is>
          <t>1623155</t>
        </is>
      </c>
      <c>
        <v>1</v>
      </c>
      <c>
        <is>
          <t>İZMİR</t>
        </is>
      </c>
      <c>
        <v>ÇEŞME</v>
      </c>
      <c>
        <is>
          <t>L-438 35-18-L00438_950430089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14:19:34</t>
        </is>
      </c>
      <c>
        <is>
          <t>22.12.2020 15:51:09</t>
        </is>
      </c>
      <c>
        <v>1.526388888</v>
      </c>
      <c>
        <v>0</v>
      </c>
      <c>
        <v>3</v>
      </c>
      <c>
        <v>0</v>
      </c>
      <c>
        <v>0</v>
      </c>
      <c>
        <v>0</v>
      </c>
      <c>
        <v>4.579167</v>
      </c>
      <c>
        <v>0</v>
      </c>
      <c>
        <v>0</v>
      </c>
    </row>
    <row>
      <c>
        <is>
          <t>1599230</t>
        </is>
      </c>
      <c>
        <v>1</v>
      </c>
      <c>
        <is>
          <t>İZMİR</t>
        </is>
      </c>
      <c>
        <v>KİRAZ</v>
      </c>
      <c>
        <is>
          <t>OLGUNLAR TR-5 35-31-L00218_47891857_56381292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14:00:08</t>
        </is>
      </c>
      <c>
        <is>
          <t>01.12.2020 18:10:10</t>
        </is>
      </c>
      <c>
        <v>4.167222222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20.836111</v>
      </c>
    </row>
    <row>
      <c>
        <is>
          <t>1606351</t>
        </is>
      </c>
      <c>
        <v>1</v>
      </c>
      <c>
        <is>
          <t>İZMİR</t>
        </is>
      </c>
      <c>
        <v>KİRAZ</v>
      </c>
      <c>
        <is>
          <t>OLGUNLAR CERİTLER MAH. TR-1 35-31-L00219_47891204_56393773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17:27:51</t>
        </is>
      </c>
      <c>
        <is>
          <t>11.12.2020 19:15:23</t>
        </is>
      </c>
      <c>
        <v>1.792222222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17.922222</v>
      </c>
    </row>
    <row>
      <c>
        <is>
          <t>1605316</t>
        </is>
      </c>
      <c>
        <v>1</v>
      </c>
      <c>
        <is>
          <t>İZMİR</t>
        </is>
      </c>
      <c>
        <v>KİRAZ</v>
      </c>
      <c>
        <is>
          <t>SOLAKLAR TR-9 (RECEPLER) 35-31-L00459_956574041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18:16:49</t>
        </is>
      </c>
      <c>
        <is>
          <t>10.12.2020 19:46:38</t>
        </is>
      </c>
      <c>
        <v>1.496944444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1.496944</v>
      </c>
    </row>
    <row>
      <c>
        <is>
          <t>1601425</t>
        </is>
      </c>
      <c>
        <v>1</v>
      </c>
      <c>
        <is>
          <t>İZMİR</t>
        </is>
      </c>
      <c>
        <v>KİRAZ</v>
      </c>
      <c>
        <is>
          <t>SOLAKLAR TR-9 (RECEPLER) 35-31-L00459_956573962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12:47:57</t>
        </is>
      </c>
      <c>
        <is>
          <t>05.12.2020 15:56:49</t>
        </is>
      </c>
      <c>
        <v>3.147777777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6.295556</v>
      </c>
    </row>
    <row>
      <c>
        <is>
          <t>1623014</t>
        </is>
      </c>
      <c>
        <v>1</v>
      </c>
      <c>
        <is>
          <t>İZMİR</t>
        </is>
      </c>
      <c>
        <v>KİRAZ</v>
      </c>
      <c>
        <is>
          <t>SULUDERE ESKİ OKUL ALTI TR-8 35-31-L00061_941895725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11:04:14</t>
        </is>
      </c>
      <c>
        <is>
          <t>22.12.2020 13:20:34</t>
        </is>
      </c>
      <c>
        <v>2.272222222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2.272222</v>
      </c>
    </row>
    <row>
      <c>
        <is>
          <t>1609786</t>
        </is>
      </c>
      <c>
        <v>1</v>
      </c>
      <c>
        <is>
          <t>İZMİR</t>
        </is>
      </c>
      <c>
        <v>KİRAZ</v>
      </c>
      <c>
        <is>
          <t>TAŞLIYATAK TR-2 35-31-L00365_35-31-L00365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11:51:00</t>
        </is>
      </c>
      <c>
        <is>
          <t>15.12.2020 13:28:35</t>
        </is>
      </c>
      <c>
        <v>1.626388888</v>
      </c>
      <c>
        <v>0</v>
      </c>
      <c>
        <v>0</v>
      </c>
      <c>
        <v>2</v>
      </c>
      <c>
        <v>45</v>
      </c>
      <c>
        <v>0</v>
      </c>
      <c>
        <v>0</v>
      </c>
      <c>
        <v>3.252778</v>
      </c>
      <c>
        <v>73.1875</v>
      </c>
    </row>
    <row>
      <c>
        <is>
          <t>1609172</t>
        </is>
      </c>
      <c>
        <v>1</v>
      </c>
      <c>
        <is>
          <t>İZMİR</t>
        </is>
      </c>
      <c>
        <v>KİRAZ</v>
      </c>
      <c>
        <is>
          <t>TAŞLIYATAK TR-7 35-31-L00341_47890219_56380198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11:37:29</t>
        </is>
      </c>
      <c>
        <is>
          <t>14.12.2020 13:00:33</t>
        </is>
      </c>
      <c>
        <v>1.384444444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27.688889</v>
      </c>
    </row>
    <row>
      <c>
        <is>
          <t>1625125</t>
        </is>
      </c>
      <c>
        <v>1</v>
      </c>
      <c>
        <is>
          <t>İZMİR</t>
        </is>
      </c>
      <c>
        <v>KİRAZ</v>
      </c>
      <c>
        <is>
          <t>TAŞLIYATAK TR-7 35-31-L00341_47890221_56391017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16:10:08</t>
        </is>
      </c>
      <c>
        <is>
          <t>26.12.2020 18:25:53</t>
        </is>
      </c>
      <c>
        <v>2.2625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13.575</v>
      </c>
    </row>
    <row>
      <c>
        <is>
          <t>1605688</t>
        </is>
      </c>
      <c>
        <v>1</v>
      </c>
      <c>
        <is>
          <t>İZMİR</t>
        </is>
      </c>
      <c>
        <v>KİRAZ</v>
      </c>
      <c>
        <is>
          <t>TAŞLIYATAK TR-3 35-31-L00363_47791685_56352281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08:29:30</t>
        </is>
      </c>
      <c>
        <is>
          <t>11.12.2020 11:20:56</t>
        </is>
      </c>
      <c>
        <v>2.857222222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20.000556</v>
      </c>
    </row>
    <row>
      <c>
        <is>
          <t>1607452</t>
        </is>
      </c>
      <c>
        <v>1</v>
      </c>
      <c>
        <is>
          <t>İZMİR</t>
        </is>
      </c>
      <c>
        <v>KİRAZ</v>
      </c>
      <c>
        <is>
          <t>SARISU TR-4 35-31-L00082_956577735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17:03:09</t>
        </is>
      </c>
      <c>
        <is>
          <t>12.12.2020 18:48:10</t>
        </is>
      </c>
      <c>
        <v>1.750277777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1.750278</v>
      </c>
    </row>
    <row>
      <c>
        <is>
          <t>1627293</t>
        </is>
      </c>
      <c>
        <v>1</v>
      </c>
      <c>
        <is>
          <t>İZMİR</t>
        </is>
      </c>
      <c>
        <v>ÇEŞME</v>
      </c>
      <c>
        <is>
          <t>L-231 35-18-L00231_950440529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12:05:37</t>
        </is>
      </c>
      <c>
        <is>
          <t>31.12.2020 15:16:09</t>
        </is>
      </c>
      <c>
        <v>3.175555555</v>
      </c>
      <c>
        <v>0</v>
      </c>
      <c>
        <v>6</v>
      </c>
      <c>
        <v>0</v>
      </c>
      <c>
        <v>0</v>
      </c>
      <c>
        <v>0</v>
      </c>
      <c>
        <v>19.053333</v>
      </c>
      <c>
        <v>0</v>
      </c>
      <c>
        <v>0</v>
      </c>
    </row>
    <row>
      <c>
        <is>
          <t>1603128</t>
        </is>
      </c>
      <c>
        <v>1</v>
      </c>
      <c>
        <is>
          <t>İZMİR</t>
        </is>
      </c>
      <c>
        <v>ÇEŞME</v>
      </c>
      <c>
        <is>
          <t>L-231 35-18-L00231_950440525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16:04:52</t>
        </is>
      </c>
      <c>
        <is>
          <t>07.12.2020 18:44:54</t>
        </is>
      </c>
      <c>
        <v>2.667222222</v>
      </c>
      <c>
        <v>0</v>
      </c>
      <c>
        <v>4</v>
      </c>
      <c>
        <v>0</v>
      </c>
      <c>
        <v>0</v>
      </c>
      <c>
        <v>0</v>
      </c>
      <c>
        <v>10.668889</v>
      </c>
      <c>
        <v>0</v>
      </c>
      <c>
        <v>0</v>
      </c>
    </row>
    <row>
      <c>
        <is>
          <t>1599923</t>
        </is>
      </c>
      <c>
        <v>1</v>
      </c>
      <c>
        <is>
          <t>İZMİR</t>
        </is>
      </c>
      <c>
        <v>NARLIDERE</v>
      </c>
      <c>
        <is>
          <t>K-985 35-07-K00985_99439117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18:27:21</t>
        </is>
      </c>
      <c>
        <is>
          <t>02.12.2020 20:10:51</t>
        </is>
      </c>
      <c>
        <v>1.725</v>
      </c>
      <c>
        <v>0</v>
      </c>
      <c>
        <v>1</v>
      </c>
      <c>
        <v>0</v>
      </c>
      <c>
        <v>0</v>
      </c>
      <c>
        <v>0</v>
      </c>
      <c>
        <v>1.725</v>
      </c>
      <c>
        <v>0</v>
      </c>
      <c>
        <v>0</v>
      </c>
    </row>
    <row>
      <c>
        <is>
          <t>1601713</t>
        </is>
      </c>
      <c>
        <v>1</v>
      </c>
      <c>
        <is>
          <t>İZMİR</t>
        </is>
      </c>
      <c>
        <v>NARLIDERE</v>
      </c>
      <c>
        <is>
          <t>ILICA GIS TM 35-07-A00002_ILICA-13 K19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06.12.2020 03:13:05</t>
        </is>
      </c>
      <c>
        <is>
          <t>06.12.2020 04:11:46</t>
        </is>
      </c>
      <c>
        <v>0.978319444</v>
      </c>
      <c>
        <v>21</v>
      </c>
      <c>
        <v>1819</v>
      </c>
      <c>
        <v>1</v>
      </c>
      <c>
        <v>46</v>
      </c>
      <c>
        <v>20.544708</v>
      </c>
      <c>
        <v>1779.563069</v>
      </c>
      <c>
        <v>0.978319</v>
      </c>
      <c>
        <v>45.002694</v>
      </c>
    </row>
    <row>
      <c>
        <is>
          <t>1601714</t>
        </is>
      </c>
      <c>
        <v>1</v>
      </c>
      <c>
        <is>
          <t>İZMİR</t>
        </is>
      </c>
      <c>
        <v>NARLIDERE</v>
      </c>
      <c>
        <is>
          <t>ILICA GIS TM 35-07-A00002_ILICA-14 K20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06.12.2020 03:13:11</t>
        </is>
      </c>
      <c>
        <is>
          <t>06.12.2020 04:11:51</t>
        </is>
      </c>
      <c>
        <v>0.978015555</v>
      </c>
      <c>
        <v>16</v>
      </c>
      <c>
        <v>3198</v>
      </c>
      <c>
        <v>0</v>
      </c>
      <c>
        <v>0</v>
      </c>
      <c>
        <v>15.648249</v>
      </c>
      <c>
        <v>3127.693745</v>
      </c>
      <c>
        <v>0</v>
      </c>
      <c>
        <v>0</v>
      </c>
    </row>
    <row>
      <c>
        <is>
          <t>1601715</t>
        </is>
      </c>
      <c>
        <v>1</v>
      </c>
      <c>
        <is>
          <t>İZMİR</t>
        </is>
      </c>
      <c>
        <v>NARLIDERE</v>
      </c>
      <c>
        <is>
          <t>ILICA GIS TM 35-07-A00002_ILICA-15 K21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06.12.2020 03:13:16</t>
        </is>
      </c>
      <c>
        <is>
          <t>06.12.2020 04:11:09</t>
        </is>
      </c>
      <c>
        <v>0.964722222</v>
      </c>
      <c>
        <v>6</v>
      </c>
      <c>
        <v>65</v>
      </c>
      <c>
        <v>4</v>
      </c>
      <c>
        <v>218</v>
      </c>
      <c>
        <v>5.788333</v>
      </c>
      <c>
        <v>62.706944</v>
      </c>
      <c>
        <v>3.858889</v>
      </c>
      <c>
        <v>210.309444</v>
      </c>
    </row>
    <row>
      <c>
        <is>
          <t>1601720</t>
        </is>
      </c>
      <c>
        <v>1</v>
      </c>
      <c>
        <is>
          <t>İZMİR</t>
        </is>
      </c>
      <c>
        <v>NARLIDERE</v>
      </c>
      <c>
        <is>
          <t>ILICA GIS TM 35-07-A00002_ILICA-16 K22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06.12.2020 03:11:10</t>
        </is>
      </c>
      <c>
        <is>
          <t>06.12.2020 04:11:26</t>
        </is>
      </c>
      <c>
        <v>1.004444444</v>
      </c>
      <c>
        <v>21</v>
      </c>
      <c>
        <v>1319</v>
      </c>
      <c>
        <v>1</v>
      </c>
      <c>
        <v>72</v>
      </c>
      <c>
        <v>21.093333</v>
      </c>
      <c>
        <v>1324.862222</v>
      </c>
      <c>
        <v>1.004444</v>
      </c>
      <c>
        <v>72.32</v>
      </c>
    </row>
    <row>
      <c>
        <is>
          <t>1601729</t>
        </is>
      </c>
      <c>
        <v>1</v>
      </c>
      <c>
        <is>
          <t>İZMİR</t>
        </is>
      </c>
      <c>
        <v>NARLIDERE</v>
      </c>
      <c>
        <is>
          <t>ILICA GIS TM 35-07-A00002_ILICA-12-K18 K18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06.12.2020 04:24:00</t>
        </is>
      </c>
      <c>
        <is>
          <t>06.12.2020 04:26:28</t>
        </is>
      </c>
      <c>
        <v>0.041111111</v>
      </c>
      <c>
        <v>7</v>
      </c>
      <c>
        <v>3673</v>
      </c>
      <c>
        <v>0</v>
      </c>
      <c>
        <v>0</v>
      </c>
      <c>
        <v>0.287778</v>
      </c>
      <c>
        <v>151.001111</v>
      </c>
      <c>
        <v>0</v>
      </c>
      <c>
        <v>0</v>
      </c>
    </row>
    <row>
      <c>
        <is>
          <t>1623378</t>
        </is>
      </c>
      <c>
        <v>1</v>
      </c>
      <c>
        <is>
          <t>İZMİR</t>
        </is>
      </c>
      <c>
        <v>NARLIDERE</v>
      </c>
      <c>
        <is>
          <t>ILICA GIS TM 35-07-A00002_ILICA-16 K22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04:23:49</t>
        </is>
      </c>
      <c>
        <is>
          <t>23.12.2020 04:39:00</t>
        </is>
      </c>
      <c>
        <v>0.253055555</v>
      </c>
      <c>
        <v>21</v>
      </c>
      <c>
        <v>1319</v>
      </c>
      <c>
        <v>1</v>
      </c>
      <c>
        <v>72</v>
      </c>
      <c>
        <v>5.314167</v>
      </c>
      <c>
        <v>333.780277</v>
      </c>
      <c>
        <v>0.253056</v>
      </c>
      <c>
        <v>18.22</v>
      </c>
    </row>
    <row>
      <c>
        <is>
          <t>1608685</t>
        </is>
      </c>
      <c>
        <v>1</v>
      </c>
      <c>
        <is>
          <t>İZMİR</t>
        </is>
      </c>
      <c>
        <v>NARLIDERE</v>
      </c>
      <c>
        <is>
          <t>K-1671 35-07-K01671_35-07-K01671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21:43:04</t>
        </is>
      </c>
      <c>
        <is>
          <t>14.12.2020 01:44:47</t>
        </is>
      </c>
      <c>
        <v>4.028611111</v>
      </c>
      <c>
        <v>1</v>
      </c>
      <c>
        <v>1</v>
      </c>
      <c>
        <v>0</v>
      </c>
      <c>
        <v>0</v>
      </c>
      <c>
        <v>4.028611</v>
      </c>
      <c>
        <v>4.028611</v>
      </c>
      <c>
        <v>0</v>
      </c>
      <c>
        <v>0</v>
      </c>
    </row>
    <row>
      <c>
        <is>
          <t>1601709</t>
        </is>
      </c>
      <c>
        <v>1</v>
      </c>
      <c>
        <is>
          <t>İZMİR</t>
        </is>
      </c>
      <c>
        <v>NARLIDERE</v>
      </c>
      <c>
        <is>
          <t>ILICA GIS TM 35-07-A00002_ILICA-9 K15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06.12.2020 03:12:44</t>
        </is>
      </c>
      <c>
        <is>
          <t>06.12.2020 04:11:10</t>
        </is>
      </c>
      <c>
        <v>0.973888888</v>
      </c>
      <c>
        <v>19</v>
      </c>
      <c>
        <v>3743</v>
      </c>
      <c>
        <v>0</v>
      </c>
      <c>
        <v>0</v>
      </c>
      <c>
        <v>18.503889</v>
      </c>
      <c>
        <v>3645.266108</v>
      </c>
      <c>
        <v>0</v>
      </c>
      <c>
        <v>0</v>
      </c>
    </row>
    <row>
      <c>
        <is>
          <t>1621972</t>
        </is>
      </c>
      <c>
        <v>1</v>
      </c>
      <c>
        <is>
          <t>İZMİR</t>
        </is>
      </c>
      <c>
        <v>NARLIDERE</v>
      </c>
      <c>
        <is>
          <t>ILICA GIS TM 35-07-A00002_ILICA-14-K20 K20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08:04:47</t>
        </is>
      </c>
      <c>
        <is>
          <t>20.12.2020 08:15:00</t>
        </is>
      </c>
      <c>
        <v>0.170277777</v>
      </c>
      <c>
        <v>16</v>
      </c>
      <c>
        <v>3198</v>
      </c>
      <c>
        <v>0</v>
      </c>
      <c>
        <v>0</v>
      </c>
      <c>
        <v>2.724444</v>
      </c>
      <c>
        <v>544.548331</v>
      </c>
      <c>
        <v>0</v>
      </c>
      <c>
        <v>0</v>
      </c>
    </row>
    <row>
      <c>
        <is>
          <t>1601710</t>
        </is>
      </c>
      <c>
        <v>1</v>
      </c>
      <c>
        <is>
          <t>İZMİR</t>
        </is>
      </c>
      <c>
        <v>NARLIDERE</v>
      </c>
      <c>
        <is>
          <t>ILICA GIS TM 35-07-A00002_ILICA-10 K16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06.12.2020 03:12:49</t>
        </is>
      </c>
      <c>
        <is>
          <t>06.12.2020 04:11:32</t>
        </is>
      </c>
      <c>
        <v>0.978723055</v>
      </c>
      <c>
        <v>17</v>
      </c>
      <c>
        <v>2958</v>
      </c>
      <c>
        <v>0</v>
      </c>
      <c>
        <v>2</v>
      </c>
      <c>
        <v>16.638292</v>
      </c>
      <c>
        <v>2895.062797</v>
      </c>
      <c>
        <v>0</v>
      </c>
      <c>
        <v>1.957446</v>
      </c>
    </row>
    <row>
      <c>
        <is>
          <t>1601711</t>
        </is>
      </c>
      <c>
        <v>1</v>
      </c>
      <c>
        <is>
          <t>İZMİR</t>
        </is>
      </c>
      <c>
        <v>NARLIDERE</v>
      </c>
      <c>
        <is>
          <t>ILICA GIS TM 35-07-A00002_ILICA-11 K17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06.12.2020 03:12:54</t>
        </is>
      </c>
      <c>
        <is>
          <t>06.12.2020 04:11:37</t>
        </is>
      </c>
      <c>
        <v>0.97871</v>
      </c>
      <c>
        <v>7</v>
      </c>
      <c>
        <v>1255</v>
      </c>
      <c>
        <v>2</v>
      </c>
      <c>
        <v>6</v>
      </c>
      <c>
        <v>6.85097</v>
      </c>
      <c>
        <v>1228.28105</v>
      </c>
      <c>
        <v>1.95742</v>
      </c>
      <c>
        <v>5.87226</v>
      </c>
    </row>
    <row>
      <c>
        <is>
          <t>1601702</t>
        </is>
      </c>
      <c>
        <v>1</v>
      </c>
      <c>
        <is>
          <t>İZMİR</t>
        </is>
      </c>
      <c>
        <v>NARLIDERE</v>
      </c>
      <c>
        <is>
          <t>ILICA GIS TM 35-07-A00002_ILICA-12 K18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06.12.2020 02:53:49</t>
        </is>
      </c>
      <c>
        <is>
          <t>06.12.2020 02:54:39</t>
        </is>
      </c>
      <c>
        <v>0.013888888</v>
      </c>
      <c>
        <v>7</v>
      </c>
      <c>
        <v>3673</v>
      </c>
      <c>
        <v>0</v>
      </c>
      <c>
        <v>0</v>
      </c>
      <c>
        <v>0.097222</v>
      </c>
      <c>
        <v>51.013886</v>
      </c>
      <c>
        <v>0</v>
      </c>
      <c>
        <v>0</v>
      </c>
    </row>
    <row>
      <c>
        <is>
          <t>1607720</t>
        </is>
      </c>
      <c>
        <v>1</v>
      </c>
      <c>
        <is>
          <t>İZMİR</t>
        </is>
      </c>
      <c>
        <v>NARLIDERE</v>
      </c>
      <c>
        <is>
          <t>ILICA GIS TM 35-07-A00002_ILICA-14 K20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23:00:10</t>
        </is>
      </c>
      <c>
        <is>
          <t>12.12.2020 23:18:14</t>
        </is>
      </c>
      <c>
        <v>0.301111111</v>
      </c>
      <c>
        <v>16</v>
      </c>
      <c>
        <v>3198</v>
      </c>
      <c>
        <v>0</v>
      </c>
      <c>
        <v>0</v>
      </c>
      <c>
        <v>4.817778</v>
      </c>
      <c>
        <v>962.953333</v>
      </c>
      <c>
        <v>0</v>
      </c>
      <c>
        <v>0</v>
      </c>
    </row>
    <row>
      <c>
        <is>
          <t>1608320</t>
        </is>
      </c>
      <c>
        <v>1</v>
      </c>
      <c>
        <is>
          <t>İZMİR</t>
        </is>
      </c>
      <c>
        <v>ÇEŞME</v>
      </c>
      <c>
        <is>
          <t>L-27 İZMİRLİ LİMANLAR 35-18-L00027_5845128 d1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14:30:07</t>
        </is>
      </c>
      <c>
        <is>
          <t>13.12.2020 16:59:07</t>
        </is>
      </c>
      <c>
        <v>2.483333333</v>
      </c>
      <c>
        <v>0</v>
      </c>
      <c>
        <v>12</v>
      </c>
      <c>
        <v>0</v>
      </c>
      <c>
        <v>0</v>
      </c>
      <c>
        <v>0</v>
      </c>
      <c>
        <v>29.8</v>
      </c>
      <c>
        <v>0</v>
      </c>
      <c>
        <v>0</v>
      </c>
    </row>
    <row>
      <c>
        <is>
          <t>1610967</t>
        </is>
      </c>
      <c>
        <v>1</v>
      </c>
      <c>
        <is>
          <t>İZMİR</t>
        </is>
      </c>
      <c>
        <v>SEFERİHİSAR</v>
      </c>
      <c>
        <is>
          <t>PAYAMLI M-1 KÖK 35-25-M00175_PAYAMLI-M15 M15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09:50:23</t>
        </is>
      </c>
      <c>
        <is>
          <t>18.12.2020 12:27:46</t>
        </is>
      </c>
      <c>
        <v>2.622955555</v>
      </c>
      <c>
        <v>0</v>
      </c>
      <c>
        <v>0</v>
      </c>
      <c>
        <v>3</v>
      </c>
      <c>
        <v>156</v>
      </c>
      <c>
        <v>0</v>
      </c>
      <c>
        <v>0</v>
      </c>
      <c>
        <v>7.868867</v>
      </c>
      <c>
        <v>409.181067</v>
      </c>
    </row>
    <row>
      <c>
        <is>
          <t>1604203</t>
        </is>
      </c>
      <c>
        <v>1</v>
      </c>
      <c>
        <is>
          <t>İZMİR</t>
        </is>
      </c>
      <c>
        <v>SEFERİHİSAR</v>
      </c>
      <c>
        <is>
          <t>PAYAMLI M-6 35-25-M00162_B_65606058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09:25:27</t>
        </is>
      </c>
      <c>
        <is>
          <t>09.12.2020 14:33:45</t>
        </is>
      </c>
      <c>
        <v>5.138333333</v>
      </c>
      <c>
        <v>0</v>
      </c>
      <c>
        <v>232</v>
      </c>
      <c>
        <v>0</v>
      </c>
      <c>
        <v>0</v>
      </c>
      <c>
        <v>0</v>
      </c>
      <c>
        <v>1192.093333</v>
      </c>
      <c>
        <v>0</v>
      </c>
      <c>
        <v>0</v>
      </c>
    </row>
    <row>
      <c>
        <is>
          <t>1604632</t>
        </is>
      </c>
      <c>
        <v>1</v>
      </c>
      <c>
        <is>
          <t>İZMİR</t>
        </is>
      </c>
      <c>
        <v>SEFERİHİSAR</v>
      </c>
      <c>
        <is>
          <t>PAYAMLI M-10 35-25-M00184_956637600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21:38:52</t>
        </is>
      </c>
      <c>
        <is>
          <t>09.12.2020 22:28:04</t>
        </is>
      </c>
      <c>
        <v>0.82</v>
      </c>
      <c>
        <v>0</v>
      </c>
      <c>
        <v>1</v>
      </c>
      <c>
        <v>0</v>
      </c>
      <c>
        <v>0</v>
      </c>
      <c>
        <v>0</v>
      </c>
      <c>
        <v>0.82</v>
      </c>
      <c>
        <v>0</v>
      </c>
      <c>
        <v>0</v>
      </c>
    </row>
    <row>
      <c>
        <is>
          <t>1626463</t>
        </is>
      </c>
      <c>
        <v>1</v>
      </c>
      <c>
        <is>
          <t>İZMİR</t>
        </is>
      </c>
      <c>
        <v>SEFERİHİSAR</v>
      </c>
      <c>
        <is>
          <t>PAYAMLI M-6 35-25-M00162_956637004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14:07:26</t>
        </is>
      </c>
      <c>
        <is>
          <t>29.12.2020 15:29:06</t>
        </is>
      </c>
      <c>
        <v>1.361111111</v>
      </c>
      <c>
        <v>0</v>
      </c>
      <c>
        <v>3</v>
      </c>
      <c>
        <v>0</v>
      </c>
      <c>
        <v>0</v>
      </c>
      <c>
        <v>0</v>
      </c>
      <c>
        <v>4.083333</v>
      </c>
      <c>
        <v>0</v>
      </c>
      <c>
        <v>0</v>
      </c>
    </row>
    <row>
      <c>
        <is>
          <t>1621604</t>
        </is>
      </c>
      <c>
        <v>1</v>
      </c>
      <c>
        <is>
          <t>İZMİR</t>
        </is>
      </c>
      <c>
        <v>TORBALI</v>
      </c>
      <c>
        <is>
          <t>ÖZGÖRKEY KÖK 35-26-M00256_UÇAK TEKSTİL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09:32:00</t>
        </is>
      </c>
      <c>
        <is>
          <t>19.12.2020 10:37:04</t>
        </is>
      </c>
      <c>
        <v>1.084444444</v>
      </c>
      <c>
        <v>6</v>
      </c>
      <c>
        <v>0</v>
      </c>
      <c>
        <v>3</v>
      </c>
      <c>
        <v>0</v>
      </c>
      <c>
        <v>6.506667</v>
      </c>
      <c>
        <v>0</v>
      </c>
      <c>
        <v>3.253333</v>
      </c>
      <c>
        <v>0</v>
      </c>
    </row>
    <row>
      <c>
        <is>
          <t>1609160</t>
        </is>
      </c>
      <c>
        <v>1</v>
      </c>
      <c>
        <is>
          <t>İZMİR</t>
        </is>
      </c>
      <c>
        <v>ÇEŞME</v>
      </c>
      <c>
        <is>
          <t>L-239 BAYKAL 35-18-L00239_8506077 e1b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11:16:58</t>
        </is>
      </c>
      <c>
        <is>
          <t>15.12.2020 02:21:19</t>
        </is>
      </c>
      <c>
        <v>15.0725</v>
      </c>
      <c>
        <v>0</v>
      </c>
      <c>
        <v>60</v>
      </c>
      <c>
        <v>0</v>
      </c>
      <c>
        <v>0</v>
      </c>
      <c>
        <v>0</v>
      </c>
      <c>
        <v>904.35</v>
      </c>
      <c>
        <v>0</v>
      </c>
      <c>
        <v>0</v>
      </c>
    </row>
    <row>
      <c>
        <is>
          <t>1606506</t>
        </is>
      </c>
      <c>
        <v>1</v>
      </c>
      <c>
        <is>
          <t>İZMİR</t>
        </is>
      </c>
      <c>
        <v>ÇEŞME</v>
      </c>
      <c>
        <is>
          <t>L-262 ÇİÇEKÇİ PARKI 35-18-L00262_950450906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21:27:41</t>
        </is>
      </c>
      <c>
        <is>
          <t>12.12.2020 02:11:59</t>
        </is>
      </c>
      <c>
        <v>4.738333333</v>
      </c>
      <c>
        <v>0</v>
      </c>
      <c>
        <v>1</v>
      </c>
      <c>
        <v>0</v>
      </c>
      <c>
        <v>0</v>
      </c>
      <c>
        <v>0</v>
      </c>
      <c>
        <v>4.738333</v>
      </c>
      <c>
        <v>0</v>
      </c>
      <c>
        <v>0</v>
      </c>
    </row>
    <row>
      <c>
        <is>
          <t>1607391</t>
        </is>
      </c>
      <c>
        <v>1</v>
      </c>
      <c>
        <is>
          <t>İZMİR</t>
        </is>
      </c>
      <c>
        <v>KİRAZ</v>
      </c>
      <c>
        <is>
          <t>ŞEMSİLER MANDAL TR-2 35-31-L00102_Ayırıcı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16:20:26</t>
        </is>
      </c>
      <c>
        <is>
          <t>12.12.2020 17:55:26</t>
        </is>
      </c>
      <c>
        <v>1.583333333</v>
      </c>
      <c>
        <v>0</v>
      </c>
      <c>
        <v>0</v>
      </c>
      <c>
        <v>1</v>
      </c>
      <c>
        <v>59</v>
      </c>
      <c>
        <v>0</v>
      </c>
      <c>
        <v>0</v>
      </c>
      <c>
        <v>1.583333</v>
      </c>
      <c>
        <v>93.416667</v>
      </c>
    </row>
    <row>
      <c>
        <is>
          <t>1600288</t>
        </is>
      </c>
      <c>
        <v>1</v>
      </c>
      <c>
        <is>
          <t>İZMİR</t>
        </is>
      </c>
      <c>
        <v>KİRAZ</v>
      </c>
      <c>
        <is>
          <t>YAĞLAR TR-1 35-31-L00422_956597840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13:53:44</t>
        </is>
      </c>
      <c>
        <is>
          <t>03.12.2020 15:17:55</t>
        </is>
      </c>
      <c>
        <v>1.403055555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1.403056</v>
      </c>
    </row>
    <row>
      <c>
        <is>
          <t>1621572</t>
        </is>
      </c>
      <c>
        <v>1</v>
      </c>
      <c>
        <is>
          <t>İZMİR</t>
        </is>
      </c>
      <c>
        <v>KİRAZ</v>
      </c>
      <c>
        <is>
          <t>YAĞLAR TR-4 35-31-L00046_956597495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08:13:36</t>
        </is>
      </c>
      <c>
        <is>
          <t>19.12.2020 09:24:13</t>
        </is>
      </c>
      <c>
        <v>1.176944444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1.176944</v>
      </c>
    </row>
    <row>
      <c>
        <is>
          <t>1621832</t>
        </is>
      </c>
      <c>
        <v>1</v>
      </c>
      <c>
        <is>
          <t>İZMİR</t>
        </is>
      </c>
      <c>
        <v>KİRAZ</v>
      </c>
      <c>
        <is>
          <t>YAĞLAR TR-4 35-31-L00046_956597497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17:04:10</t>
        </is>
      </c>
      <c>
        <is>
          <t>19.12.2020 21:07:45</t>
        </is>
      </c>
      <c>
        <v>4.059722222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4.059722</v>
      </c>
    </row>
    <row>
      <c>
        <is>
          <t>1607990</t>
        </is>
      </c>
      <c>
        <v>1</v>
      </c>
      <c>
        <is>
          <t>İZMİR</t>
        </is>
      </c>
      <c>
        <v>ÇEŞME</v>
      </c>
      <c>
        <is>
          <t>L-313 ESKİ DOSTLAR SİTESİ 35-18-L00313_950449248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09:21:43</t>
        </is>
      </c>
      <c>
        <is>
          <t>13.12.2020 11:08:13</t>
        </is>
      </c>
      <c>
        <v>1.775</v>
      </c>
      <c>
        <v>0</v>
      </c>
      <c>
        <v>1</v>
      </c>
      <c>
        <v>0</v>
      </c>
      <c>
        <v>0</v>
      </c>
      <c>
        <v>0</v>
      </c>
      <c>
        <v>1.775</v>
      </c>
      <c>
        <v>0</v>
      </c>
      <c>
        <v>0</v>
      </c>
    </row>
    <row>
      <c>
        <is>
          <t>1602860</t>
        </is>
      </c>
      <c>
        <v>1</v>
      </c>
      <c>
        <is>
          <t>İZMİR</t>
        </is>
      </c>
      <c>
        <v>KİRAZ</v>
      </c>
      <c>
        <is>
          <t>YENİKÖY GÖLCÜK TR-2 35-31-L00184_956584573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11:03:44</t>
        </is>
      </c>
      <c>
        <is>
          <t>07.12.2020 13:13:59</t>
        </is>
      </c>
      <c>
        <v>2.170833333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2.170833</v>
      </c>
    </row>
    <row>
      <c>
        <is>
          <t>1611068</t>
        </is>
      </c>
      <c>
        <v>1</v>
      </c>
      <c>
        <is>
          <t>İZMİR</t>
        </is>
      </c>
      <c>
        <v>ÇEŞME</v>
      </c>
      <c>
        <is>
          <t>L-347 MASİSA BURCU SİTESİ-2 35-18-L00347_950441892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11:12:52</t>
        </is>
      </c>
      <c>
        <is>
          <t>18.12.2020 13:40:18</t>
        </is>
      </c>
      <c>
        <v>2.457222222</v>
      </c>
      <c>
        <v>0</v>
      </c>
      <c>
        <v>3</v>
      </c>
      <c>
        <v>0</v>
      </c>
      <c>
        <v>0</v>
      </c>
      <c>
        <v>0</v>
      </c>
      <c>
        <v>7.371667</v>
      </c>
      <c>
        <v>0</v>
      </c>
      <c>
        <v>0</v>
      </c>
    </row>
    <row>
      <c>
        <is>
          <t>1623133</t>
        </is>
      </c>
      <c>
        <v>1</v>
      </c>
      <c>
        <is>
          <t>İZMİR</t>
        </is>
      </c>
      <c>
        <v>ÇEŞME</v>
      </c>
      <c>
        <is>
          <t>L-245 35-18-L00245_950445869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13:52:24</t>
        </is>
      </c>
      <c>
        <is>
          <t>22.12.2020 15:59:42</t>
        </is>
      </c>
      <c>
        <v>2.121666666</v>
      </c>
      <c>
        <v>0</v>
      </c>
      <c>
        <v>1</v>
      </c>
      <c>
        <v>0</v>
      </c>
      <c>
        <v>0</v>
      </c>
      <c>
        <v>0</v>
      </c>
      <c>
        <v>2.121667</v>
      </c>
      <c>
        <v>0</v>
      </c>
      <c>
        <v>0</v>
      </c>
    </row>
    <row>
      <c>
        <is>
          <t>1606557</t>
        </is>
      </c>
      <c>
        <v>1</v>
      </c>
      <c>
        <is>
          <t>İZMİR</t>
        </is>
      </c>
      <c>
        <v>ÖDEMİŞ</v>
      </c>
      <c>
        <is>
          <t>ÖDEMİŞ İM 35-15-A00001_TR-A M13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12.12.2020 00:59:00</t>
        </is>
      </c>
      <c>
        <is>
          <t>12.12.2020 05:57:57</t>
        </is>
      </c>
      <c>
        <v>4.9825</v>
      </c>
      <c>
        <v>81</v>
      </c>
      <c>
        <v>12679</v>
      </c>
      <c>
        <v>153</v>
      </c>
      <c>
        <v>2335</v>
      </c>
      <c>
        <v>403.5825</v>
      </c>
      <c>
        <v>63173.1175</v>
      </c>
      <c>
        <v>762.3225</v>
      </c>
      <c>
        <v>11634.1375</v>
      </c>
    </row>
    <row>
      <c>
        <is>
          <t>1606545</t>
        </is>
      </c>
      <c>
        <v>1</v>
      </c>
      <c>
        <is>
          <t>İZMİR</t>
        </is>
      </c>
      <c>
        <v>ÖDEMİŞ</v>
      </c>
      <c>
        <is>
          <t>ÖDEMİŞ İM 35-15-A00001_TR-B-M08 M08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12.12.2020 00:08:01</t>
        </is>
      </c>
      <c>
        <is>
          <t>12.12.2020 06:02:00</t>
        </is>
      </c>
      <c>
        <v>5.899722222</v>
      </c>
      <c>
        <v>34</v>
      </c>
      <c>
        <v>637</v>
      </c>
      <c>
        <v>227</v>
      </c>
      <c>
        <v>2554</v>
      </c>
      <c>
        <v>200.590556</v>
      </c>
      <c>
        <v>3758.123055</v>
      </c>
      <c>
        <v>1339.236944</v>
      </c>
      <c>
        <v>15067.890555</v>
      </c>
    </row>
    <row>
      <c>
        <is>
          <t>1601082</t>
        </is>
      </c>
      <c>
        <v>1</v>
      </c>
      <c>
        <is>
          <t>İZMİR</t>
        </is>
      </c>
      <c>
        <v>ÇEŞME</v>
      </c>
      <c>
        <is>
          <t>L-283 35-18-L00283_950458947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17:05:54</t>
        </is>
      </c>
      <c>
        <is>
          <t>04.12.2020 22:43:41</t>
        </is>
      </c>
      <c>
        <v>5.629722222</v>
      </c>
      <c>
        <v>0</v>
      </c>
      <c>
        <v>1</v>
      </c>
      <c>
        <v>0</v>
      </c>
      <c>
        <v>0</v>
      </c>
      <c>
        <v>0</v>
      </c>
      <c>
        <v>5.629722</v>
      </c>
      <c>
        <v>0</v>
      </c>
      <c>
        <v>0</v>
      </c>
    </row>
    <row>
      <c>
        <is>
          <t>1600461</t>
        </is>
      </c>
      <c>
        <v>1</v>
      </c>
      <c>
        <is>
          <t>İZMİR</t>
        </is>
      </c>
      <c>
        <v>ÇEŞME</v>
      </c>
      <c>
        <is>
          <t>L-434 MENDERES BP 35-18-L00434_950446812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17:35:49</t>
        </is>
      </c>
      <c>
        <is>
          <t>03.12.2020 18:49:41</t>
        </is>
      </c>
      <c>
        <v>1.231111111</v>
      </c>
      <c>
        <v>0</v>
      </c>
      <c>
        <v>1</v>
      </c>
      <c>
        <v>0</v>
      </c>
      <c>
        <v>0</v>
      </c>
      <c>
        <v>0</v>
      </c>
      <c>
        <v>1.231111</v>
      </c>
      <c>
        <v>0</v>
      </c>
      <c>
        <v>0</v>
      </c>
    </row>
    <row>
      <c>
        <is>
          <t>1601567</t>
        </is>
      </c>
      <c>
        <v>1</v>
      </c>
      <c>
        <is>
          <t>İZMİR</t>
        </is>
      </c>
      <c>
        <v>ÇEŞME</v>
      </c>
      <c>
        <is>
          <t>L-2 35-18-L00002_950436333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17:32:42</t>
        </is>
      </c>
      <c>
        <is>
          <t>05.12.2020 20:20:00</t>
        </is>
      </c>
      <c>
        <v>2.788333333</v>
      </c>
      <c>
        <v>0</v>
      </c>
      <c>
        <v>2</v>
      </c>
      <c>
        <v>0</v>
      </c>
      <c>
        <v>0</v>
      </c>
      <c>
        <v>0</v>
      </c>
      <c>
        <v>5.576667</v>
      </c>
      <c>
        <v>0</v>
      </c>
      <c>
        <v>0</v>
      </c>
    </row>
    <row>
      <c>
        <is>
          <t>1605834</t>
        </is>
      </c>
      <c>
        <v>1</v>
      </c>
      <c>
        <is>
          <t>İZMİR</t>
        </is>
      </c>
      <c>
        <v>ÇEŞME</v>
      </c>
      <c>
        <is>
          <t>L-1 35-18-L00001_8375143 a1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09:53:44</t>
        </is>
      </c>
      <c>
        <is>
          <t>11.12.2020 14:01:24</t>
        </is>
      </c>
      <c>
        <v>4.127584166</v>
      </c>
      <c>
        <v>0</v>
      </c>
      <c>
        <v>71</v>
      </c>
      <c>
        <v>0</v>
      </c>
      <c>
        <v>0</v>
      </c>
      <c>
        <v>0</v>
      </c>
      <c>
        <v>293.058476</v>
      </c>
      <c>
        <v>0</v>
      </c>
      <c>
        <v>0</v>
      </c>
    </row>
    <row>
      <c>
        <is>
          <t>1610975</t>
        </is>
      </c>
      <c>
        <v>1</v>
      </c>
      <c>
        <is>
          <t>İZMİR</t>
        </is>
      </c>
      <c>
        <v>ÇEŞME</v>
      </c>
      <c>
        <is>
          <t>L-4 TEKKE 35-18-L00004_L-9 L04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18.12.2020 09:40:11</t>
        </is>
      </c>
      <c>
        <is>
          <t>18.12.2020 11:45:19</t>
        </is>
      </c>
      <c>
        <v>2.085555555</v>
      </c>
      <c>
        <v>0</v>
      </c>
      <c>
        <v>3</v>
      </c>
      <c>
        <v>0</v>
      </c>
      <c>
        <v>33</v>
      </c>
      <c>
        <v>0</v>
      </c>
      <c>
        <v>6.256667</v>
      </c>
      <c>
        <v>0</v>
      </c>
      <c>
        <v>68.823333</v>
      </c>
    </row>
    <row>
      <c>
        <is>
          <t>1611405</t>
        </is>
      </c>
      <c>
        <v>1</v>
      </c>
      <c>
        <is>
          <t>İZMİR</t>
        </is>
      </c>
      <c>
        <v>ÇEŞME</v>
      </c>
      <c>
        <is>
          <t>L-127 35-18-L00127_950436027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16:58:00</t>
        </is>
      </c>
      <c>
        <is>
          <t>18.12.2020 23:41:36</t>
        </is>
      </c>
      <c>
        <v>6.726666666</v>
      </c>
      <c>
        <v>0</v>
      </c>
      <c>
        <v>1</v>
      </c>
      <c>
        <v>0</v>
      </c>
      <c>
        <v>0</v>
      </c>
      <c>
        <v>0</v>
      </c>
      <c>
        <v>6.726667</v>
      </c>
      <c>
        <v>0</v>
      </c>
      <c>
        <v>0</v>
      </c>
    </row>
    <row>
      <c>
        <is>
          <t>1622805</t>
        </is>
      </c>
      <c>
        <v>1</v>
      </c>
      <c>
        <is>
          <t>İZMİR</t>
        </is>
      </c>
      <c>
        <v>ÇEŞME</v>
      </c>
      <c>
        <is>
          <t>L-127 35-18-L00127_950436027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19:21:06</t>
        </is>
      </c>
      <c>
        <is>
          <t>22.12.2020 01:59:54</t>
        </is>
      </c>
      <c>
        <v>6.646666666</v>
      </c>
      <c>
        <v>0</v>
      </c>
      <c>
        <v>1</v>
      </c>
      <c>
        <v>0</v>
      </c>
      <c>
        <v>0</v>
      </c>
      <c>
        <v>0</v>
      </c>
      <c>
        <v>6.646667</v>
      </c>
      <c>
        <v>0</v>
      </c>
      <c>
        <v>0</v>
      </c>
    </row>
    <row>
      <c>
        <is>
          <t>1622334</t>
        </is>
      </c>
      <c>
        <v>1</v>
      </c>
      <c>
        <is>
          <t>İZMİR</t>
        </is>
      </c>
      <c>
        <v>ÇEŞME</v>
      </c>
      <c>
        <is>
          <t>L-128 35-18-L00128_950436119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22:11:41</t>
        </is>
      </c>
      <c>
        <is>
          <t>20.12.2020 23:49:13</t>
        </is>
      </c>
      <c>
        <v>1.625555555</v>
      </c>
      <c>
        <v>0</v>
      </c>
      <c>
        <v>1</v>
      </c>
      <c>
        <v>0</v>
      </c>
      <c>
        <v>0</v>
      </c>
      <c>
        <v>0</v>
      </c>
      <c>
        <v>1.625556</v>
      </c>
      <c>
        <v>0</v>
      </c>
      <c>
        <v>0</v>
      </c>
    </row>
    <row>
      <c>
        <is>
          <t>1606672</t>
        </is>
      </c>
      <c>
        <v>1</v>
      </c>
      <c>
        <is>
          <t>İZMİR</t>
        </is>
      </c>
      <c>
        <v>SEFERİHİSAR</v>
      </c>
      <c>
        <is>
          <t>PAYAMLI M-21 35-25-M00171_12351124_56377712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08:07:12</t>
        </is>
      </c>
      <c>
        <is>
          <t>12.12.2020 10:19:00</t>
        </is>
      </c>
      <c>
        <v>2.196666666</v>
      </c>
      <c>
        <v>0</v>
      </c>
      <c>
        <v>198</v>
      </c>
      <c>
        <v>0</v>
      </c>
      <c>
        <v>7</v>
      </c>
      <c>
        <v>0</v>
      </c>
      <c>
        <v>434.94</v>
      </c>
      <c>
        <v>0</v>
      </c>
      <c>
        <v>15.376667</v>
      </c>
    </row>
    <row>
      <c>
        <is>
          <t>1605801</t>
        </is>
      </c>
      <c>
        <v>1</v>
      </c>
      <c>
        <is>
          <t>İZMİR</t>
        </is>
      </c>
      <c>
        <v>SEFERİHİSAR</v>
      </c>
      <c>
        <is>
          <t>PAYAMLI M-21 35-25-M00171_Ayırıcı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09:33:27</t>
        </is>
      </c>
      <c>
        <is>
          <t>11.12.2020 11:59:11</t>
        </is>
      </c>
      <c>
        <v>2.428888888</v>
      </c>
      <c>
        <v>3</v>
      </c>
      <c>
        <v>624</v>
      </c>
      <c>
        <v>0</v>
      </c>
      <c>
        <v>7</v>
      </c>
      <c>
        <v>7.286667</v>
      </c>
      <c>
        <v>1515.626666</v>
      </c>
      <c>
        <v>0</v>
      </c>
      <c>
        <v>17.002222</v>
      </c>
    </row>
    <row>
      <c>
        <is>
          <t>1623846</t>
        </is>
      </c>
      <c>
        <v>1</v>
      </c>
      <c>
        <is>
          <t>İZMİR</t>
        </is>
      </c>
      <c>
        <v>ÇEŞME</v>
      </c>
      <c>
        <is>
          <t>L-309 35-18-L00309_950447267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08:06:14</t>
        </is>
      </c>
      <c>
        <is>
          <t>24.12.2020 11:18:18</t>
        </is>
      </c>
      <c>
        <v>3.201111111</v>
      </c>
      <c>
        <v>0</v>
      </c>
      <c>
        <v>1</v>
      </c>
      <c>
        <v>0</v>
      </c>
      <c>
        <v>0</v>
      </c>
      <c>
        <v>0</v>
      </c>
      <c>
        <v>3.201111</v>
      </c>
      <c>
        <v>0</v>
      </c>
      <c>
        <v>0</v>
      </c>
    </row>
    <row>
      <c>
        <is>
          <t>1622314</t>
        </is>
      </c>
      <c>
        <v>1</v>
      </c>
      <c>
        <is>
          <t>İZMİR</t>
        </is>
      </c>
      <c>
        <v>ÇEŞME</v>
      </c>
      <c>
        <is>
          <t>L-278 35-18-L00278_L-279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21:12:14</t>
        </is>
      </c>
      <c>
        <is>
          <t>20.12.2020 23:58:16</t>
        </is>
      </c>
      <c>
        <v>2.767222222</v>
      </c>
      <c>
        <v>6</v>
      </c>
      <c>
        <v>898</v>
      </c>
      <c>
        <v>0</v>
      </c>
      <c>
        <v>18</v>
      </c>
      <c>
        <v>16.603333</v>
      </c>
      <c>
        <v>2484.965555</v>
      </c>
      <c>
        <v>0</v>
      </c>
      <c>
        <v>49.81</v>
      </c>
    </row>
    <row>
      <c>
        <is>
          <t>1610832</t>
        </is>
      </c>
      <c>
        <v>1</v>
      </c>
      <c>
        <is>
          <t>İZMİR</t>
        </is>
      </c>
      <c>
        <v>ÇEŞME</v>
      </c>
      <c>
        <is>
          <t>L-266 35-18-L00266_7044464_56369139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18:13:14</t>
        </is>
      </c>
      <c>
        <is>
          <t>17.12.2020 22:02:05</t>
        </is>
      </c>
      <c>
        <v>3.814166666</v>
      </c>
      <c>
        <v>0</v>
      </c>
      <c>
        <v>150</v>
      </c>
      <c>
        <v>0</v>
      </c>
      <c>
        <v>0</v>
      </c>
      <c>
        <v>0</v>
      </c>
      <c>
        <v>572.125</v>
      </c>
      <c>
        <v>0</v>
      </c>
      <c>
        <v>0</v>
      </c>
    </row>
    <row>
      <c>
        <is>
          <t>1604695</t>
        </is>
      </c>
      <c>
        <v>1</v>
      </c>
      <c>
        <is>
          <t>İZMİR</t>
        </is>
      </c>
      <c>
        <v>ÇEŞME</v>
      </c>
      <c>
        <is>
          <t>L-226 ARITMA 35-18-L00226_950451046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08:17:55</t>
        </is>
      </c>
      <c>
        <is>
          <t>10.12.2020 16:51:16</t>
        </is>
      </c>
      <c>
        <v>8.555833333</v>
      </c>
      <c>
        <v>0</v>
      </c>
      <c>
        <v>1</v>
      </c>
      <c>
        <v>0</v>
      </c>
      <c>
        <v>0</v>
      </c>
      <c>
        <v>0</v>
      </c>
      <c>
        <v>8.555833</v>
      </c>
      <c>
        <v>0</v>
      </c>
      <c>
        <v>0</v>
      </c>
    </row>
    <row>
      <c>
        <is>
          <t>1606898</t>
        </is>
      </c>
      <c>
        <v>1</v>
      </c>
      <c>
        <is>
          <t>İZMİR</t>
        </is>
      </c>
      <c>
        <v>ÇEŞME</v>
      </c>
      <c>
        <is>
          <t>L-261 SİTESPOR 35-18-L00261_950444538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12:33:59</t>
        </is>
      </c>
      <c>
        <is>
          <t>12.12.2020 18:18:29</t>
        </is>
      </c>
      <c>
        <v>5.741666666</v>
      </c>
      <c>
        <v>0</v>
      </c>
      <c>
        <v>1</v>
      </c>
      <c>
        <v>0</v>
      </c>
      <c>
        <v>0</v>
      </c>
      <c>
        <v>0</v>
      </c>
      <c>
        <v>5.741667</v>
      </c>
      <c>
        <v>0</v>
      </c>
      <c>
        <v>0</v>
      </c>
    </row>
    <row>
      <c>
        <is>
          <t>1606787</t>
        </is>
      </c>
      <c>
        <v>1</v>
      </c>
      <c>
        <is>
          <t>İZMİR</t>
        </is>
      </c>
      <c>
        <v>ÇEŞME</v>
      </c>
      <c>
        <is>
          <t>L-263 TANSAŞ YANI 35-18-L00263_950450856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10:40:39</t>
        </is>
      </c>
      <c>
        <is>
          <t>12.12.2020 15:52:16</t>
        </is>
      </c>
      <c>
        <v>5.193611111</v>
      </c>
      <c>
        <v>0</v>
      </c>
      <c>
        <v>1</v>
      </c>
      <c>
        <v>0</v>
      </c>
      <c>
        <v>0</v>
      </c>
      <c>
        <v>0</v>
      </c>
      <c>
        <v>5.193611</v>
      </c>
      <c>
        <v>0</v>
      </c>
      <c>
        <v>0</v>
      </c>
    </row>
    <row>
      <c>
        <is>
          <t>1607438</t>
        </is>
      </c>
      <c>
        <v>1</v>
      </c>
      <c>
        <is>
          <t>İZMİR</t>
        </is>
      </c>
      <c>
        <v>ÇEŞME</v>
      </c>
      <c>
        <is>
          <t>L-263 TANSAŞ YANI 35-18-L00263_Ayırıcı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16:58:23</t>
        </is>
      </c>
      <c>
        <is>
          <t>12.12.2020 18:21:52</t>
        </is>
      </c>
      <c>
        <v>1.391388888</v>
      </c>
      <c>
        <v>2</v>
      </c>
      <c>
        <v>94</v>
      </c>
      <c>
        <v>0</v>
      </c>
      <c>
        <v>0</v>
      </c>
      <c>
        <v>2.782778</v>
      </c>
      <c>
        <v>130.790555</v>
      </c>
      <c>
        <v>0</v>
      </c>
      <c>
        <v>0</v>
      </c>
    </row>
    <row>
      <c>
        <is>
          <t>1605856</t>
        </is>
      </c>
      <c>
        <v>1</v>
      </c>
      <c>
        <is>
          <t>İZMİR</t>
        </is>
      </c>
      <c>
        <v>ÇEŞME</v>
      </c>
      <c>
        <is>
          <t>L-263 TANSAŞ YANI 35-18-L00263_950450864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10:10:00</t>
        </is>
      </c>
      <c>
        <is>
          <t>11.12.2020 10:53:00</t>
        </is>
      </c>
      <c>
        <v>0.716666666</v>
      </c>
      <c>
        <v>0</v>
      </c>
      <c>
        <v>1</v>
      </c>
      <c>
        <v>0</v>
      </c>
      <c>
        <v>0</v>
      </c>
      <c>
        <v>0</v>
      </c>
      <c>
        <v>0.716667</v>
      </c>
      <c>
        <v>0</v>
      </c>
      <c>
        <v>0</v>
      </c>
    </row>
    <row>
      <c>
        <is>
          <t>1606166</t>
        </is>
      </c>
      <c>
        <v>1</v>
      </c>
      <c>
        <is>
          <t>İZMİR</t>
        </is>
      </c>
      <c>
        <v>TİRE</v>
      </c>
      <c>
        <is>
          <t>AKYURT TR-1 35-29-L00624_Ayırıcı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14:13:58</t>
        </is>
      </c>
      <c>
        <is>
          <t>11.12.2020 15:06:37</t>
        </is>
      </c>
      <c>
        <v>0.8775</v>
      </c>
      <c>
        <v>0</v>
      </c>
      <c>
        <v>0</v>
      </c>
      <c>
        <v>1</v>
      </c>
      <c>
        <v>195</v>
      </c>
      <c>
        <v>0</v>
      </c>
      <c>
        <v>0</v>
      </c>
      <c>
        <v>0.8775</v>
      </c>
      <c>
        <v>171.1125</v>
      </c>
    </row>
    <row>
      <c>
        <is>
          <t>1609501</t>
        </is>
      </c>
      <c>
        <v>1</v>
      </c>
      <c>
        <is>
          <t>İZMİR</t>
        </is>
      </c>
      <c>
        <v>TİRE</v>
      </c>
      <c>
        <is>
          <t>ALAYLI TR-2 35-29-L00733_950322233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16:00:44</t>
        </is>
      </c>
      <c>
        <is>
          <t>14.12.2020 22:02:37</t>
        </is>
      </c>
      <c>
        <v>6.031388888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6.031389</v>
      </c>
    </row>
    <row>
      <c>
        <is>
          <t>1624915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09:06:27</t>
        </is>
      </c>
      <c>
        <is>
          <t>26.12.2020 09:14:38</t>
        </is>
      </c>
      <c>
        <v>0.136388888</v>
      </c>
      <c>
        <v>19</v>
      </c>
      <c>
        <v>1432</v>
      </c>
      <c>
        <v>91</v>
      </c>
      <c>
        <v>2090</v>
      </c>
      <c>
        <v>2.591389</v>
      </c>
      <c>
        <v>195.308888</v>
      </c>
      <c>
        <v>12.411389</v>
      </c>
      <c>
        <v>285.052776</v>
      </c>
    </row>
    <row>
      <c>
        <is>
          <t>1601531</t>
        </is>
      </c>
      <c>
        <v>1</v>
      </c>
      <c>
        <is>
          <t>İZMİR</t>
        </is>
      </c>
      <c>
        <v>TORBALI</v>
      </c>
      <c>
        <is>
          <t>PANCAR KÖK 35-26-M00891_BULGURCA OĞLANANASI-M03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16:30:29</t>
        </is>
      </c>
      <c>
        <is>
          <t>05.12.2020 17:09:18</t>
        </is>
      </c>
      <c>
        <v>0.646944444</v>
      </c>
      <c>
        <v>17</v>
      </c>
      <c>
        <v>1432</v>
      </c>
      <c>
        <v>19</v>
      </c>
      <c>
        <v>94</v>
      </c>
      <c>
        <v>10.998056</v>
      </c>
      <c>
        <v>926.424444</v>
      </c>
      <c>
        <v>12.291944</v>
      </c>
      <c>
        <v>60.812778</v>
      </c>
    </row>
    <row>
      <c>
        <is>
          <t>1602911</t>
        </is>
      </c>
      <c>
        <v>1</v>
      </c>
      <c>
        <is>
          <t>İZMİR</t>
        </is>
      </c>
      <c>
        <v>TORBALI</v>
      </c>
      <c>
        <is>
          <t>PANCAR KÖK 35-26-M00891_BULGURCA OĞLANANASI-M03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12:43:48</t>
        </is>
      </c>
      <c>
        <is>
          <t>07.12.2020 13:09:00</t>
        </is>
      </c>
      <c>
        <v>0.42</v>
      </c>
      <c>
        <v>17</v>
      </c>
      <c>
        <v>1432</v>
      </c>
      <c>
        <v>19</v>
      </c>
      <c>
        <v>94</v>
      </c>
      <c>
        <v>7.14</v>
      </c>
      <c>
        <v>601.44</v>
      </c>
      <c>
        <v>7.98</v>
      </c>
      <c>
        <v>39.48</v>
      </c>
    </row>
    <row>
      <c>
        <is>
          <t>1599269</t>
        </is>
      </c>
      <c>
        <v>1</v>
      </c>
      <c>
        <is>
          <t>İZMİR</t>
        </is>
      </c>
      <c>
        <v>TORBALI</v>
      </c>
      <c>
        <is>
          <t>İNCİ KÖK 35-26-M00912_YATSAN-M04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15:06:22</t>
        </is>
      </c>
      <c>
        <is>
          <t>01.12.2020 19:56:47</t>
        </is>
      </c>
      <c>
        <v>4.840277777</v>
      </c>
      <c>
        <v>1</v>
      </c>
      <c>
        <v>0</v>
      </c>
      <c>
        <v>0</v>
      </c>
      <c>
        <v>0</v>
      </c>
      <c>
        <v>4.840278</v>
      </c>
      <c>
        <v>0</v>
      </c>
      <c>
        <v>0</v>
      </c>
      <c>
        <v>0</v>
      </c>
    </row>
    <row>
      <c>
        <is>
          <t>1610560</t>
        </is>
      </c>
      <c>
        <v>1</v>
      </c>
      <c>
        <is>
          <t>İZMİR</t>
        </is>
      </c>
      <c>
        <v>TORBALI</v>
      </c>
      <c>
        <is>
          <t>PANCAR TR-3 35-26-M00894__72371904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12:54:49</t>
        </is>
      </c>
      <c>
        <is>
          <t>17.12.2020 14:18:27</t>
        </is>
      </c>
      <c>
        <v>1.393888888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126.843889</v>
      </c>
    </row>
    <row>
      <c>
        <is>
          <t>1625342</t>
        </is>
      </c>
      <c>
        <v>1</v>
      </c>
      <c>
        <is>
          <t>İZMİR</t>
        </is>
      </c>
      <c>
        <v>TORBALI</v>
      </c>
      <c>
        <is>
          <t>PANCAR OSB DM-13 35-26-M00911_YATSAN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10:41:46</t>
        </is>
      </c>
      <c>
        <is>
          <t>27.12.2020 11:16:53</t>
        </is>
      </c>
      <c>
        <v>0.585277777</v>
      </c>
      <c>
        <v>10</v>
      </c>
      <c>
        <v>5</v>
      </c>
      <c>
        <v>10</v>
      </c>
      <c>
        <v>0</v>
      </c>
      <c>
        <v>5.852778</v>
      </c>
      <c>
        <v>2.926389</v>
      </c>
      <c>
        <v>5.852778</v>
      </c>
      <c>
        <v>0</v>
      </c>
    </row>
    <row>
      <c>
        <is>
          <t>1610709</t>
        </is>
      </c>
      <c>
        <v>1</v>
      </c>
      <c>
        <is>
          <t>İZMİR</t>
        </is>
      </c>
      <c>
        <v>KİRAZ</v>
      </c>
      <c>
        <is>
          <t>YENİKÖY MERKEZ TR-1 35-31-L00183_956586045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16:23:00</t>
        </is>
      </c>
      <c>
        <is>
          <t>17.12.2020 17:36:04</t>
        </is>
      </c>
      <c>
        <v>1.217777777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1.217778</v>
      </c>
    </row>
    <row>
      <c>
        <is>
          <t>1608402</t>
        </is>
      </c>
      <c>
        <v>1</v>
      </c>
      <c>
        <is>
          <t>İZMİR</t>
        </is>
      </c>
      <c>
        <v>KİRAZ</v>
      </c>
      <c>
        <is>
          <t>UMURCALI TR 2 35-31-L00107_Ayırıcı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15:47:20</t>
        </is>
      </c>
      <c>
        <is>
          <t>13.12.2020 17:16:41</t>
        </is>
      </c>
      <c>
        <v>1.489166666</v>
      </c>
      <c>
        <v>0</v>
      </c>
      <c>
        <v>0</v>
      </c>
      <c>
        <v>1</v>
      </c>
      <c>
        <v>76</v>
      </c>
      <c>
        <v>0</v>
      </c>
      <c>
        <v>0</v>
      </c>
      <c>
        <v>1.489167</v>
      </c>
      <c>
        <v>113.176667</v>
      </c>
    </row>
    <row>
      <c>
        <is>
          <t>1607485</t>
        </is>
      </c>
      <c>
        <v>1</v>
      </c>
      <c>
        <is>
          <t>İZMİR</t>
        </is>
      </c>
      <c>
        <v>KİRAZ</v>
      </c>
      <c>
        <is>
          <t>KELLETEPE KÖK 35-31-L00035_ŞEMSİLER TR-1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17:35:33</t>
        </is>
      </c>
      <c>
        <is>
          <t>12.12.2020 18:03:00</t>
        </is>
      </c>
      <c>
        <v>0.4575</v>
      </c>
      <c>
        <v>0</v>
      </c>
      <c>
        <v>3</v>
      </c>
      <c>
        <v>37</v>
      </c>
      <c>
        <v>1242</v>
      </c>
      <c>
        <v>0</v>
      </c>
      <c>
        <v>1.3725</v>
      </c>
      <c>
        <v>16.9275</v>
      </c>
      <c>
        <v>568.215</v>
      </c>
    </row>
    <row>
      <c>
        <is>
          <t>1610583</t>
        </is>
      </c>
      <c>
        <v>1</v>
      </c>
      <c>
        <is>
          <t>İZMİR</t>
        </is>
      </c>
      <c>
        <v>KİRAZ</v>
      </c>
      <c>
        <is>
          <t>YENİŞEHİR TR-1 35-31-L00377_Ayırıcı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13:34:00</t>
        </is>
      </c>
      <c>
        <is>
          <t>17.12.2020 13:40:00</t>
        </is>
      </c>
      <c>
        <v>0.1</v>
      </c>
      <c>
        <v>0</v>
      </c>
      <c>
        <v>0</v>
      </c>
      <c>
        <v>1</v>
      </c>
      <c>
        <v>126</v>
      </c>
      <c>
        <v>0</v>
      </c>
      <c>
        <v>0</v>
      </c>
      <c>
        <v>0.1</v>
      </c>
      <c>
        <v>12.6</v>
      </c>
    </row>
    <row>
      <c>
        <is>
          <t>1610623</t>
        </is>
      </c>
      <c>
        <v>1</v>
      </c>
      <c>
        <is>
          <t>İZMİR</t>
        </is>
      </c>
      <c>
        <v>KİRAZ</v>
      </c>
      <c>
        <is>
          <t>YENİŞEHİR TR-1 35-31-L00377_947710434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14:14:41</t>
        </is>
      </c>
      <c>
        <is>
          <t>17.12.2020 18:28:38</t>
        </is>
      </c>
      <c>
        <v>4.2325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4.2325</v>
      </c>
    </row>
    <row>
      <c>
        <is>
          <t>1611488</t>
        </is>
      </c>
      <c>
        <v>1</v>
      </c>
      <c>
        <is>
          <t>İZMİR</t>
        </is>
      </c>
      <c>
        <v>KİRAZ</v>
      </c>
      <c>
        <is>
          <t>YENİŞEHİR TR-5 35-31-L00111_956586356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21:33:07</t>
        </is>
      </c>
      <c>
        <is>
          <t>18.12.2020 23:09:19</t>
        </is>
      </c>
      <c>
        <v>1.603333333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1.603333</v>
      </c>
    </row>
    <row>
      <c>
        <is>
          <t>1611017</t>
        </is>
      </c>
      <c>
        <v>1</v>
      </c>
      <c>
        <is>
          <t>İZMİR</t>
        </is>
      </c>
      <c>
        <v>KİRAZ</v>
      </c>
      <c>
        <is>
          <t>YENİŞEHİR TR-1 35-31-L00377_956598420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10:29:10</t>
        </is>
      </c>
      <c>
        <is>
          <t>18.12.2020 15:59:50</t>
        </is>
      </c>
      <c>
        <v>5.511111111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5.511111</v>
      </c>
    </row>
    <row>
      <c>
        <is>
          <t>1624904</t>
        </is>
      </c>
      <c>
        <v>1</v>
      </c>
      <c>
        <is>
          <t>İZMİR</t>
        </is>
      </c>
      <c>
        <v>KİRAZ</v>
      </c>
      <c>
        <is>
          <t>YENİŞEHİR TR-4 35-31-L00112_47864172_56390340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08:35:00</t>
        </is>
      </c>
      <c>
        <is>
          <t>26.12.2020 14:01:45</t>
        </is>
      </c>
      <c>
        <v>5.445833333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152.483333</v>
      </c>
    </row>
    <row>
      <c>
        <is>
          <t>1627271</t>
        </is>
      </c>
      <c>
        <v>1</v>
      </c>
      <c>
        <is>
          <t>İZMİR</t>
        </is>
      </c>
      <c>
        <v>KİRAZ</v>
      </c>
      <c>
        <is>
          <t>YENİŞEHİR TR-1 35-31-L00377_47864424_56390300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11:21:31</t>
        </is>
      </c>
      <c>
        <is>
          <t>31.12.2020 15:23:50</t>
        </is>
      </c>
      <c>
        <v>4.038611111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246.355278</v>
      </c>
    </row>
    <row>
      <c>
        <is>
          <t>1604514</t>
        </is>
      </c>
      <c>
        <v>1</v>
      </c>
      <c>
        <is>
          <t>İZMİR</t>
        </is>
      </c>
      <c>
        <v>KİRAZ</v>
      </c>
      <c>
        <is>
          <t>KEMER TR-19 35-31-L00374_35-31-L00374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16:38:30</t>
        </is>
      </c>
      <c>
        <is>
          <t>09.12.2020 17:58:24</t>
        </is>
      </c>
      <c>
        <v>1.331666666</v>
      </c>
      <c>
        <v>0</v>
      </c>
      <c>
        <v>0</v>
      </c>
      <c>
        <v>1</v>
      </c>
      <c>
        <v>48</v>
      </c>
      <c>
        <v>0</v>
      </c>
      <c>
        <v>0</v>
      </c>
      <c>
        <v>1.331667</v>
      </c>
      <c>
        <v>63.92</v>
      </c>
    </row>
    <row>
      <c>
        <is>
          <t>1608191</t>
        </is>
      </c>
      <c>
        <v>1</v>
      </c>
      <c>
        <is>
          <t>İZMİR</t>
        </is>
      </c>
      <c>
        <v>KİRAZ</v>
      </c>
      <c>
        <is>
          <t>UMURLU TR-6 35-31-L00360_47784426_56352033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11:58:50</t>
        </is>
      </c>
      <c>
        <is>
          <t>13.12.2020 14:15:07</t>
        </is>
      </c>
      <c>
        <v>2.271388888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34.070833</v>
      </c>
    </row>
    <row>
      <c>
        <is>
          <t>1607194</t>
        </is>
      </c>
      <c>
        <v>1</v>
      </c>
      <c>
        <is>
          <t>İZMİR</t>
        </is>
      </c>
      <c>
        <v>KİRAZ</v>
      </c>
      <c>
        <is>
          <t>UMURLU TR-2 35-31-L00355_47788192_56352954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13:08:50</t>
        </is>
      </c>
      <c>
        <is>
          <t>12.12.2020 14:54:00</t>
        </is>
      </c>
      <c>
        <v>1.752777777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36.808333</v>
      </c>
    </row>
    <row>
      <c>
        <is>
          <t>1604947</t>
        </is>
      </c>
      <c>
        <v>1</v>
      </c>
      <c>
        <is>
          <t>İZMİR</t>
        </is>
      </c>
      <c>
        <v>KİRAZ</v>
      </c>
      <c>
        <is>
          <t>UMURLU TR-2 35-31-L00355_47788192_56352954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11:30:12</t>
        </is>
      </c>
      <c>
        <is>
          <t>10.12.2020 17:28:05</t>
        </is>
      </c>
      <c>
        <v>5.964722222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125.259167</v>
      </c>
    </row>
    <row>
      <c>
        <is>
          <t>1605776</t>
        </is>
      </c>
      <c>
        <v>1</v>
      </c>
      <c>
        <is>
          <t>İZMİR</t>
        </is>
      </c>
      <c>
        <v>KİRAZ</v>
      </c>
      <c>
        <is>
          <t>UMURLU TR-6 35-31-L00360_Ayırıcı H01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09:26:00</t>
        </is>
      </c>
      <c>
        <is>
          <t>11.12.2020 13:41:47</t>
        </is>
      </c>
      <c>
        <v>4.263055555</v>
      </c>
      <c>
        <v>0</v>
      </c>
      <c>
        <v>0</v>
      </c>
      <c>
        <v>1</v>
      </c>
      <c>
        <v>30</v>
      </c>
      <c>
        <v>0</v>
      </c>
      <c>
        <v>0</v>
      </c>
      <c>
        <v>4.263056</v>
      </c>
      <c>
        <v>127.891667</v>
      </c>
    </row>
    <row>
      <c>
        <is>
          <t>1624079</t>
        </is>
      </c>
      <c>
        <v>1</v>
      </c>
      <c>
        <is>
          <t>İZMİR</t>
        </is>
      </c>
      <c>
        <v>MENDERES</v>
      </c>
      <c>
        <is>
          <t>OĞLANANASI TR-6 35-22-M00259_955257099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13:24:45</t>
        </is>
      </c>
      <c>
        <is>
          <t>24.12.2020 15:14:38</t>
        </is>
      </c>
      <c>
        <v>1.831388888</v>
      </c>
      <c>
        <v>0</v>
      </c>
      <c>
        <v>1</v>
      </c>
      <c>
        <v>0</v>
      </c>
      <c>
        <v>0</v>
      </c>
      <c>
        <v>0</v>
      </c>
      <c>
        <v>1.831389</v>
      </c>
      <c>
        <v>0</v>
      </c>
      <c>
        <v>0</v>
      </c>
    </row>
    <row>
      <c>
        <is>
          <t>1611383</t>
        </is>
      </c>
      <c>
        <v>1</v>
      </c>
      <c>
        <is>
          <t>İZMİR</t>
        </is>
      </c>
      <c>
        <v>SEFERİHİSAR</v>
      </c>
      <c>
        <is>
          <t>L-110 BEYLER KÖYÜ 35-14-L00110_956643757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16:46:21</t>
        </is>
      </c>
      <c>
        <is>
          <t>18.12.2020 22:12:59</t>
        </is>
      </c>
      <c>
        <v>5.443888888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5.443889</v>
      </c>
    </row>
    <row>
      <c>
        <is>
          <t>1621686</t>
        </is>
      </c>
      <c>
        <v>1</v>
      </c>
      <c>
        <is>
          <t>İZMİR</t>
        </is>
      </c>
      <c>
        <v>SEFERİHİSAR</v>
      </c>
      <c>
        <is>
          <t>PAYAMLI M-15 35-25-M00180_956641341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12:10:59</t>
        </is>
      </c>
      <c>
        <is>
          <t>19.12.2020 13:51:32</t>
        </is>
      </c>
      <c>
        <v>1.675833333</v>
      </c>
      <c>
        <v>0</v>
      </c>
      <c>
        <v>1</v>
      </c>
      <c>
        <v>0</v>
      </c>
      <c>
        <v>0</v>
      </c>
      <c>
        <v>0</v>
      </c>
      <c>
        <v>1.675833</v>
      </c>
      <c>
        <v>0</v>
      </c>
      <c>
        <v>0</v>
      </c>
    </row>
    <row>
      <c>
        <is>
          <t>1622794</t>
        </is>
      </c>
      <c>
        <v>1</v>
      </c>
      <c>
        <is>
          <t>İZMİR</t>
        </is>
      </c>
      <c>
        <v>SEFERİHİSAR</v>
      </c>
      <c>
        <is>
          <t>PAYAMLI M-14 35-25-M00182_B_65587274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19:06:55</t>
        </is>
      </c>
      <c>
        <is>
          <t>21.12.2020 20:36:11</t>
        </is>
      </c>
      <c>
        <v>1.487777777</v>
      </c>
      <c>
        <v>0</v>
      </c>
      <c>
        <v>90</v>
      </c>
      <c>
        <v>0</v>
      </c>
      <c>
        <v>17</v>
      </c>
      <c>
        <v>0</v>
      </c>
      <c>
        <v>133.9</v>
      </c>
      <c>
        <v>0</v>
      </c>
      <c>
        <v>25.292222</v>
      </c>
    </row>
    <row>
      <c>
        <is>
          <t>1625587</t>
        </is>
      </c>
      <c>
        <v>1</v>
      </c>
      <c>
        <is>
          <t>İZMİR</t>
        </is>
      </c>
      <c>
        <v>ÇEŞME</v>
      </c>
      <c>
        <is>
          <t>L-455 35-18-L00455_950456621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22:42:00</t>
        </is>
      </c>
      <c>
        <is>
          <t>28.12.2020 00:37:20</t>
        </is>
      </c>
      <c>
        <v>1.922222222</v>
      </c>
      <c>
        <v>0</v>
      </c>
      <c>
        <v>1</v>
      </c>
      <c>
        <v>0</v>
      </c>
      <c>
        <v>0</v>
      </c>
      <c>
        <v>0</v>
      </c>
      <c>
        <v>1.922222</v>
      </c>
      <c>
        <v>0</v>
      </c>
      <c>
        <v>0</v>
      </c>
    </row>
    <row>
      <c>
        <is>
          <t>1608137</t>
        </is>
      </c>
      <c>
        <v>1</v>
      </c>
      <c>
        <is>
          <t>İZMİR</t>
        </is>
      </c>
      <c>
        <v>SEFERİHİSAR</v>
      </c>
      <c>
        <is>
          <t>ÜRKMEZ M-17 35-25-M00174_956652360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11:31:48</t>
        </is>
      </c>
      <c>
        <is>
          <t>13.12.2020 16:43:55</t>
        </is>
      </c>
      <c>
        <v>5.201944444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10.403889</v>
      </c>
    </row>
    <row>
      <c>
        <is>
          <t>1625572</t>
        </is>
      </c>
      <c>
        <v>1</v>
      </c>
      <c>
        <is>
          <t>İZMİR</t>
        </is>
      </c>
      <c>
        <v>SEFERİHİSAR</v>
      </c>
      <c>
        <is>
          <t>ÜRKMEZ M-16 35-25-M00141_956638401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21:45:17</t>
        </is>
      </c>
      <c>
        <is>
          <t>27.12.2020 22:37:48</t>
        </is>
      </c>
      <c>
        <v>0.875277777</v>
      </c>
      <c>
        <v>0</v>
      </c>
      <c>
        <v>2</v>
      </c>
      <c>
        <v>0</v>
      </c>
      <c>
        <v>0</v>
      </c>
      <c>
        <v>0</v>
      </c>
      <c>
        <v>1.750556</v>
      </c>
      <c>
        <v>0</v>
      </c>
      <c>
        <v>0</v>
      </c>
    </row>
    <row>
      <c>
        <is>
          <t>1606208</t>
        </is>
      </c>
      <c>
        <v>1</v>
      </c>
      <c>
        <is>
          <t>İZMİR</t>
        </is>
      </c>
      <c>
        <v>ÇEŞME</v>
      </c>
      <c>
        <is>
          <t>L-228 ILICA GARAJ 35-18-L00228_950440695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14:43:57</t>
        </is>
      </c>
      <c>
        <is>
          <t>11.12.2020 16:51:50</t>
        </is>
      </c>
      <c>
        <v>2.131388888</v>
      </c>
      <c>
        <v>0</v>
      </c>
      <c>
        <v>1</v>
      </c>
      <c>
        <v>0</v>
      </c>
      <c>
        <v>0</v>
      </c>
      <c>
        <v>0</v>
      </c>
      <c>
        <v>2.131389</v>
      </c>
      <c>
        <v>0</v>
      </c>
      <c>
        <v>0</v>
      </c>
    </row>
    <row>
      <c>
        <is>
          <t>1623684</t>
        </is>
      </c>
      <c>
        <v>1</v>
      </c>
      <c>
        <is>
          <t>İZMİR</t>
        </is>
      </c>
      <c>
        <v>TORBALI</v>
      </c>
      <c>
        <is>
          <t>NAİME KÖY-2 35-26-L00341_11135785_56358853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16:59:42</t>
        </is>
      </c>
      <c>
        <is>
          <t>23.12.2020 18:01:51</t>
        </is>
      </c>
      <c>
        <v>1.035833333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32.110833</v>
      </c>
    </row>
    <row>
      <c>
        <is>
          <t>1623526</t>
        </is>
      </c>
      <c>
        <v>1</v>
      </c>
      <c>
        <is>
          <t>İZMİR</t>
        </is>
      </c>
      <c>
        <v>TORBALI</v>
      </c>
      <c>
        <is>
          <t>NAİME KÖY-2 35-26-L00341_956603004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11:27:46</t>
        </is>
      </c>
      <c>
        <is>
          <t>23.12.2020 15:10:07</t>
        </is>
      </c>
      <c>
        <v>3.705833333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3.705833</v>
      </c>
    </row>
    <row>
      <c>
        <is>
          <t>1603597</t>
        </is>
      </c>
      <c>
        <v>1</v>
      </c>
      <c>
        <is>
          <t>İZMİR</t>
        </is>
      </c>
      <c>
        <v>TORBALI</v>
      </c>
      <c>
        <is>
          <t>PANCAR TR-4 35-26-M00896_35-26-M00896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10:39:55</t>
        </is>
      </c>
      <c>
        <is>
          <t>08.12.2020 12:19:52</t>
        </is>
      </c>
      <c>
        <v>1.665833333</v>
      </c>
      <c>
        <v>0</v>
      </c>
      <c>
        <v>0</v>
      </c>
      <c>
        <v>1</v>
      </c>
      <c>
        <v>106</v>
      </c>
      <c>
        <v>0</v>
      </c>
      <c>
        <v>0</v>
      </c>
      <c>
        <v>1.665833</v>
      </c>
      <c>
        <v>176.578333</v>
      </c>
    </row>
    <row>
      <c>
        <is>
          <t>1600251</t>
        </is>
      </c>
      <c>
        <v>1</v>
      </c>
      <c>
        <is>
          <t>İZMİR</t>
        </is>
      </c>
      <c>
        <v>SEFERİHİSAR</v>
      </c>
      <c>
        <is>
          <t>L-102 DÜZCE AZMAK 35-14-L00102_6904545_56357389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13:08:00</t>
        </is>
      </c>
      <c>
        <is>
          <t>03.12.2020 15:06:12</t>
        </is>
      </c>
      <c>
        <v>1.97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29.55</v>
      </c>
    </row>
    <row>
      <c>
        <is>
          <t>1600854</t>
        </is>
      </c>
      <c>
        <v>1</v>
      </c>
      <c>
        <is>
          <t>İZMİR</t>
        </is>
      </c>
      <c>
        <v>SEFERİHİSAR</v>
      </c>
      <c>
        <is>
          <t>L-100 DÜZCE 35-14-L00100_956658685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11:57:16</t>
        </is>
      </c>
      <c>
        <is>
          <t>04.12.2020 16:31:58</t>
        </is>
      </c>
      <c>
        <v>4.578333333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4.578333</v>
      </c>
    </row>
    <row>
      <c>
        <is>
          <t>1611400</t>
        </is>
      </c>
      <c>
        <v>1</v>
      </c>
      <c>
        <is>
          <t>İZMİR</t>
        </is>
      </c>
      <c>
        <v>SEFERİHİSAR</v>
      </c>
      <c>
        <is>
          <t>L-105 DÜZCE AĞA ÇEŞMESİ 35-14-L00105__72371907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16:52:35</t>
        </is>
      </c>
      <c>
        <is>
          <t>18.12.2020 19:42:07</t>
        </is>
      </c>
      <c>
        <v>2.825555555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104.545556</v>
      </c>
    </row>
    <row>
      <c>
        <is>
          <t>1600400</t>
        </is>
      </c>
      <c>
        <v>1</v>
      </c>
      <c>
        <is>
          <t>İZMİR</t>
        </is>
      </c>
      <c>
        <v>SEFERİHİSAR</v>
      </c>
      <c>
        <is>
          <t>L-105 DÜZCE AĞA ÇEŞMESİ 35-14-L00105_956652862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16:39:47</t>
        </is>
      </c>
      <c>
        <is>
          <t>03.12.2020 17:44:50</t>
        </is>
      </c>
      <c>
        <v>1.084166666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1.084167</v>
      </c>
    </row>
    <row>
      <c>
        <is>
          <t>1608827</t>
        </is>
      </c>
      <c>
        <v>1</v>
      </c>
      <c>
        <is>
          <t>İZMİR</t>
        </is>
      </c>
      <c>
        <v>ÇEŞME</v>
      </c>
      <c>
        <is>
          <t>L-259 35-18-L00259_950450504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03:48:31</t>
        </is>
      </c>
      <c>
        <is>
          <t>14.12.2020 14:40:00</t>
        </is>
      </c>
      <c>
        <v>10.858055555</v>
      </c>
      <c>
        <v>0</v>
      </c>
      <c>
        <v>1</v>
      </c>
      <c>
        <v>0</v>
      </c>
      <c>
        <v>0</v>
      </c>
      <c>
        <v>0</v>
      </c>
      <c>
        <v>10.858056</v>
      </c>
      <c>
        <v>0</v>
      </c>
      <c>
        <v>0</v>
      </c>
    </row>
    <row>
      <c>
        <is>
          <t>1610582</t>
        </is>
      </c>
      <c>
        <v>1</v>
      </c>
      <c>
        <is>
          <t>İZMİR</t>
        </is>
      </c>
      <c>
        <v>ÇEŞME</v>
      </c>
      <c>
        <is>
          <t>DM-2/3 ESKİ ANIT YANI 35-18-L00581_950467925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13:16:46</t>
        </is>
      </c>
      <c>
        <is>
          <t>17.12.2020 18:31:12</t>
        </is>
      </c>
      <c>
        <v>5.240555555</v>
      </c>
      <c>
        <v>0</v>
      </c>
      <c>
        <v>2</v>
      </c>
      <c>
        <v>0</v>
      </c>
      <c>
        <v>0</v>
      </c>
      <c>
        <v>0</v>
      </c>
      <c>
        <v>10.481111</v>
      </c>
      <c>
        <v>0</v>
      </c>
      <c>
        <v>0</v>
      </c>
    </row>
    <row>
      <c>
        <is>
          <t>1623721</t>
        </is>
      </c>
      <c>
        <v>1</v>
      </c>
      <c>
        <is>
          <t>İZMİR</t>
        </is>
      </c>
      <c>
        <v>ÇEŞME</v>
      </c>
      <c>
        <is>
          <t>DM-2/9 SEPETÇİK 35-18-L00589_950453707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18:34:53</t>
        </is>
      </c>
      <c>
        <is>
          <t>23.12.2020 19:09:23</t>
        </is>
      </c>
      <c>
        <v>0.575</v>
      </c>
      <c>
        <v>0</v>
      </c>
      <c>
        <v>1</v>
      </c>
      <c>
        <v>0</v>
      </c>
      <c>
        <v>0</v>
      </c>
      <c>
        <v>0</v>
      </c>
      <c>
        <v>0.575</v>
      </c>
      <c>
        <v>0</v>
      </c>
      <c>
        <v>0</v>
      </c>
    </row>
    <row>
      <c>
        <is>
          <t>1623352</t>
        </is>
      </c>
      <c>
        <v>1</v>
      </c>
      <c>
        <is>
          <t>İZMİR</t>
        </is>
      </c>
      <c>
        <v>ÇEŞME</v>
      </c>
      <c>
        <is>
          <t>DM-2/9 SEPETÇİK 35-18-L00589_950453691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22:52:10</t>
        </is>
      </c>
      <c>
        <is>
          <t>23.12.2020 04:01:14</t>
        </is>
      </c>
      <c>
        <v>5.151111111</v>
      </c>
      <c>
        <v>0</v>
      </c>
      <c>
        <v>1</v>
      </c>
      <c>
        <v>0</v>
      </c>
      <c>
        <v>0</v>
      </c>
      <c>
        <v>0</v>
      </c>
      <c>
        <v>5.151111</v>
      </c>
      <c>
        <v>0</v>
      </c>
      <c>
        <v>0</v>
      </c>
    </row>
    <row>
      <c>
        <is>
          <t>1624764</t>
        </is>
      </c>
      <c>
        <v>1</v>
      </c>
      <c>
        <is>
          <t>İZMİR</t>
        </is>
      </c>
      <c>
        <v>ÇEŞME</v>
      </c>
      <c>
        <is>
          <t>DM-2/8 BAŞKENT TR 35-18-L00588_950457925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16:27:00</t>
        </is>
      </c>
      <c>
        <is>
          <t>25.12.2020 20:29:53</t>
        </is>
      </c>
      <c>
        <v>4.048055555</v>
      </c>
      <c>
        <v>0</v>
      </c>
      <c>
        <v>1</v>
      </c>
      <c>
        <v>0</v>
      </c>
      <c>
        <v>0</v>
      </c>
      <c>
        <v>0</v>
      </c>
      <c>
        <v>4.048056</v>
      </c>
      <c>
        <v>0</v>
      </c>
      <c>
        <v>0</v>
      </c>
    </row>
    <row>
      <c>
        <is>
          <t>1602382</t>
        </is>
      </c>
      <c>
        <v>1</v>
      </c>
      <c>
        <is>
          <t>İZMİR</t>
        </is>
      </c>
      <c>
        <v>ÇEŞME</v>
      </c>
      <c>
        <is>
          <t>DM-2/8 BAŞKENT TR 35-18-L00588_950453758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12:32:07</t>
        </is>
      </c>
      <c>
        <is>
          <t>06.12.2020 18:22:35</t>
        </is>
      </c>
      <c>
        <v>5.841111111</v>
      </c>
      <c>
        <v>0</v>
      </c>
      <c>
        <v>1</v>
      </c>
      <c>
        <v>0</v>
      </c>
      <c>
        <v>0</v>
      </c>
      <c>
        <v>0</v>
      </c>
      <c>
        <v>5.841111</v>
      </c>
      <c>
        <v>0</v>
      </c>
      <c>
        <v>0</v>
      </c>
    </row>
    <row>
      <c>
        <is>
          <t>1606848</t>
        </is>
      </c>
      <c>
        <v>1</v>
      </c>
      <c>
        <is>
          <t>İZMİR</t>
        </is>
      </c>
      <c>
        <v>ÇEŞME</v>
      </c>
      <c>
        <is>
          <t>L-228 ILICA GARAJ 35-18-L00228_950440676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11:33:43</t>
        </is>
      </c>
      <c>
        <is>
          <t>12.12.2020 14:52:57</t>
        </is>
      </c>
      <c>
        <v>3.320555555</v>
      </c>
      <c>
        <v>0</v>
      </c>
      <c>
        <v>1</v>
      </c>
      <c>
        <v>0</v>
      </c>
      <c>
        <v>0</v>
      </c>
      <c>
        <v>0</v>
      </c>
      <c>
        <v>3.320556</v>
      </c>
      <c>
        <v>0</v>
      </c>
      <c>
        <v>0</v>
      </c>
    </row>
    <row>
      <c>
        <is>
          <t>1626973</t>
        </is>
      </c>
      <c>
        <v>1</v>
      </c>
      <c>
        <is>
          <t>İZMİR</t>
        </is>
      </c>
      <c>
        <v>ÇEŞME</v>
      </c>
      <c>
        <is>
          <t>L-228 ILICA GARAJ 35-18-L00228_950440667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15:31:13</t>
        </is>
      </c>
      <c>
        <is>
          <t>30.12.2020 20:09:32</t>
        </is>
      </c>
      <c>
        <v>4.638611111</v>
      </c>
      <c>
        <v>0</v>
      </c>
      <c>
        <v>1</v>
      </c>
      <c>
        <v>0</v>
      </c>
      <c>
        <v>0</v>
      </c>
      <c>
        <v>0</v>
      </c>
      <c>
        <v>4.638611</v>
      </c>
      <c>
        <v>0</v>
      </c>
      <c>
        <v>0</v>
      </c>
    </row>
    <row>
      <c>
        <is>
          <t>1623955</t>
        </is>
      </c>
      <c>
        <v>1</v>
      </c>
      <c>
        <is>
          <t>İZMİR</t>
        </is>
      </c>
      <c>
        <v>ÇEŞME</v>
      </c>
      <c>
        <is>
          <t>L-228 ILICA GARAJ 35-18-L00228_950440655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10:16:02</t>
        </is>
      </c>
      <c>
        <is>
          <t>24.12.2020 19:01:12</t>
        </is>
      </c>
      <c>
        <v>8.752777777</v>
      </c>
      <c>
        <v>0</v>
      </c>
      <c>
        <v>1</v>
      </c>
      <c>
        <v>0</v>
      </c>
      <c>
        <v>0</v>
      </c>
      <c>
        <v>0</v>
      </c>
      <c>
        <v>8.752778</v>
      </c>
      <c>
        <v>0</v>
      </c>
      <c>
        <v>0</v>
      </c>
    </row>
    <row>
      <c>
        <is>
          <t>1622995</t>
        </is>
      </c>
      <c>
        <v>1</v>
      </c>
      <c>
        <is>
          <t>İZMİR</t>
        </is>
      </c>
      <c>
        <v>ÇEŞME</v>
      </c>
      <c>
        <is>
          <t>L-228 ILICA GARAJ 35-18-L00228_950440480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10:15:25</t>
        </is>
      </c>
      <c>
        <is>
          <t>22.12.2020 12:08:06</t>
        </is>
      </c>
      <c>
        <v>1.878055555</v>
      </c>
      <c>
        <v>0</v>
      </c>
      <c>
        <v>1</v>
      </c>
      <c>
        <v>0</v>
      </c>
      <c>
        <v>0</v>
      </c>
      <c>
        <v>0</v>
      </c>
      <c>
        <v>1.878056</v>
      </c>
      <c>
        <v>0</v>
      </c>
      <c>
        <v>0</v>
      </c>
    </row>
    <row>
      <c>
        <is>
          <t>1622323</t>
        </is>
      </c>
      <c>
        <v>1</v>
      </c>
      <c>
        <is>
          <t>İZMİR</t>
        </is>
      </c>
      <c>
        <v>ÇEŞME</v>
      </c>
      <c>
        <is>
          <t>L-336 REİSDERE 35-18-L00336_35-18-L00336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21:46:05</t>
        </is>
      </c>
      <c>
        <is>
          <t>21.12.2020 02:24:36</t>
        </is>
      </c>
      <c>
        <v>4.641944444</v>
      </c>
      <c>
        <v>1</v>
      </c>
      <c>
        <v>632</v>
      </c>
      <c>
        <v>0</v>
      </c>
      <c>
        <v>11</v>
      </c>
      <c>
        <v>4.641944</v>
      </c>
      <c>
        <v>2933.708889</v>
      </c>
      <c>
        <v>0</v>
      </c>
      <c>
        <v>51.061389</v>
      </c>
    </row>
    <row>
      <c>
        <is>
          <t>1622304</t>
        </is>
      </c>
      <c>
        <v>1</v>
      </c>
      <c>
        <is>
          <t>İZMİR</t>
        </is>
      </c>
      <c>
        <v>ÇEŞME</v>
      </c>
      <c>
        <is>
          <t>L-336 REİSDERE 35-18-L00336_35-18-L00336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20:32:24</t>
        </is>
      </c>
      <c>
        <is>
          <t>20.12.2020 21:40:19</t>
        </is>
      </c>
      <c>
        <v>1.131944444</v>
      </c>
      <c>
        <v>1</v>
      </c>
      <c>
        <v>632</v>
      </c>
      <c>
        <v>0</v>
      </c>
      <c>
        <v>11</v>
      </c>
      <c>
        <v>1.131944</v>
      </c>
      <c>
        <v>715.388889</v>
      </c>
      <c>
        <v>0</v>
      </c>
      <c>
        <v>12.451389</v>
      </c>
    </row>
    <row>
      <c>
        <is>
          <t>1606732</t>
        </is>
      </c>
      <c>
        <v>1</v>
      </c>
      <c>
        <is>
          <t>İZMİR</t>
        </is>
      </c>
      <c>
        <v>ÇEŞME</v>
      </c>
      <c>
        <is>
          <t>L-336 REİSDERE 35-18-L00336_95000001688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09:47:06</t>
        </is>
      </c>
      <c>
        <is>
          <t>12.12.2020 10:40:47</t>
        </is>
      </c>
      <c>
        <v>0.894722222</v>
      </c>
      <c>
        <v>0</v>
      </c>
      <c>
        <v>1</v>
      </c>
      <c>
        <v>0</v>
      </c>
      <c>
        <v>0</v>
      </c>
      <c>
        <v>0</v>
      </c>
      <c>
        <v>0.894722</v>
      </c>
      <c>
        <v>0</v>
      </c>
      <c>
        <v>0</v>
      </c>
    </row>
    <row>
      <c>
        <is>
          <t>1609180</t>
        </is>
      </c>
      <c>
        <v>1</v>
      </c>
      <c>
        <is>
          <t>İZMİR</t>
        </is>
      </c>
      <c>
        <v>SEFERİHİSAR</v>
      </c>
      <c>
        <is>
          <t>ÜRKMEZ M-3 35-25-M00139_956639222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11:38:51</t>
        </is>
      </c>
      <c>
        <is>
          <t>14.12.2020 12:48:00</t>
        </is>
      </c>
      <c>
        <v>1.1525</v>
      </c>
      <c>
        <v>0</v>
      </c>
      <c>
        <v>1</v>
      </c>
      <c>
        <v>0</v>
      </c>
      <c>
        <v>0</v>
      </c>
      <c>
        <v>0</v>
      </c>
      <c>
        <v>1.1525</v>
      </c>
      <c>
        <v>0</v>
      </c>
      <c>
        <v>0</v>
      </c>
    </row>
    <row>
      <c>
        <is>
          <t>1599668</t>
        </is>
      </c>
      <c>
        <v>1</v>
      </c>
      <c>
        <is>
          <t>İZMİR</t>
        </is>
      </c>
      <c>
        <v>SEFERİHİSAR</v>
      </c>
      <c>
        <is>
          <t>ÜRKMEZ M-7 35-25-M00144_11220679 d1b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11:47:03</t>
        </is>
      </c>
      <c>
        <is>
          <t>02.12.2020 13:35:57</t>
        </is>
      </c>
      <c>
        <v>1.815</v>
      </c>
      <c>
        <v>0</v>
      </c>
      <c>
        <v>132</v>
      </c>
      <c>
        <v>0</v>
      </c>
      <c>
        <v>0</v>
      </c>
      <c>
        <v>0</v>
      </c>
      <c>
        <v>239.58</v>
      </c>
      <c>
        <v>0</v>
      </c>
      <c>
        <v>0</v>
      </c>
    </row>
    <row>
      <c>
        <is>
          <t>1609958</t>
        </is>
      </c>
      <c>
        <v>1</v>
      </c>
      <c>
        <is>
          <t>İZMİR</t>
        </is>
      </c>
      <c>
        <v>TORBALI</v>
      </c>
      <c>
        <is>
          <t>TR-6 35-26-M00006_956614899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01:06:17</t>
        </is>
      </c>
      <c>
        <is>
          <t>16.12.2020 01:28:44</t>
        </is>
      </c>
      <c>
        <v>0.374166666</v>
      </c>
      <c>
        <v>0</v>
      </c>
      <c>
        <v>3</v>
      </c>
      <c>
        <v>0</v>
      </c>
      <c>
        <v>0</v>
      </c>
      <c>
        <v>0</v>
      </c>
      <c>
        <v>1.1225</v>
      </c>
      <c>
        <v>0</v>
      </c>
      <c>
        <v>0</v>
      </c>
    </row>
    <row>
      <c>
        <is>
          <t>1610711</t>
        </is>
      </c>
      <c>
        <v>1</v>
      </c>
      <c>
        <is>
          <t>İZMİR</t>
        </is>
      </c>
      <c>
        <v>TİRE</v>
      </c>
      <c>
        <is>
          <t>AKMESCİT TR-2 35-29-L00220_B_56399842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15:46:34</t>
        </is>
      </c>
      <c>
        <is>
          <t>17.12.2020 18:35:36</t>
        </is>
      </c>
      <c>
        <v>2.817222222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115.506111</v>
      </c>
    </row>
    <row>
      <c>
        <is>
          <t>1610983</t>
        </is>
      </c>
      <c>
        <v>1</v>
      </c>
      <c>
        <is>
          <t>İZMİR</t>
        </is>
      </c>
      <c>
        <v>TİRE</v>
      </c>
      <c>
        <is>
          <t>AKMESCİT TR-1 35-29-L00219_35-29-L00219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13:34:28</t>
        </is>
      </c>
      <c>
        <is>
          <t>18.12.2020 13:54:17</t>
        </is>
      </c>
      <c>
        <v>0.330277777</v>
      </c>
      <c>
        <v>0</v>
      </c>
      <c>
        <v>0</v>
      </c>
      <c>
        <v>1</v>
      </c>
      <c>
        <v>74</v>
      </c>
      <c>
        <v>0</v>
      </c>
      <c>
        <v>0</v>
      </c>
      <c>
        <v>0.330278</v>
      </c>
      <c>
        <v>24.440555</v>
      </c>
    </row>
    <row>
      <c>
        <is>
          <t>1602916</t>
        </is>
      </c>
      <c>
        <v>1</v>
      </c>
      <c>
        <is>
          <t>İZMİR</t>
        </is>
      </c>
      <c>
        <v>TİRE</v>
      </c>
      <c>
        <is>
          <t>AKMESCİT TR-2 35-29-L00220_A_56399897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12:56:00</t>
        </is>
      </c>
      <c>
        <is>
          <t>07.12.2020 15:24:25</t>
        </is>
      </c>
      <c>
        <v>2.473611111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49.472222</v>
      </c>
    </row>
    <row>
      <c>
        <is>
          <t>1599976</t>
        </is>
      </c>
      <c>
        <v>1</v>
      </c>
      <c>
        <is>
          <t>İZMİR</t>
        </is>
      </c>
      <c>
        <v>TİRE</v>
      </c>
      <c>
        <is>
          <t>İSMET ÇAMLIOĞLU GRUP SULAMA 35-29-L00100_Ayırıcı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22:33:17</t>
        </is>
      </c>
      <c>
        <is>
          <t>03.12.2020 02:18:10</t>
        </is>
      </c>
      <c>
        <v>3.748055555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29.984444</v>
      </c>
    </row>
    <row>
      <c>
        <is>
          <t>1600289</t>
        </is>
      </c>
      <c>
        <v>1</v>
      </c>
      <c>
        <is>
          <t>İZMİR</t>
        </is>
      </c>
      <c>
        <v>ÖDEMİŞ</v>
      </c>
      <c>
        <is>
          <t>TR-20 35-15-M00020_950356588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13:55:18</t>
        </is>
      </c>
      <c>
        <is>
          <t>03.12.2020 15:30:14</t>
        </is>
      </c>
      <c>
        <v>1.582222222</v>
      </c>
      <c>
        <v>0</v>
      </c>
      <c>
        <v>1</v>
      </c>
      <c>
        <v>0</v>
      </c>
      <c>
        <v>0</v>
      </c>
      <c>
        <v>0</v>
      </c>
      <c>
        <v>1.582222</v>
      </c>
      <c>
        <v>0</v>
      </c>
      <c>
        <v>0</v>
      </c>
    </row>
    <row>
      <c>
        <is>
          <t>1625518</t>
        </is>
      </c>
      <c>
        <v>1</v>
      </c>
      <c>
        <is>
          <t>İZMİR</t>
        </is>
      </c>
      <c>
        <v>ÖDEMİŞ</v>
      </c>
      <c>
        <is>
          <t>TR-148 35-15-M00148_950357154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18:15:37</t>
        </is>
      </c>
      <c>
        <is>
          <t>27.12.2020 20:57:07</t>
        </is>
      </c>
      <c>
        <v>2.691666666</v>
      </c>
      <c>
        <v>0</v>
      </c>
      <c>
        <v>1</v>
      </c>
      <c>
        <v>0</v>
      </c>
      <c>
        <v>0</v>
      </c>
      <c>
        <v>0</v>
      </c>
      <c>
        <v>2.691667</v>
      </c>
      <c>
        <v>0</v>
      </c>
      <c>
        <v>0</v>
      </c>
    </row>
    <row>
      <c>
        <is>
          <t>1624677</t>
        </is>
      </c>
      <c>
        <v>1</v>
      </c>
      <c>
        <is>
          <t>İZMİR</t>
        </is>
      </c>
      <c>
        <v>ÇEŞME</v>
      </c>
      <c>
        <is>
          <t>DM-1/1 35-18-L00580_966527482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15:00:31</t>
        </is>
      </c>
      <c>
        <is>
          <t>25.12.2020 22:35:57</t>
        </is>
      </c>
      <c>
        <v>7.590555555</v>
      </c>
      <c>
        <v>0</v>
      </c>
      <c>
        <v>1</v>
      </c>
      <c>
        <v>0</v>
      </c>
      <c>
        <v>0</v>
      </c>
      <c>
        <v>0</v>
      </c>
      <c>
        <v>7.590556</v>
      </c>
      <c>
        <v>0</v>
      </c>
      <c>
        <v>0</v>
      </c>
    </row>
    <row>
      <c>
        <is>
          <t>1611318</t>
        </is>
      </c>
      <c>
        <v>1</v>
      </c>
      <c>
        <is>
          <t>İZMİR</t>
        </is>
      </c>
      <c>
        <v>ÇEŞME</v>
      </c>
      <c>
        <is>
          <t>DM-1/1 35-18-L00580_966352216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15:17:05</t>
        </is>
      </c>
      <c>
        <is>
          <t>31.12.2020 20:33:39</t>
        </is>
      </c>
      <c>
        <v>317.276111111</v>
      </c>
      <c>
        <v>0</v>
      </c>
      <c>
        <v>1</v>
      </c>
      <c>
        <v>0</v>
      </c>
      <c>
        <v>0</v>
      </c>
      <c>
        <v>0</v>
      </c>
      <c>
        <v>317.276111</v>
      </c>
      <c>
        <v>0</v>
      </c>
      <c>
        <v>0</v>
      </c>
    </row>
    <row>
      <c>
        <is>
          <t>1600132</t>
        </is>
      </c>
      <c>
        <v>1</v>
      </c>
      <c>
        <is>
          <t>İZMİR</t>
        </is>
      </c>
      <c>
        <v>ÇEŞME</v>
      </c>
      <c>
        <is>
          <t>ÇİFTLİK İM 35-18-A00003_SAĞLIKÇILAR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09:54:00</t>
        </is>
      </c>
      <c>
        <is>
          <t>03.12.2020 13:58:00</t>
        </is>
      </c>
      <c>
        <v>4.066666666</v>
      </c>
      <c>
        <v>2</v>
      </c>
      <c>
        <v>33</v>
      </c>
      <c>
        <v>58</v>
      </c>
      <c>
        <v>1079</v>
      </c>
      <c>
        <v>8.133333</v>
      </c>
      <c>
        <v>134.2</v>
      </c>
      <c>
        <v>235.866667</v>
      </c>
      <c>
        <v>4387.933333</v>
      </c>
    </row>
    <row>
      <c>
        <is>
          <t>1600949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14:22:51</t>
        </is>
      </c>
      <c>
        <is>
          <t>04.12.2020 14:28:00</t>
        </is>
      </c>
      <c>
        <v>0.085833333</v>
      </c>
      <c>
        <v>2</v>
      </c>
      <c>
        <v>33</v>
      </c>
      <c>
        <v>33</v>
      </c>
      <c>
        <v>746</v>
      </c>
      <c>
        <v>0.171667</v>
      </c>
      <c>
        <v>2.8325</v>
      </c>
      <c>
        <v>2.8325</v>
      </c>
      <c>
        <v>64.031666</v>
      </c>
    </row>
    <row>
      <c>
        <is>
          <t>1624763</t>
        </is>
      </c>
      <c>
        <v>1</v>
      </c>
      <c>
        <is>
          <t>İZMİR</t>
        </is>
      </c>
      <c>
        <v>ÇEŞME</v>
      </c>
      <c>
        <is>
          <t>L-458 AHMET ULUĞ ÖZEL 35-18-L00458Ö_Ayırıcı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16:25:56</t>
        </is>
      </c>
      <c>
        <is>
          <t>26.12.2020 00:23:45</t>
        </is>
      </c>
      <c>
        <v>7.963611111</v>
      </c>
      <c>
        <v>0</v>
      </c>
      <c>
        <v>0</v>
      </c>
      <c>
        <v>2</v>
      </c>
      <c>
        <v>0</v>
      </c>
      <c>
        <v>0</v>
      </c>
      <c>
        <v>0</v>
      </c>
      <c>
        <v>15.927222</v>
      </c>
      <c>
        <v>0</v>
      </c>
    </row>
    <row>
      <c>
        <is>
          <t>1606588</t>
        </is>
      </c>
      <c>
        <v>1</v>
      </c>
      <c>
        <is>
          <t>İZMİR</t>
        </is>
      </c>
      <c>
        <v>ÇEŞME</v>
      </c>
      <c>
        <is>
          <t>ÇİFTLİK İM 35-18-A00003_TR-1-M08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03:28:38</t>
        </is>
      </c>
      <c>
        <is>
          <t>12.12.2020 03:56:21</t>
        </is>
      </c>
      <c>
        <v>0.461944444</v>
      </c>
      <c>
        <v>23</v>
      </c>
      <c>
        <v>233</v>
      </c>
      <c>
        <v>73</v>
      </c>
      <c>
        <v>1094</v>
      </c>
      <c>
        <v>10.624722</v>
      </c>
      <c>
        <v>107.633055</v>
      </c>
      <c>
        <v>33.721944</v>
      </c>
      <c>
        <v>505.367222</v>
      </c>
    </row>
    <row>
      <c>
        <is>
          <t>1624416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25.12.2020 09:16:23</t>
        </is>
      </c>
      <c>
        <is>
          <t>25.12.2020 09:16:53</t>
        </is>
      </c>
      <c>
        <v>0.008333333</v>
      </c>
      <c>
        <v>0</v>
      </c>
      <c>
        <v>0</v>
      </c>
      <c>
        <v>162</v>
      </c>
      <c>
        <v>3261</v>
      </c>
      <c>
        <v>0</v>
      </c>
      <c>
        <v>0</v>
      </c>
      <c>
        <v>1.35</v>
      </c>
      <c>
        <v>27.174999</v>
      </c>
    </row>
    <row>
      <c>
        <is>
          <t>1601051</t>
        </is>
      </c>
      <c>
        <v>1</v>
      </c>
      <c>
        <is>
          <t>MANİSA</t>
        </is>
      </c>
      <c>
        <v>KÖPRÜBAŞI</v>
      </c>
      <c>
        <is>
          <t>SELVİLER TR-1 45-86-M00241_915845240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16:28:00</t>
        </is>
      </c>
      <c>
        <is>
          <t>04.12.2020 17:27:06</t>
        </is>
      </c>
      <c>
        <v>0.985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0.985</v>
      </c>
    </row>
    <row>
      <c>
        <is>
          <t>1623704</t>
        </is>
      </c>
      <c>
        <v>1</v>
      </c>
      <c>
        <is>
          <t>İZMİR</t>
        </is>
      </c>
      <c>
        <v>ÇEŞME</v>
      </c>
      <c>
        <is>
          <t>L-392 ALTINEVLER 35-18-L00392_950446160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17:38:01</t>
        </is>
      </c>
      <c>
        <is>
          <t>23.12.2020 21:07:24</t>
        </is>
      </c>
      <c>
        <v>3.489722222</v>
      </c>
      <c>
        <v>0</v>
      </c>
      <c>
        <v>1</v>
      </c>
      <c>
        <v>0</v>
      </c>
      <c>
        <v>0</v>
      </c>
      <c>
        <v>0</v>
      </c>
      <c>
        <v>3.489722</v>
      </c>
      <c>
        <v>0</v>
      </c>
      <c>
        <v>0</v>
      </c>
    </row>
    <row>
      <c>
        <is>
          <t>1599110</t>
        </is>
      </c>
      <c>
        <v>1</v>
      </c>
      <c>
        <is>
          <t>İZMİR</t>
        </is>
      </c>
      <c>
        <v>ÇEŞME</v>
      </c>
      <c>
        <is>
          <t>L-392 ALTINEVLER 35-18-L00392_950446196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10:44:18</t>
        </is>
      </c>
      <c>
        <is>
          <t>01.12.2020 14:17:47</t>
        </is>
      </c>
      <c>
        <v>3.558055555</v>
      </c>
      <c>
        <v>0</v>
      </c>
      <c>
        <v>1</v>
      </c>
      <c>
        <v>0</v>
      </c>
      <c>
        <v>0</v>
      </c>
      <c>
        <v>0</v>
      </c>
      <c>
        <v>3.558056</v>
      </c>
      <c>
        <v>0</v>
      </c>
      <c>
        <v>0</v>
      </c>
    </row>
    <row>
      <c>
        <is>
          <t>1624901</t>
        </is>
      </c>
      <c>
        <v>1</v>
      </c>
      <c>
        <is>
          <t>İZMİR</t>
        </is>
      </c>
      <c>
        <v>ÇEŞME</v>
      </c>
      <c>
        <is>
          <t>L-210 35-18-L00210_950446049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08:23:58</t>
        </is>
      </c>
      <c>
        <is>
          <t>26.12.2020 09:34:48</t>
        </is>
      </c>
      <c>
        <v>1.180555555</v>
      </c>
      <c>
        <v>0</v>
      </c>
      <c>
        <v>1</v>
      </c>
      <c>
        <v>0</v>
      </c>
      <c>
        <v>0</v>
      </c>
      <c>
        <v>0</v>
      </c>
      <c>
        <v>1.180556</v>
      </c>
      <c>
        <v>0</v>
      </c>
      <c>
        <v>0</v>
      </c>
    </row>
    <row>
      <c>
        <is>
          <t>1625337</t>
        </is>
      </c>
      <c>
        <v>1</v>
      </c>
      <c>
        <is>
          <t>İZMİR</t>
        </is>
      </c>
      <c>
        <v>ÇEŞME</v>
      </c>
      <c>
        <is>
          <t>L-257 35-18-L00257_950450811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10:40:59</t>
        </is>
      </c>
      <c>
        <is>
          <t>27.12.2020 14:00:59</t>
        </is>
      </c>
      <c>
        <v>3.333333333</v>
      </c>
      <c>
        <v>0</v>
      </c>
      <c>
        <v>1</v>
      </c>
      <c>
        <v>0</v>
      </c>
      <c>
        <v>0</v>
      </c>
      <c>
        <v>0</v>
      </c>
      <c>
        <v>3.333333</v>
      </c>
      <c>
        <v>0</v>
      </c>
      <c>
        <v>0</v>
      </c>
    </row>
    <row>
      <c>
        <is>
          <t>1625650</t>
        </is>
      </c>
      <c>
        <v>1</v>
      </c>
      <c>
        <is>
          <t>İZMİR</t>
        </is>
      </c>
      <c>
        <v>SEFERİHİSAR</v>
      </c>
      <c>
        <is>
          <t>PAYAMLI M-27 (SAKIZAĞACI KÖK) 35-25-M00188_DAĞITIM TRAFO PAYAMLI M-27 (SAKIZAĞACI KÖK)-M04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06:50:44</t>
        </is>
      </c>
      <c>
        <is>
          <t>28.12.2020 07:58:05</t>
        </is>
      </c>
      <c>
        <v>1.1225</v>
      </c>
      <c>
        <v>2</v>
      </c>
      <c>
        <v>131</v>
      </c>
      <c>
        <v>0</v>
      </c>
      <c>
        <v>3</v>
      </c>
      <c>
        <v>2.245</v>
      </c>
      <c>
        <v>147.0475</v>
      </c>
      <c>
        <v>0</v>
      </c>
      <c>
        <v>3.3675</v>
      </c>
    </row>
    <row>
      <c>
        <is>
          <t>1626327</t>
        </is>
      </c>
      <c>
        <v>1</v>
      </c>
      <c>
        <is>
          <t>İZMİR</t>
        </is>
      </c>
      <c>
        <v>NARLIDERE</v>
      </c>
      <c>
        <is>
          <t>K-3248 35-07-K03248_35-07-K03248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10:47:41</t>
        </is>
      </c>
      <c>
        <is>
          <t>29.12.2020 12:46:33</t>
        </is>
      </c>
      <c>
        <v>1.981111111</v>
      </c>
      <c>
        <v>1</v>
      </c>
      <c>
        <v>221</v>
      </c>
      <c>
        <v>0</v>
      </c>
      <c>
        <v>0</v>
      </c>
      <c>
        <v>1.981111</v>
      </c>
      <c>
        <v>437.825556</v>
      </c>
      <c>
        <v>0</v>
      </c>
      <c>
        <v>0</v>
      </c>
    </row>
    <row>
      <c>
        <is>
          <t>1623475</t>
        </is>
      </c>
      <c>
        <v>1</v>
      </c>
      <c>
        <is>
          <t>İZMİR</t>
        </is>
      </c>
      <c>
        <v>NARLIDERE</v>
      </c>
      <c>
        <is>
          <t>K-3247 35-07-K03247_35-07-K03247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10:04:14</t>
        </is>
      </c>
      <c>
        <is>
          <t>23.12.2020 11:25:00</t>
        </is>
      </c>
      <c>
        <v>1.346111111</v>
      </c>
      <c>
        <v>1</v>
      </c>
      <c>
        <v>50</v>
      </c>
      <c>
        <v>0</v>
      </c>
      <c>
        <v>0</v>
      </c>
      <c>
        <v>1.346111</v>
      </c>
      <c>
        <v>67.305556</v>
      </c>
      <c>
        <v>0</v>
      </c>
      <c>
        <v>0</v>
      </c>
    </row>
    <row>
      <c>
        <is>
          <t>1606075</t>
        </is>
      </c>
      <c>
        <v>1</v>
      </c>
      <c>
        <is>
          <t>İZMİR</t>
        </is>
      </c>
      <c>
        <v>NARLIDERE</v>
      </c>
      <c>
        <is>
          <t>K-210 35-07-K00210_C_56381399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12:31:04</t>
        </is>
      </c>
      <c>
        <is>
          <t>11.12.2020 16:12:42</t>
        </is>
      </c>
      <c>
        <v>3.693888888</v>
      </c>
      <c>
        <v>0</v>
      </c>
      <c>
        <v>55</v>
      </c>
      <c>
        <v>0</v>
      </c>
      <c>
        <v>0</v>
      </c>
      <c>
        <v>0</v>
      </c>
      <c>
        <v>203.163889</v>
      </c>
      <c>
        <v>0</v>
      </c>
      <c>
        <v>0</v>
      </c>
    </row>
    <row>
      <c>
        <is>
          <t>1622379</t>
        </is>
      </c>
      <c>
        <v>1</v>
      </c>
      <c>
        <is>
          <t>İZMİR</t>
        </is>
      </c>
      <c>
        <v>NARLIDERE</v>
      </c>
      <c>
        <is>
          <t>K-4925(YATIRIM REZERVE) 35-07-K04925_-H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08:16:09</t>
        </is>
      </c>
      <c>
        <is>
          <t>21.12.2020 09:59:01</t>
        </is>
      </c>
      <c>
        <v>1.714444444</v>
      </c>
      <c>
        <v>1</v>
      </c>
      <c>
        <v>0</v>
      </c>
      <c>
        <v>0</v>
      </c>
      <c>
        <v>0</v>
      </c>
      <c>
        <v>1.714444</v>
      </c>
      <c>
        <v>0</v>
      </c>
      <c>
        <v>0</v>
      </c>
      <c>
        <v>0</v>
      </c>
    </row>
    <row>
      <c>
        <is>
          <t>1611098</t>
        </is>
      </c>
      <c>
        <v>1</v>
      </c>
      <c>
        <is>
          <t>İZMİR</t>
        </is>
      </c>
      <c>
        <v>NARLIDERE</v>
      </c>
      <c>
        <is>
          <t>K-3247 35-07-K03247_C_56378944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11:46:00</t>
        </is>
      </c>
      <c>
        <is>
          <t>18.12.2020 15:16:00</t>
        </is>
      </c>
      <c>
        <v>3.5</v>
      </c>
      <c>
        <v>0</v>
      </c>
      <c>
        <v>17</v>
      </c>
      <c>
        <v>0</v>
      </c>
      <c>
        <v>0</v>
      </c>
      <c>
        <v>0</v>
      </c>
      <c>
        <v>59.5</v>
      </c>
      <c>
        <v>0</v>
      </c>
      <c>
        <v>0</v>
      </c>
    </row>
    <row>
      <c>
        <is>
          <t>1599438</t>
        </is>
      </c>
      <c>
        <v>1</v>
      </c>
      <c>
        <is>
          <t>İZMİR</t>
        </is>
      </c>
      <c>
        <v>NARLIDERE</v>
      </c>
      <c>
        <is>
          <t>K-1854 35-07-K01854_K-572-K01 K01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00:26:04</t>
        </is>
      </c>
      <c>
        <is>
          <t>02.12.2020 00:39:00</t>
        </is>
      </c>
      <c>
        <v>0.215555555</v>
      </c>
      <c>
        <v>11</v>
      </c>
      <c>
        <v>127</v>
      </c>
      <c>
        <v>1</v>
      </c>
      <c>
        <v>72</v>
      </c>
      <c>
        <v>2.371111</v>
      </c>
      <c>
        <v>27.375555</v>
      </c>
      <c>
        <v>0.215556</v>
      </c>
      <c>
        <v>15.52</v>
      </c>
    </row>
    <row>
      <c>
        <is>
          <t>1605734</t>
        </is>
      </c>
      <c>
        <v>1</v>
      </c>
      <c>
        <is>
          <t>İZMİR</t>
        </is>
      </c>
      <c>
        <v>NARLIDERE</v>
      </c>
      <c>
        <is>
          <t>K-4576 35-07-K04576_TRAFO-K03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09:08:28</t>
        </is>
      </c>
      <c>
        <is>
          <t>11.12.2020 16:05:15</t>
        </is>
      </c>
      <c>
        <v>6.946388888</v>
      </c>
      <c>
        <v>3</v>
      </c>
      <c>
        <v>13</v>
      </c>
      <c>
        <v>0</v>
      </c>
      <c>
        <v>0</v>
      </c>
      <c>
        <v>20.839167</v>
      </c>
      <c>
        <v>90.303056</v>
      </c>
      <c>
        <v>0</v>
      </c>
      <c>
        <v>0</v>
      </c>
    </row>
    <row>
      <c>
        <is>
          <t>1606184</t>
        </is>
      </c>
      <c>
        <v>1</v>
      </c>
      <c>
        <is>
          <t>İZMİR</t>
        </is>
      </c>
      <c>
        <v>NARLIDERE</v>
      </c>
      <c>
        <is>
          <t>K-3791 35-07-K03791_35-07-K03791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09:42:44</t>
        </is>
      </c>
      <c>
        <is>
          <t>11.12.2020 16:08:15</t>
        </is>
      </c>
      <c>
        <v>6.425277777</v>
      </c>
      <c>
        <v>1</v>
      </c>
      <c>
        <v>60</v>
      </c>
      <c>
        <v>0</v>
      </c>
      <c>
        <v>0</v>
      </c>
      <c>
        <v>6.425278</v>
      </c>
      <c>
        <v>385.516667</v>
      </c>
      <c>
        <v>0</v>
      </c>
      <c>
        <v>0</v>
      </c>
    </row>
    <row>
      <c>
        <is>
          <t>1624725</t>
        </is>
      </c>
      <c>
        <v>1</v>
      </c>
      <c>
        <is>
          <t>İZMİR</t>
        </is>
      </c>
      <c>
        <v>TORBALI</v>
      </c>
      <c>
        <is>
          <t>TR-39 35-26-M00039_TR-37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16:31:25</t>
        </is>
      </c>
      <c>
        <is>
          <t>25.12.2020 16:59:00</t>
        </is>
      </c>
      <c>
        <v>0.459722222</v>
      </c>
      <c>
        <v>5</v>
      </c>
      <c>
        <v>1578</v>
      </c>
      <c>
        <v>0</v>
      </c>
      <c>
        <v>0</v>
      </c>
      <c>
        <v>2.298611</v>
      </c>
      <c>
        <v>725.441666</v>
      </c>
      <c>
        <v>0</v>
      </c>
      <c>
        <v>0</v>
      </c>
    </row>
    <row>
      <c>
        <is>
          <t>1607620</t>
        </is>
      </c>
      <c>
        <v>1</v>
      </c>
      <c>
        <is>
          <t>İZMİR</t>
        </is>
      </c>
      <c>
        <v>TORBALI</v>
      </c>
      <c>
        <is>
          <t>DOĞANAY KÖK 35-26-M01060_LARTH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20:22:29</t>
        </is>
      </c>
      <c>
        <is>
          <t>12.12.2020 21:58:23</t>
        </is>
      </c>
      <c>
        <v>1.598333333</v>
      </c>
      <c>
        <v>0</v>
      </c>
      <c>
        <v>0</v>
      </c>
      <c>
        <v>3</v>
      </c>
      <c>
        <v>3</v>
      </c>
      <c>
        <v>0</v>
      </c>
      <c>
        <v>0</v>
      </c>
      <c>
        <v>4.795</v>
      </c>
      <c>
        <v>4.795</v>
      </c>
    </row>
    <row>
      <c>
        <is>
          <t>1610762</t>
        </is>
      </c>
      <c>
        <v>1</v>
      </c>
      <c>
        <is>
          <t>İZMİR</t>
        </is>
      </c>
      <c>
        <v>TORBALI</v>
      </c>
      <c>
        <is>
          <t>SUBAŞI-2 35-26-L00329_956600117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17:44:10</t>
        </is>
      </c>
      <c>
        <is>
          <t>17.12.2020 22:59:37</t>
        </is>
      </c>
      <c>
        <v>5.2575</v>
      </c>
      <c>
        <v>0</v>
      </c>
      <c>
        <v>1</v>
      </c>
      <c>
        <v>0</v>
      </c>
      <c>
        <v>0</v>
      </c>
      <c>
        <v>0</v>
      </c>
      <c>
        <v>5.2575</v>
      </c>
      <c>
        <v>0</v>
      </c>
      <c>
        <v>0</v>
      </c>
    </row>
    <row>
      <c>
        <is>
          <t>1626092</t>
        </is>
      </c>
      <c>
        <v>1</v>
      </c>
      <c>
        <is>
          <t>İZMİR</t>
        </is>
      </c>
      <c>
        <v>TORBALI</v>
      </c>
      <c>
        <is>
          <t>DM-4/TR-16 35-26-M01302_956625378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18:40:18</t>
        </is>
      </c>
      <c>
        <is>
          <t>28.12.2020 19:26:21</t>
        </is>
      </c>
      <c>
        <v>0.7675</v>
      </c>
      <c>
        <v>0</v>
      </c>
      <c>
        <v>6</v>
      </c>
      <c>
        <v>0</v>
      </c>
      <c>
        <v>0</v>
      </c>
      <c>
        <v>0</v>
      </c>
      <c>
        <v>4.605</v>
      </c>
      <c>
        <v>0</v>
      </c>
      <c>
        <v>0</v>
      </c>
    </row>
    <row>
      <c>
        <is>
          <t>1604426</t>
        </is>
      </c>
      <c>
        <v>1</v>
      </c>
      <c>
        <is>
          <t>İZMİR</t>
        </is>
      </c>
      <c>
        <v>ÇEŞME</v>
      </c>
      <c>
        <is>
          <t>L-142 MAVİ BESTE SİTESİ 35-18-L00142_C_60982839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14:47:05</t>
        </is>
      </c>
      <c>
        <is>
          <t>09.12.2020 17:56:10</t>
        </is>
      </c>
      <c>
        <v>3.151388888</v>
      </c>
      <c>
        <v>0</v>
      </c>
      <c>
        <v>17</v>
      </c>
      <c>
        <v>0</v>
      </c>
      <c>
        <v>0</v>
      </c>
      <c>
        <v>0</v>
      </c>
      <c>
        <v>53.573611</v>
      </c>
      <c>
        <v>0</v>
      </c>
      <c>
        <v>0</v>
      </c>
    </row>
    <row>
      <c>
        <is>
          <t>1626433</t>
        </is>
      </c>
      <c>
        <v>1</v>
      </c>
      <c>
        <is>
          <t>İZMİR</t>
        </is>
      </c>
      <c>
        <v>ÇEŞME</v>
      </c>
      <c>
        <is>
          <t>L-166 35-18-L00166_950467747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13:29:53</t>
        </is>
      </c>
      <c>
        <is>
          <t>29.12.2020 20:58:13</t>
        </is>
      </c>
      <c>
        <v>7.472222222</v>
      </c>
      <c>
        <v>0</v>
      </c>
      <c>
        <v>2</v>
      </c>
      <c>
        <v>0</v>
      </c>
      <c>
        <v>0</v>
      </c>
      <c>
        <v>0</v>
      </c>
      <c>
        <v>14.944444</v>
      </c>
      <c>
        <v>0</v>
      </c>
      <c>
        <v>0</v>
      </c>
    </row>
    <row>
      <c>
        <is>
          <t>1605289</t>
        </is>
      </c>
      <c>
        <v>1</v>
      </c>
      <c>
        <is>
          <t>İZMİR</t>
        </is>
      </c>
      <c>
        <v>ÇEŞME</v>
      </c>
      <c>
        <is>
          <t>GERMİYAN İM 35-18-A00004_ŞİFNE-L06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10.12.2020 17:48:46</t>
        </is>
      </c>
      <c>
        <is>
          <t>10.12.2020 17:51:44</t>
        </is>
      </c>
      <c>
        <v>0.049444444</v>
      </c>
      <c>
        <v>47</v>
      </c>
      <c>
        <v>4145</v>
      </c>
      <c>
        <v>19</v>
      </c>
      <c>
        <v>25</v>
      </c>
      <c>
        <v>2.323889</v>
      </c>
      <c>
        <v>204.94722</v>
      </c>
      <c>
        <v>0.939444</v>
      </c>
      <c>
        <v>1.236111</v>
      </c>
    </row>
    <row>
      <c>
        <is>
          <t>1605262</t>
        </is>
      </c>
      <c>
        <v>1</v>
      </c>
      <c>
        <is>
          <t>İZMİR</t>
        </is>
      </c>
      <c>
        <v>ÇEŞME</v>
      </c>
      <c>
        <is>
          <t>GERMİYAN İM 35-18-A00004_GERMİYAN EVLERİ-L05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17:20:56</t>
        </is>
      </c>
      <c>
        <is>
          <t>10.12.2020 17:48:04</t>
        </is>
      </c>
      <c>
        <v>0.452222222</v>
      </c>
      <c>
        <v>5</v>
      </c>
      <c>
        <v>221</v>
      </c>
      <c>
        <v>1</v>
      </c>
      <c>
        <v>34</v>
      </c>
      <c>
        <v>2.261111</v>
      </c>
      <c>
        <v>99.941111</v>
      </c>
      <c>
        <v>0.452222</v>
      </c>
      <c>
        <v>15.375556</v>
      </c>
    </row>
    <row>
      <c>
        <is>
          <t>1603715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12:53:49</t>
        </is>
      </c>
      <c>
        <is>
          <t>08.12.2020 13:22:00</t>
        </is>
      </c>
      <c>
        <v>0.469722222</v>
      </c>
      <c>
        <v>0</v>
      </c>
      <c>
        <v>0</v>
      </c>
      <c>
        <v>27</v>
      </c>
      <c>
        <v>334</v>
      </c>
      <c>
        <v>0</v>
      </c>
      <c>
        <v>0</v>
      </c>
      <c>
        <v>12.6825</v>
      </c>
      <c>
        <v>156.887222</v>
      </c>
    </row>
    <row>
      <c>
        <is>
          <t>1603778</t>
        </is>
      </c>
      <c>
        <v>1</v>
      </c>
      <c>
        <is>
          <t>İZMİR</t>
        </is>
      </c>
      <c>
        <v>ÇEŞME</v>
      </c>
      <c>
        <is>
          <t>ALİZE KÖK 35-18-M00059_HAVZA TM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14:16:00</t>
        </is>
      </c>
      <c>
        <is>
          <t>08.12.2020 14:37:18</t>
        </is>
      </c>
      <c>
        <v>0.355</v>
      </c>
      <c>
        <v>0</v>
      </c>
      <c>
        <v>0</v>
      </c>
      <c>
        <v>1</v>
      </c>
      <c>
        <v>0</v>
      </c>
      <c>
        <v>0</v>
      </c>
      <c>
        <v>0</v>
      </c>
      <c>
        <v>0.355</v>
      </c>
      <c>
        <v>0</v>
      </c>
    </row>
    <row>
      <c>
        <is>
          <t>1598975</t>
        </is>
      </c>
      <c>
        <v>1</v>
      </c>
      <c>
        <is>
          <t>İZMİR</t>
        </is>
      </c>
      <c>
        <v>ÇEŞME</v>
      </c>
      <c>
        <is>
          <t>M-11 GERMİYAN KÖYÜ 35-18-M00011_11654777_56356658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09:19:20</t>
        </is>
      </c>
      <c>
        <is>
          <t>01.12.2020 14:21:46</t>
        </is>
      </c>
      <c>
        <v>5.040525833</v>
      </c>
      <c>
        <v>0</v>
      </c>
      <c>
        <v>0</v>
      </c>
      <c>
        <v>0</v>
      </c>
      <c>
        <v>97</v>
      </c>
      <c>
        <v>0</v>
      </c>
      <c>
        <v>0</v>
      </c>
      <c>
        <v>0</v>
      </c>
      <c>
        <v>488.931006</v>
      </c>
    </row>
    <row>
      <c>
        <is>
          <t>1609449</t>
        </is>
      </c>
      <c>
        <v>1</v>
      </c>
      <c>
        <is>
          <t>İZMİR</t>
        </is>
      </c>
      <c>
        <v>ÇEŞME</v>
      </c>
      <c>
        <is>
          <t>GERMİYAN İM 35-18-A00004_ILDIR-1-L02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16:30:02</t>
        </is>
      </c>
      <c>
        <is>
          <t>14.12.2020 16:53:10</t>
        </is>
      </c>
      <c>
        <v>0.385555555</v>
      </c>
      <c>
        <v>29</v>
      </c>
      <c>
        <v>1550</v>
      </c>
      <c>
        <v>5</v>
      </c>
      <c>
        <v>173</v>
      </c>
      <c>
        <v>11.181111</v>
      </c>
      <c>
        <v>597.61111</v>
      </c>
      <c>
        <v>1.927778</v>
      </c>
      <c>
        <v>66.701111</v>
      </c>
    </row>
    <row>
      <c>
        <is>
          <t>1609300</t>
        </is>
      </c>
      <c>
        <v>1</v>
      </c>
      <c>
        <is>
          <t>İZMİR</t>
        </is>
      </c>
      <c>
        <v>ÇEŞME</v>
      </c>
      <c>
        <is>
          <t>GERMİYAN İM 35-18-A00004_HatBaşıAyırıcı_53138349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13:26:38</t>
        </is>
      </c>
      <c>
        <is>
          <t>14.12.2020 17:25:31</t>
        </is>
      </c>
      <c>
        <v>3.981388888</v>
      </c>
      <c>
        <v>2</v>
      </c>
      <c>
        <v>73</v>
      </c>
      <c>
        <v>0</v>
      </c>
      <c>
        <v>0</v>
      </c>
      <c>
        <v>7.962778</v>
      </c>
      <c>
        <v>290.641389</v>
      </c>
      <c>
        <v>0</v>
      </c>
      <c>
        <v>0</v>
      </c>
    </row>
    <row>
      <c>
        <is>
          <t>1625219</t>
        </is>
      </c>
      <c>
        <v>1</v>
      </c>
      <c>
        <is>
          <t>İZMİR</t>
        </is>
      </c>
      <c>
        <v>ÇEŞME</v>
      </c>
      <c>
        <is>
          <t>M-11 GERMİYAN KÖYÜ 35-18-M00011_948240862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20:46:51</t>
        </is>
      </c>
      <c>
        <is>
          <t>26.12.2020 22:57:36</t>
        </is>
      </c>
      <c>
        <v>2.179166666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2.179167</v>
      </c>
    </row>
    <row>
      <c>
        <is>
          <t>1605750</t>
        </is>
      </c>
      <c>
        <v>1</v>
      </c>
      <c>
        <is>
          <t>İZMİR</t>
        </is>
      </c>
      <c>
        <v>ÇEŞME</v>
      </c>
      <c>
        <is>
          <t>M-11 GERMİYAN KÖYÜ 35-18-M00011_11974906_56357672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09:14:08</t>
        </is>
      </c>
      <c>
        <is>
          <t>11.12.2020 12:44:57</t>
        </is>
      </c>
      <c>
        <v>3.513611111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3.513611</v>
      </c>
    </row>
    <row>
      <c>
        <is>
          <t>1606789</t>
        </is>
      </c>
      <c>
        <v>1</v>
      </c>
      <c>
        <is>
          <t>İZMİR</t>
        </is>
      </c>
      <c>
        <v>ÇEŞME</v>
      </c>
      <c>
        <is>
          <t>GERMİYAN İM 35-18-A00004_ILDIR-1-L02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10:47:46</t>
        </is>
      </c>
      <c>
        <is>
          <t>12.12.2020 11:10:43</t>
        </is>
      </c>
      <c>
        <v>0.3825</v>
      </c>
      <c>
        <v>29</v>
      </c>
      <c>
        <v>1550</v>
      </c>
      <c>
        <v>5</v>
      </c>
      <c>
        <v>173</v>
      </c>
      <c>
        <v>11.0925</v>
      </c>
      <c>
        <v>592.875</v>
      </c>
      <c>
        <v>1.9125</v>
      </c>
      <c>
        <v>66.1725</v>
      </c>
    </row>
    <row>
      <c>
        <is>
          <t>1600724</t>
        </is>
      </c>
      <c>
        <v>1</v>
      </c>
      <c>
        <is>
          <t>İZMİR</t>
        </is>
      </c>
      <c>
        <v>ÇEŞME</v>
      </c>
      <c>
        <is>
          <t>ALİZE KÖK 35-18-M00059_TATAR DM (İYTE)-1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10:17:00</t>
        </is>
      </c>
      <c>
        <is>
          <t>04.12.2020 10:31:36</t>
        </is>
      </c>
      <c>
        <v>0.243333333</v>
      </c>
      <c>
        <v>0</v>
      </c>
      <c>
        <v>0</v>
      </c>
      <c>
        <v>24</v>
      </c>
      <c>
        <v>334</v>
      </c>
      <c>
        <v>0</v>
      </c>
      <c>
        <v>0</v>
      </c>
      <c>
        <v>5.84</v>
      </c>
      <c>
        <v>81.273333</v>
      </c>
    </row>
    <row>
      <c>
        <is>
          <t>1609552</t>
        </is>
      </c>
      <c>
        <v>1</v>
      </c>
      <c>
        <is>
          <t>İZMİR</t>
        </is>
      </c>
      <c>
        <v>ÇEŞME</v>
      </c>
      <c>
        <is>
          <t>L-358 YENİ DOSTLAR SİTESİ 35-18-L00358_35-18-L00358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18:06:10</t>
        </is>
      </c>
      <c>
        <is>
          <t>14.12.2020 22:30:31</t>
        </is>
      </c>
      <c>
        <v>4.405833333</v>
      </c>
      <c>
        <v>1</v>
      </c>
      <c>
        <v>0</v>
      </c>
      <c>
        <v>0</v>
      </c>
      <c>
        <v>0</v>
      </c>
      <c>
        <v>4.405833</v>
      </c>
      <c>
        <v>0</v>
      </c>
      <c>
        <v>0</v>
      </c>
      <c>
        <v>0</v>
      </c>
    </row>
    <row>
      <c>
        <is>
          <t>1601465</t>
        </is>
      </c>
      <c>
        <v>1</v>
      </c>
      <c>
        <is>
          <t>İZMİR</t>
        </is>
      </c>
      <c>
        <v>SEFERİHİSAR</v>
      </c>
      <c>
        <is>
          <t>L-107 GÖDENCE 35-14-L00107_956640898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14:06:34</t>
        </is>
      </c>
      <c>
        <is>
          <t>05.12.2020 18:52:19</t>
        </is>
      </c>
      <c>
        <v>4.7625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4.7625</v>
      </c>
    </row>
    <row>
      <c>
        <is>
          <t>1622041</t>
        </is>
      </c>
      <c>
        <v>1</v>
      </c>
      <c>
        <is>
          <t>İZMİR</t>
        </is>
      </c>
      <c>
        <v>SEFERİHİSAR</v>
      </c>
      <c>
        <is>
          <t>KAVAKDERE DM 35-14-M00339_KAVAKDERE KÖY-M08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10:51:47</t>
        </is>
      </c>
      <c>
        <is>
          <t>20.12.2020 11:36:00</t>
        </is>
      </c>
      <c>
        <v>0.736944444</v>
      </c>
      <c>
        <v>0</v>
      </c>
      <c>
        <v>27</v>
      </c>
      <c>
        <v>33</v>
      </c>
      <c>
        <v>1214</v>
      </c>
      <c>
        <v>0</v>
      </c>
      <c>
        <v>19.8975</v>
      </c>
      <c>
        <v>24.319167</v>
      </c>
      <c>
        <v>894.650555</v>
      </c>
    </row>
    <row>
      <c>
        <is>
          <t>1624140</t>
        </is>
      </c>
      <c>
        <v>1</v>
      </c>
      <c>
        <is>
          <t>İZMİR</t>
        </is>
      </c>
      <c>
        <v>SEFERİHİSAR</v>
      </c>
      <c>
        <is>
          <t>M-113 KAVAKDERE 35-14-M00113_956639334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15:01:12</t>
        </is>
      </c>
      <c>
        <is>
          <t>24.12.2020 18:44:58</t>
        </is>
      </c>
      <c>
        <v>3.729444444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3.729444</v>
      </c>
    </row>
    <row>
      <c>
        <is>
          <t>1608390</t>
        </is>
      </c>
      <c>
        <v>1</v>
      </c>
      <c>
        <is>
          <t>İZMİR</t>
        </is>
      </c>
      <c>
        <v>SEFERİHİSAR</v>
      </c>
      <c>
        <is>
          <t>KAVAKDERE DM 35-14-M00339_KAVAKDERE KÖY-M08 M08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15:44:30</t>
        </is>
      </c>
      <c>
        <is>
          <t>13.12.2020 19:54:00</t>
        </is>
      </c>
      <c>
        <v>4.158333333</v>
      </c>
      <c>
        <v>0</v>
      </c>
      <c>
        <v>27</v>
      </c>
      <c>
        <v>33</v>
      </c>
      <c>
        <v>1214</v>
      </c>
      <c>
        <v>0</v>
      </c>
      <c>
        <v>112.275</v>
      </c>
      <c>
        <v>137.225</v>
      </c>
      <c>
        <v>5048.216666</v>
      </c>
    </row>
    <row>
      <c>
        <is>
          <t>1600238</t>
        </is>
      </c>
      <c>
        <v>1</v>
      </c>
      <c>
        <is>
          <t>İZMİR</t>
        </is>
      </c>
      <c>
        <v>SEFERİHİSAR</v>
      </c>
      <c>
        <is>
          <t>M-113 KAVAKDERE 35-14-M00113_956639341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12:38:47</t>
        </is>
      </c>
      <c>
        <is>
          <t>03.12.2020 14:38:09</t>
        </is>
      </c>
      <c>
        <v>1.989444444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5.968333</v>
      </c>
    </row>
    <row>
      <c>
        <is>
          <t>1608888</t>
        </is>
      </c>
      <c>
        <v>1</v>
      </c>
      <c>
        <is>
          <t>İZMİR</t>
        </is>
      </c>
      <c>
        <v>SEFERİHİSAR</v>
      </c>
      <c>
        <is>
          <t>PAYAMLI M-22 35-25-M00192_956642402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07:29:45</t>
        </is>
      </c>
      <c>
        <is>
          <t>14.12.2020 10:51:51</t>
        </is>
      </c>
      <c>
        <v>3.368333333</v>
      </c>
      <c>
        <v>0</v>
      </c>
      <c>
        <v>1</v>
      </c>
      <c>
        <v>0</v>
      </c>
      <c>
        <v>0</v>
      </c>
      <c>
        <v>0</v>
      </c>
      <c>
        <v>3.368333</v>
      </c>
      <c>
        <v>0</v>
      </c>
      <c>
        <v>0</v>
      </c>
    </row>
    <row>
      <c>
        <is>
          <t>1599318</t>
        </is>
      </c>
      <c>
        <v>1</v>
      </c>
      <c>
        <is>
          <t>İZMİR</t>
        </is>
      </c>
      <c>
        <v>SEFERİHİSAR</v>
      </c>
      <c>
        <is>
          <t>PAYAMLI M-27 (SAKIZAĞACI KÖK) 35-25-M00188_956644972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16:01:27</t>
        </is>
      </c>
      <c>
        <is>
          <t>01.12.2020 17:57:04</t>
        </is>
      </c>
      <c>
        <v>1.926944444</v>
      </c>
      <c>
        <v>0</v>
      </c>
      <c>
        <v>1</v>
      </c>
      <c>
        <v>0</v>
      </c>
      <c>
        <v>0</v>
      </c>
      <c>
        <v>0</v>
      </c>
      <c>
        <v>1.926944</v>
      </c>
      <c>
        <v>0</v>
      </c>
      <c>
        <v>0</v>
      </c>
    </row>
    <row>
      <c>
        <is>
          <t>1599653</t>
        </is>
      </c>
      <c>
        <v>1</v>
      </c>
      <c>
        <is>
          <t>İZMİR</t>
        </is>
      </c>
      <c>
        <v>SEFERİHİSAR</v>
      </c>
      <c>
        <is>
          <t>M-50 DOĞANKENT SİTESİ 35-14-M00050_35-14-M00050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11:32:12</t>
        </is>
      </c>
      <c>
        <is>
          <t>02.12.2020 13:14:33</t>
        </is>
      </c>
      <c>
        <v>1.705833333</v>
      </c>
      <c>
        <v>1</v>
      </c>
      <c>
        <v>97</v>
      </c>
      <c>
        <v>0</v>
      </c>
      <c>
        <v>1</v>
      </c>
      <c>
        <v>1.705833</v>
      </c>
      <c>
        <v>165.465833</v>
      </c>
      <c>
        <v>0</v>
      </c>
      <c>
        <v>1.705833</v>
      </c>
    </row>
    <row>
      <c>
        <is>
          <t>1601371</t>
        </is>
      </c>
      <c>
        <v>1</v>
      </c>
      <c>
        <is>
          <t>İZMİR</t>
        </is>
      </c>
      <c>
        <v>ÇEŞME</v>
      </c>
      <c>
        <is>
          <t>L-164 35-18-L00164_950444184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11:16:15</t>
        </is>
      </c>
      <c>
        <is>
          <t>09.12.2020 10:35:11</t>
        </is>
      </c>
      <c>
        <v>95.315555555</v>
      </c>
      <c>
        <v>0</v>
      </c>
      <c>
        <v>1</v>
      </c>
      <c>
        <v>0</v>
      </c>
      <c>
        <v>0</v>
      </c>
      <c>
        <v>0</v>
      </c>
      <c>
        <v>95.315556</v>
      </c>
      <c>
        <v>0</v>
      </c>
      <c>
        <v>0</v>
      </c>
    </row>
    <row>
      <c>
        <is>
          <t>1626130</t>
        </is>
      </c>
      <c>
        <v>1</v>
      </c>
      <c>
        <is>
          <t>İZMİR</t>
        </is>
      </c>
      <c>
        <v>ÇEŞME</v>
      </c>
      <c>
        <is>
          <t>L-163 35-18-L00163_9762378_56369521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20:10:08</t>
        </is>
      </c>
      <c>
        <is>
          <t>28.12.2020 23:18:42</t>
        </is>
      </c>
      <c>
        <v>3.142777777</v>
      </c>
      <c>
        <v>0</v>
      </c>
      <c>
        <v>36</v>
      </c>
      <c>
        <v>0</v>
      </c>
      <c>
        <v>0</v>
      </c>
      <c>
        <v>0</v>
      </c>
      <c>
        <v>113.14</v>
      </c>
      <c>
        <v>0</v>
      </c>
      <c>
        <v>0</v>
      </c>
    </row>
    <row>
      <c>
        <is>
          <t>1626972</t>
        </is>
      </c>
      <c>
        <v>1</v>
      </c>
      <c>
        <is>
          <t>İZMİR</t>
        </is>
      </c>
      <c>
        <v>ÇEŞME</v>
      </c>
      <c>
        <is>
          <t>L-163 35-18-L00163_7237732_56368805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15:30:58</t>
        </is>
      </c>
      <c>
        <is>
          <t>30.12.2020 17:52:27</t>
        </is>
      </c>
      <c>
        <v>2.358055555</v>
      </c>
      <c>
        <v>0</v>
      </c>
      <c>
        <v>60</v>
      </c>
      <c>
        <v>0</v>
      </c>
      <c>
        <v>0</v>
      </c>
      <c>
        <v>0</v>
      </c>
      <c>
        <v>141.483333</v>
      </c>
      <c>
        <v>0</v>
      </c>
      <c>
        <v>0</v>
      </c>
    </row>
    <row>
      <c>
        <is>
          <t>1621759</t>
        </is>
      </c>
      <c>
        <v>1</v>
      </c>
      <c>
        <is>
          <t>İZMİR</t>
        </is>
      </c>
      <c>
        <v>ÇEŞME</v>
      </c>
      <c>
        <is>
          <t>L-164 35-18-L00164_950444074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14:20:23</t>
        </is>
      </c>
      <c>
        <is>
          <t>19.12.2020 17:54:41</t>
        </is>
      </c>
      <c>
        <v>3.571666666</v>
      </c>
      <c>
        <v>0</v>
      </c>
      <c>
        <v>1</v>
      </c>
      <c>
        <v>0</v>
      </c>
      <c>
        <v>0</v>
      </c>
      <c>
        <v>0</v>
      </c>
      <c>
        <v>3.571667</v>
      </c>
      <c>
        <v>0</v>
      </c>
      <c>
        <v>0</v>
      </c>
    </row>
    <row>
      <c>
        <is>
          <t>1611144</t>
        </is>
      </c>
      <c>
        <v>1</v>
      </c>
      <c>
        <is>
          <t>İZMİR</t>
        </is>
      </c>
      <c>
        <v>ÇEŞME</v>
      </c>
      <c>
        <is>
          <t>L-163 35-18-L00163_950444204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11:58:55</t>
        </is>
      </c>
      <c>
        <is>
          <t>31.12.2020 20:41:01</t>
        </is>
      </c>
      <c>
        <v>320.701666666</v>
      </c>
      <c>
        <v>0</v>
      </c>
      <c>
        <v>1</v>
      </c>
      <c>
        <v>0</v>
      </c>
      <c>
        <v>0</v>
      </c>
      <c>
        <v>0</v>
      </c>
      <c>
        <v>320.701667</v>
      </c>
      <c>
        <v>0</v>
      </c>
      <c>
        <v>0</v>
      </c>
    </row>
    <row>
      <c>
        <is>
          <t>1624778</t>
        </is>
      </c>
      <c>
        <v>1</v>
      </c>
      <c>
        <is>
          <t>İZMİR</t>
        </is>
      </c>
      <c>
        <v>ÇEŞME</v>
      </c>
      <c>
        <is>
          <t>L-163 35-18-L00163_950444043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17:39:09</t>
        </is>
      </c>
      <c>
        <is>
          <t>26.12.2020 02:20:16</t>
        </is>
      </c>
      <c>
        <v>8.685277777</v>
      </c>
      <c>
        <v>0</v>
      </c>
      <c>
        <v>1</v>
      </c>
      <c>
        <v>0</v>
      </c>
      <c>
        <v>0</v>
      </c>
      <c>
        <v>0</v>
      </c>
      <c>
        <v>8.685278</v>
      </c>
      <c>
        <v>0</v>
      </c>
      <c>
        <v>0</v>
      </c>
    </row>
    <row>
      <c>
        <is>
          <t>1606878</t>
        </is>
      </c>
      <c>
        <v>1</v>
      </c>
      <c>
        <is>
          <t>İZMİR</t>
        </is>
      </c>
      <c>
        <v>ÇEŞME</v>
      </c>
      <c>
        <is>
          <t>L-164 35-18-L00164_950444334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12:07:12</t>
        </is>
      </c>
      <c>
        <is>
          <t>12.12.2020 14:01:54</t>
        </is>
      </c>
      <c>
        <v>1.911666666</v>
      </c>
      <c>
        <v>0</v>
      </c>
      <c>
        <v>1</v>
      </c>
      <c>
        <v>0</v>
      </c>
      <c>
        <v>0</v>
      </c>
      <c>
        <v>0</v>
      </c>
      <c>
        <v>1.911667</v>
      </c>
      <c>
        <v>0</v>
      </c>
      <c>
        <v>0</v>
      </c>
    </row>
    <row>
      <c>
        <is>
          <t>1607907</t>
        </is>
      </c>
      <c>
        <v>1</v>
      </c>
      <c>
        <is>
          <t>İZMİR</t>
        </is>
      </c>
      <c>
        <v>SEFERİHİSAR</v>
      </c>
      <c>
        <is>
          <t>İM-1/TR-4 35-14-M00310_967149217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07:29:00</t>
        </is>
      </c>
      <c>
        <is>
          <t>13.12.2020 10:44:10</t>
        </is>
      </c>
      <c>
        <v>3.252777777</v>
      </c>
      <c>
        <v>0</v>
      </c>
      <c>
        <v>1</v>
      </c>
      <c>
        <v>0</v>
      </c>
      <c>
        <v>0</v>
      </c>
      <c>
        <v>0</v>
      </c>
      <c>
        <v>3.252778</v>
      </c>
      <c>
        <v>0</v>
      </c>
      <c>
        <v>0</v>
      </c>
    </row>
    <row>
      <c>
        <is>
          <t>1605080</t>
        </is>
      </c>
      <c>
        <v>1</v>
      </c>
      <c>
        <is>
          <t>İZMİR</t>
        </is>
      </c>
      <c>
        <v>SEFERİHİSAR</v>
      </c>
      <c>
        <is>
          <t>DM-1/TR-15 SEFERİHİSAR 35-14-M00327_956643652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14:08:20</t>
        </is>
      </c>
      <c>
        <is>
          <t>10.12.2020 18:00:59</t>
        </is>
      </c>
      <c>
        <v>3.8775</v>
      </c>
      <c>
        <v>0</v>
      </c>
      <c>
        <v>5</v>
      </c>
      <c>
        <v>0</v>
      </c>
      <c>
        <v>0</v>
      </c>
      <c>
        <v>0</v>
      </c>
      <c>
        <v>19.3875</v>
      </c>
      <c>
        <v>0</v>
      </c>
      <c>
        <v>0</v>
      </c>
    </row>
    <row>
      <c>
        <is>
          <t>1626699</t>
        </is>
      </c>
      <c>
        <v>1</v>
      </c>
      <c>
        <is>
          <t>İZMİR</t>
        </is>
      </c>
      <c>
        <v>SEFERİHİSAR</v>
      </c>
      <c>
        <is>
          <t>DM-1/TR-17 SEFERİHİSAR 35-14-M00329_956646075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07:03:25</t>
        </is>
      </c>
      <c>
        <is>
          <t>30.12.2020 08:00:23</t>
        </is>
      </c>
      <c>
        <v>0.949444444</v>
      </c>
      <c>
        <v>0</v>
      </c>
      <c>
        <v>1</v>
      </c>
      <c>
        <v>0</v>
      </c>
      <c>
        <v>0</v>
      </c>
      <c>
        <v>0</v>
      </c>
      <c>
        <v>0.949444</v>
      </c>
      <c>
        <v>0</v>
      </c>
      <c>
        <v>0</v>
      </c>
    </row>
    <row>
      <c>
        <is>
          <t>1625673</t>
        </is>
      </c>
      <c>
        <v>1</v>
      </c>
      <c>
        <is>
          <t>İZMİR</t>
        </is>
      </c>
      <c>
        <v>SEFERİHİSAR</v>
      </c>
      <c>
        <is>
          <t>L-43 AKARCA 35-14-L00043_956634949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08:15:54</t>
        </is>
      </c>
      <c>
        <is>
          <t>28.12.2020 16:00:06</t>
        </is>
      </c>
      <c>
        <v>7.736666666</v>
      </c>
      <c>
        <v>0</v>
      </c>
      <c>
        <v>1</v>
      </c>
      <c>
        <v>0</v>
      </c>
      <c>
        <v>0</v>
      </c>
      <c>
        <v>0</v>
      </c>
      <c>
        <v>7.736667</v>
      </c>
      <c>
        <v>0</v>
      </c>
      <c>
        <v>0</v>
      </c>
    </row>
    <row>
      <c>
        <is>
          <t>1624611</t>
        </is>
      </c>
      <c>
        <v>1</v>
      </c>
      <c>
        <is>
          <t>İZMİR</t>
        </is>
      </c>
      <c>
        <v>SEFERİHİSAR</v>
      </c>
      <c>
        <is>
          <t>PAYAMLI M-3 35-25-M00187_95000482619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13:57:00</t>
        </is>
      </c>
      <c>
        <is>
          <t>25.12.2020 15:01:16</t>
        </is>
      </c>
      <c>
        <v>1.071111111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3.213333</v>
      </c>
    </row>
    <row>
      <c>
        <is>
          <t>1624970</t>
        </is>
      </c>
      <c>
        <v>1</v>
      </c>
      <c>
        <is>
          <t>İZMİR</t>
        </is>
      </c>
      <c>
        <v>SEFERİHİSAR</v>
      </c>
      <c>
        <is>
          <t>PAYAMLI M-3 35-25-M00187_Ayırıcı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10:34:00</t>
        </is>
      </c>
      <c>
        <is>
          <t>26.12.2020 10:58:48</t>
        </is>
      </c>
      <c>
        <v>0.413333333</v>
      </c>
      <c>
        <v>0</v>
      </c>
      <c>
        <v>0</v>
      </c>
      <c>
        <v>1</v>
      </c>
      <c>
        <v>27</v>
      </c>
      <c>
        <v>0</v>
      </c>
      <c>
        <v>0</v>
      </c>
      <c>
        <v>0.413333</v>
      </c>
      <c>
        <v>11.16</v>
      </c>
    </row>
    <row>
      <c>
        <is>
          <t>1624484</t>
        </is>
      </c>
      <c>
        <v>1</v>
      </c>
      <c>
        <is>
          <t>İZMİR</t>
        </is>
      </c>
      <c>
        <v>SEFERİHİSAR</v>
      </c>
      <c>
        <is>
          <t>PAYAMLI M-3 35-25-M00187_Ayırıcı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10:44:00</t>
        </is>
      </c>
      <c>
        <is>
          <t>25.12.2020 10:57:36</t>
        </is>
      </c>
      <c>
        <v>0.226666666</v>
      </c>
      <c>
        <v>0</v>
      </c>
      <c>
        <v>0</v>
      </c>
      <c>
        <v>1</v>
      </c>
      <c>
        <v>27</v>
      </c>
      <c>
        <v>0</v>
      </c>
      <c>
        <v>0</v>
      </c>
      <c>
        <v>0.226667</v>
      </c>
      <c>
        <v>6.12</v>
      </c>
    </row>
    <row>
      <c>
        <is>
          <t>1602758</t>
        </is>
      </c>
      <c>
        <v>1</v>
      </c>
      <c>
        <is>
          <t>İZMİR</t>
        </is>
      </c>
      <c>
        <v>SEFERİHİSAR</v>
      </c>
      <c>
        <is>
          <t>PAYAMLI M-17 35-25-M00168_956641682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09:54:00</t>
        </is>
      </c>
      <c>
        <is>
          <t>07.12.2020 16:31:18</t>
        </is>
      </c>
      <c>
        <v>6.621666666</v>
      </c>
      <c>
        <v>0</v>
      </c>
      <c>
        <v>1</v>
      </c>
      <c>
        <v>0</v>
      </c>
      <c>
        <v>0</v>
      </c>
      <c>
        <v>0</v>
      </c>
      <c>
        <v>6.621667</v>
      </c>
      <c>
        <v>0</v>
      </c>
      <c>
        <v>0</v>
      </c>
    </row>
    <row>
      <c>
        <is>
          <t>1600340</t>
        </is>
      </c>
      <c>
        <v>1</v>
      </c>
      <c>
        <is>
          <t>İZMİR</t>
        </is>
      </c>
      <c>
        <v>SEFERİHİSAR</v>
      </c>
      <c>
        <is>
          <t>PAYAMLI M-19 35-25-M00172_9484215_56377342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15:09:48</t>
        </is>
      </c>
      <c>
        <is>
          <t>03.12.2020 17:47:54</t>
        </is>
      </c>
      <c>
        <v>2.6348425</v>
      </c>
      <c>
        <v>0</v>
      </c>
      <c>
        <v>89</v>
      </c>
      <c>
        <v>0</v>
      </c>
      <c>
        <v>0</v>
      </c>
      <c>
        <v>0</v>
      </c>
      <c>
        <v>234.500983</v>
      </c>
      <c>
        <v>0</v>
      </c>
      <c>
        <v>0</v>
      </c>
    </row>
    <row>
      <c>
        <is>
          <t>1621748</t>
        </is>
      </c>
      <c>
        <v>1</v>
      </c>
      <c>
        <is>
          <t>İZMİR</t>
        </is>
      </c>
      <c>
        <v>SEFERİHİSAR</v>
      </c>
      <c>
        <is>
          <t>PAYAMLI M-16 35-25-M00167_35-25-M00167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14:00:09</t>
        </is>
      </c>
      <c>
        <is>
          <t>19.12.2020 15:12:33</t>
        </is>
      </c>
      <c>
        <v>1.206666666</v>
      </c>
      <c>
        <v>2</v>
      </c>
      <c>
        <v>203</v>
      </c>
      <c>
        <v>0</v>
      </c>
      <c>
        <v>0</v>
      </c>
      <c>
        <v>2.413333</v>
      </c>
      <c>
        <v>244.953333</v>
      </c>
      <c>
        <v>0</v>
      </c>
      <c>
        <v>0</v>
      </c>
    </row>
    <row>
      <c>
        <is>
          <t>1611340</t>
        </is>
      </c>
      <c>
        <v>1</v>
      </c>
      <c>
        <is>
          <t>İZMİR</t>
        </is>
      </c>
      <c>
        <v>SEFERİHİSAR</v>
      </c>
      <c>
        <is>
          <t>PAYAMLI M-18 35-25-M00169_956641730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16:16:56</t>
        </is>
      </c>
      <c>
        <is>
          <t>18.12.2020 17:49:37</t>
        </is>
      </c>
      <c>
        <v>1.544722222</v>
      </c>
      <c>
        <v>0</v>
      </c>
      <c>
        <v>1</v>
      </c>
      <c>
        <v>0</v>
      </c>
      <c>
        <v>0</v>
      </c>
      <c>
        <v>0</v>
      </c>
      <c>
        <v>1.544722</v>
      </c>
      <c>
        <v>0</v>
      </c>
      <c>
        <v>0</v>
      </c>
    </row>
    <row>
      <c>
        <is>
          <t>1608592</t>
        </is>
      </c>
      <c>
        <v>1</v>
      </c>
      <c>
        <is>
          <t>İZMİR</t>
        </is>
      </c>
      <c>
        <v>SEFERİHİSAR</v>
      </c>
      <c>
        <is>
          <t>PAYAMLI M-17 35-25-M00168_956641504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19:00:26</t>
        </is>
      </c>
      <c>
        <is>
          <t>13.12.2020 22:31:06</t>
        </is>
      </c>
      <c>
        <v>3.511111111</v>
      </c>
      <c>
        <v>0</v>
      </c>
      <c>
        <v>1</v>
      </c>
      <c>
        <v>0</v>
      </c>
      <c>
        <v>0</v>
      </c>
      <c>
        <v>0</v>
      </c>
      <c>
        <v>3.511111</v>
      </c>
      <c>
        <v>0</v>
      </c>
      <c>
        <v>0</v>
      </c>
    </row>
    <row>
      <c>
        <is>
          <t>1606670</t>
        </is>
      </c>
      <c>
        <v>1</v>
      </c>
      <c>
        <is>
          <t>İZMİR</t>
        </is>
      </c>
      <c>
        <v>TORBALI</v>
      </c>
      <c>
        <is>
          <t>TR-53 35-26-M00053_956614647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07:57:35</t>
        </is>
      </c>
      <c>
        <is>
          <t>12.12.2020 08:53:58</t>
        </is>
      </c>
      <c>
        <v>0.939722222</v>
      </c>
      <c>
        <v>0</v>
      </c>
      <c>
        <v>8</v>
      </c>
      <c>
        <v>0</v>
      </c>
      <c>
        <v>0</v>
      </c>
      <c>
        <v>0</v>
      </c>
      <c>
        <v>7.517778</v>
      </c>
      <c>
        <v>0</v>
      </c>
      <c>
        <v>0</v>
      </c>
    </row>
    <row>
      <c>
        <is>
          <t>1626390</t>
        </is>
      </c>
      <c>
        <v>1</v>
      </c>
      <c>
        <is>
          <t>İZMİR</t>
        </is>
      </c>
      <c>
        <v>TORBALI</v>
      </c>
      <c>
        <is>
          <t>DM-4/18 35-26-M00803_956629731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12:02:13</t>
        </is>
      </c>
      <c>
        <is>
          <t>29.12.2020 19:20:27</t>
        </is>
      </c>
      <c>
        <v>7.303888888</v>
      </c>
      <c>
        <v>0</v>
      </c>
      <c>
        <v>1</v>
      </c>
      <c>
        <v>0</v>
      </c>
      <c>
        <v>0</v>
      </c>
      <c>
        <v>0</v>
      </c>
      <c>
        <v>7.303889</v>
      </c>
      <c>
        <v>0</v>
      </c>
      <c>
        <v>0</v>
      </c>
    </row>
    <row>
      <c>
        <is>
          <t>1606089</t>
        </is>
      </c>
      <c>
        <v>1</v>
      </c>
      <c>
        <is>
          <t>İZMİR</t>
        </is>
      </c>
      <c>
        <v>TORBALI</v>
      </c>
      <c>
        <is>
          <t>DM-5/19 35-26-M00815__56360093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12:36:23</t>
        </is>
      </c>
      <c>
        <is>
          <t>11.12.2020 16:08:03</t>
        </is>
      </c>
      <c>
        <v>3.527777777</v>
      </c>
      <c>
        <v>0</v>
      </c>
      <c>
        <v>40</v>
      </c>
      <c>
        <v>0</v>
      </c>
      <c>
        <v>0</v>
      </c>
      <c>
        <v>0</v>
      </c>
      <c>
        <v>141.111111</v>
      </c>
      <c>
        <v>0</v>
      </c>
      <c>
        <v>0</v>
      </c>
    </row>
    <row>
      <c>
        <is>
          <t>1606324</t>
        </is>
      </c>
      <c>
        <v>1</v>
      </c>
      <c>
        <is>
          <t>İZMİR</t>
        </is>
      </c>
      <c>
        <v>ÇEŞME</v>
      </c>
      <c>
        <is>
          <t>L-245 35-18-L00245_950457566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16:54:28</t>
        </is>
      </c>
      <c>
        <is>
          <t>11.12.2020 21:46:15</t>
        </is>
      </c>
      <c>
        <v>4.863055555</v>
      </c>
      <c>
        <v>0</v>
      </c>
      <c>
        <v>1</v>
      </c>
      <c>
        <v>0</v>
      </c>
      <c>
        <v>0</v>
      </c>
      <c>
        <v>0</v>
      </c>
      <c>
        <v>4.863056</v>
      </c>
      <c>
        <v>0</v>
      </c>
      <c>
        <v>0</v>
      </c>
    </row>
    <row>
      <c>
        <is>
          <t>1600544</t>
        </is>
      </c>
      <c>
        <v>1</v>
      </c>
      <c>
        <is>
          <t>İZMİR</t>
        </is>
      </c>
      <c>
        <v>ÇEŞME</v>
      </c>
      <c>
        <is>
          <t>L-244 35-18-L00244_10029629_56375114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21:58:41</t>
        </is>
      </c>
      <c>
        <is>
          <t>04.12.2020 00:27:28</t>
        </is>
      </c>
      <c>
        <v>2.479722222</v>
      </c>
      <c>
        <v>0</v>
      </c>
      <c>
        <v>30</v>
      </c>
      <c>
        <v>0</v>
      </c>
      <c>
        <v>0</v>
      </c>
      <c>
        <v>0</v>
      </c>
      <c>
        <v>74.391667</v>
      </c>
      <c>
        <v>0</v>
      </c>
      <c>
        <v>0</v>
      </c>
    </row>
    <row>
      <c>
        <is>
          <t>1606879</t>
        </is>
      </c>
      <c>
        <v>1</v>
      </c>
      <c>
        <is>
          <t>İZMİR</t>
        </is>
      </c>
      <c>
        <v>ÇEŞME</v>
      </c>
      <c>
        <is>
          <t>L-245 35-18-L00245_964090630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12:16:31</t>
        </is>
      </c>
      <c>
        <is>
          <t>12.12.2020 15:57:39</t>
        </is>
      </c>
      <c>
        <v>3.685555555</v>
      </c>
      <c>
        <v>0</v>
      </c>
      <c>
        <v>2</v>
      </c>
      <c>
        <v>0</v>
      </c>
      <c>
        <v>0</v>
      </c>
      <c>
        <v>0</v>
      </c>
      <c>
        <v>7.371111</v>
      </c>
      <c>
        <v>0</v>
      </c>
      <c>
        <v>0</v>
      </c>
    </row>
    <row>
      <c>
        <is>
          <t>1622157</t>
        </is>
      </c>
      <c>
        <v>1</v>
      </c>
      <c>
        <is>
          <t>İZMİR</t>
        </is>
      </c>
      <c>
        <v>ÇEŞME</v>
      </c>
      <c>
        <is>
          <t>L-316 YALIKENT 35-18-L00316_950449314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15:05:53</t>
        </is>
      </c>
      <c>
        <is>
          <t>20.12.2020 18:34:53</t>
        </is>
      </c>
      <c>
        <v>3.483333333</v>
      </c>
      <c>
        <v>0</v>
      </c>
      <c>
        <v>1</v>
      </c>
      <c>
        <v>0</v>
      </c>
      <c>
        <v>0</v>
      </c>
      <c>
        <v>0</v>
      </c>
      <c>
        <v>3.483333</v>
      </c>
      <c>
        <v>0</v>
      </c>
      <c>
        <v>0</v>
      </c>
    </row>
    <row>
      <c>
        <is>
          <t>1603625</t>
        </is>
      </c>
      <c>
        <v>1</v>
      </c>
      <c>
        <is>
          <t>İZMİR</t>
        </is>
      </c>
      <c>
        <v>TORBALI</v>
      </c>
      <c>
        <is>
          <t>ABDİ GÜLTEN SULAMA GRB 35-26-M00944_8629771_56368691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10:43:15</t>
        </is>
      </c>
      <c>
        <is>
          <t>08.12.2020 13:01:37</t>
        </is>
      </c>
      <c>
        <v>2.306111111</v>
      </c>
      <c>
        <v>0</v>
      </c>
      <c>
        <v>1</v>
      </c>
      <c>
        <v>0</v>
      </c>
      <c>
        <v>0</v>
      </c>
      <c>
        <v>0</v>
      </c>
      <c>
        <v>2.306111</v>
      </c>
      <c>
        <v>0</v>
      </c>
      <c>
        <v>0</v>
      </c>
    </row>
    <row>
      <c>
        <is>
          <t>1606320</t>
        </is>
      </c>
      <c>
        <v>1</v>
      </c>
      <c>
        <is>
          <t>İZMİR</t>
        </is>
      </c>
      <c>
        <v>TORBALI</v>
      </c>
      <c>
        <is>
          <t>AYRANCILAR DM-2/20-1 35-26-M00822_956627868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16:48:57</t>
        </is>
      </c>
      <c>
        <is>
          <t>11.12.2020 17:54:33</t>
        </is>
      </c>
      <c>
        <v>1.093333333</v>
      </c>
      <c>
        <v>0</v>
      </c>
      <c>
        <v>1</v>
      </c>
      <c>
        <v>0</v>
      </c>
      <c>
        <v>0</v>
      </c>
      <c>
        <v>0</v>
      </c>
      <c>
        <v>1.093333</v>
      </c>
      <c>
        <v>0</v>
      </c>
      <c>
        <v>0</v>
      </c>
    </row>
    <row>
      <c>
        <is>
          <t>1626581</t>
        </is>
      </c>
      <c>
        <v>1</v>
      </c>
      <c>
        <is>
          <t>İZMİR</t>
        </is>
      </c>
      <c>
        <v>TORBALI</v>
      </c>
      <c>
        <is>
          <t>DM-2/TR-25 35-26-M01353_DM-2/TR-26-M04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16:43:52</t>
        </is>
      </c>
      <c>
        <is>
          <t>29.12.2020 18:33:44</t>
        </is>
      </c>
      <c>
        <v>1.831111111</v>
      </c>
      <c>
        <v>3</v>
      </c>
      <c>
        <v>0</v>
      </c>
      <c>
        <v>0</v>
      </c>
      <c>
        <v>0</v>
      </c>
      <c>
        <v>5.493333</v>
      </c>
      <c>
        <v>0</v>
      </c>
      <c>
        <v>0</v>
      </c>
      <c>
        <v>0</v>
      </c>
    </row>
    <row>
      <c>
        <is>
          <t>1622202</t>
        </is>
      </c>
      <c>
        <v>1</v>
      </c>
      <c>
        <is>
          <t>İZMİR</t>
        </is>
      </c>
      <c>
        <v>TORBALI</v>
      </c>
      <c>
        <is>
          <t>KIRBAŞI TR-1 35-26-L00319_956608477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17:09:00</t>
        </is>
      </c>
      <c>
        <is>
          <t>20.12.2020 17:53:58</t>
        </is>
      </c>
      <c>
        <v>0.749444444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1.498889</v>
      </c>
    </row>
    <row>
      <c>
        <is>
          <t>1623157</t>
        </is>
      </c>
      <c>
        <v>1</v>
      </c>
      <c>
        <is>
          <t>İZMİR</t>
        </is>
      </c>
      <c>
        <v>TORBALI</v>
      </c>
      <c>
        <is>
          <t>KIRBAŞI TR-1 35-26-L00319_956611331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14:34:04</t>
        </is>
      </c>
      <c>
        <is>
          <t>22.12.2020 17:37:39</t>
        </is>
      </c>
      <c>
        <v>3.059722222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3.059722</v>
      </c>
    </row>
    <row>
      <c>
        <is>
          <t>1605277</t>
        </is>
      </c>
      <c>
        <v>1</v>
      </c>
      <c>
        <is>
          <t>İZMİR</t>
        </is>
      </c>
      <c>
        <v>TORBALI</v>
      </c>
      <c>
        <is>
          <t>KUŞÇUBURUN-1 35-26-M00536_6714080_56359902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16:41:53</t>
        </is>
      </c>
      <c>
        <is>
          <t>10.12.2020 18:01:26</t>
        </is>
      </c>
      <c>
        <v>1.325833333</v>
      </c>
      <c>
        <v>0</v>
      </c>
      <c>
        <v>42</v>
      </c>
      <c>
        <v>0</v>
      </c>
      <c>
        <v>14</v>
      </c>
      <c>
        <v>0</v>
      </c>
      <c>
        <v>55.685</v>
      </c>
      <c>
        <v>0</v>
      </c>
      <c>
        <v>18.561667</v>
      </c>
    </row>
    <row>
      <c>
        <is>
          <t>1624373</t>
        </is>
      </c>
      <c>
        <v>1</v>
      </c>
      <c>
        <is>
          <t>İZMİR</t>
        </is>
      </c>
      <c>
        <v>TORBALI</v>
      </c>
      <c>
        <is>
          <t>HASAN VARLIK 35-26-M00535_6779364_56360281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08:13:02</t>
        </is>
      </c>
      <c>
        <is>
          <t>25.12.2020 09:49:10</t>
        </is>
      </c>
      <c>
        <v>1.602222222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6.408889</v>
      </c>
    </row>
    <row>
      <c>
        <is>
          <t>1625727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M-20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09:50:20</t>
        </is>
      </c>
      <c>
        <is>
          <t>28.12.2020 10:19:00</t>
        </is>
      </c>
      <c>
        <v>0.477777777</v>
      </c>
      <c>
        <v>34</v>
      </c>
      <c>
        <v>3584</v>
      </c>
      <c>
        <v>0</v>
      </c>
      <c>
        <v>60</v>
      </c>
      <c>
        <v>16.244444</v>
      </c>
      <c>
        <v>1712.355553</v>
      </c>
      <c>
        <v>0</v>
      </c>
      <c>
        <v>28.666667</v>
      </c>
    </row>
    <row>
      <c>
        <is>
          <t>1599592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M-20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11:03:35</t>
        </is>
      </c>
      <c>
        <is>
          <t>02.12.2020 11:19:00</t>
        </is>
      </c>
      <c>
        <v>0.256944444</v>
      </c>
      <c>
        <v>34</v>
      </c>
      <c>
        <v>3579</v>
      </c>
      <c>
        <v>0</v>
      </c>
      <c>
        <v>60</v>
      </c>
      <c>
        <v>8.736111</v>
      </c>
      <c>
        <v>919.604165</v>
      </c>
      <c>
        <v>0</v>
      </c>
      <c>
        <v>15.416667</v>
      </c>
    </row>
    <row>
      <c>
        <is>
          <t>1604669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M-20-M03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03:33:11</t>
        </is>
      </c>
      <c>
        <is>
          <t>10.12.2020 04:03:00</t>
        </is>
      </c>
      <c>
        <v>0.496944444</v>
      </c>
      <c>
        <v>30</v>
      </c>
      <c>
        <v>3180</v>
      </c>
      <c>
        <v>0</v>
      </c>
      <c>
        <v>8</v>
      </c>
      <c>
        <v>14.908333</v>
      </c>
      <c>
        <v>1580.283332</v>
      </c>
      <c>
        <v>0</v>
      </c>
      <c>
        <v>3.975556</v>
      </c>
    </row>
    <row>
      <c>
        <is>
          <t>1604348</t>
        </is>
      </c>
      <c>
        <v>1</v>
      </c>
      <c>
        <is>
          <t>İZMİR</t>
        </is>
      </c>
      <c>
        <v>SEFERİHİSAR</v>
      </c>
      <c>
        <is>
          <t>PAYAMLI M-30 35-25-M00166_950227186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12:43:38</t>
        </is>
      </c>
      <c>
        <is>
          <t>09.12.2020 14:35:13</t>
        </is>
      </c>
      <c>
        <v>1.859722222</v>
      </c>
      <c>
        <v>0</v>
      </c>
      <c>
        <v>1</v>
      </c>
      <c>
        <v>0</v>
      </c>
      <c>
        <v>0</v>
      </c>
      <c>
        <v>0</v>
      </c>
      <c>
        <v>1.859722</v>
      </c>
      <c>
        <v>0</v>
      </c>
      <c>
        <v>0</v>
      </c>
    </row>
    <row>
      <c>
        <is>
          <t>1623573</t>
        </is>
      </c>
      <c>
        <v>1</v>
      </c>
      <c>
        <is>
          <t>İZMİR</t>
        </is>
      </c>
      <c>
        <v>SEFERİHİSAR</v>
      </c>
      <c>
        <is>
          <t>PAYAMLI M-11 35-25-M00186_956658773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13:17:16</t>
        </is>
      </c>
      <c>
        <is>
          <t>23.12.2020 15:37:00</t>
        </is>
      </c>
      <c>
        <v>2.328888888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2.328889</v>
      </c>
    </row>
    <row>
      <c>
        <is>
          <t>1622051</t>
        </is>
      </c>
      <c>
        <v>1</v>
      </c>
      <c>
        <is>
          <t>İZMİR</t>
        </is>
      </c>
      <c>
        <v>SEFERİHİSAR</v>
      </c>
      <c>
        <is>
          <t>PAYAMLI M-11 35-25-M00186_95000120287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11:01:07</t>
        </is>
      </c>
      <c>
        <is>
          <t>20.12.2020 13:30:50</t>
        </is>
      </c>
      <c>
        <v>2.495277777</v>
      </c>
      <c>
        <v>0</v>
      </c>
      <c>
        <v>2</v>
      </c>
      <c>
        <v>0</v>
      </c>
      <c>
        <v>0</v>
      </c>
      <c>
        <v>0</v>
      </c>
      <c>
        <v>4.990556</v>
      </c>
      <c>
        <v>0</v>
      </c>
      <c>
        <v>0</v>
      </c>
    </row>
    <row>
      <c>
        <is>
          <t>1621941</t>
        </is>
      </c>
      <c>
        <v>1</v>
      </c>
      <c>
        <is>
          <t>İZMİR</t>
        </is>
      </c>
      <c>
        <v>SEFERİHİSAR</v>
      </c>
      <c>
        <is>
          <t>PAYAMLI M-11 35-25-M00186_956658773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22:37:49</t>
        </is>
      </c>
      <c>
        <is>
          <t>20.12.2020 00:11:20</t>
        </is>
      </c>
      <c>
        <v>1.558611111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1.558611</v>
      </c>
    </row>
    <row>
      <c>
        <is>
          <t>1603143</t>
        </is>
      </c>
      <c>
        <v>1</v>
      </c>
      <c>
        <is>
          <t>İZMİR</t>
        </is>
      </c>
      <c>
        <v>SEFERİHİSAR</v>
      </c>
      <c>
        <is>
          <t>L-232 BİTLİSLİLER 35-14-L00232_956662125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16:32:41</t>
        </is>
      </c>
      <c>
        <is>
          <t>07.12.2020 18:31:12</t>
        </is>
      </c>
      <c>
        <v>1.975277777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1.975278</v>
      </c>
    </row>
    <row>
      <c>
        <is>
          <t>1621603</t>
        </is>
      </c>
      <c>
        <v>1</v>
      </c>
      <c>
        <is>
          <t>İZMİR</t>
        </is>
      </c>
      <c>
        <v>ÇEŞME</v>
      </c>
      <c>
        <is>
          <t>L-307 35-18-L00307_950446932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09:23:01</t>
        </is>
      </c>
      <c>
        <is>
          <t>19.12.2020 14:00:44</t>
        </is>
      </c>
      <c>
        <v>4.628611111</v>
      </c>
      <c>
        <v>0</v>
      </c>
      <c>
        <v>1</v>
      </c>
      <c>
        <v>0</v>
      </c>
      <c>
        <v>0</v>
      </c>
      <c>
        <v>0</v>
      </c>
      <c>
        <v>4.628611</v>
      </c>
      <c>
        <v>0</v>
      </c>
      <c>
        <v>0</v>
      </c>
    </row>
    <row>
      <c>
        <is>
          <t>1622410</t>
        </is>
      </c>
      <c>
        <v>1</v>
      </c>
      <c>
        <is>
          <t>İZMİR</t>
        </is>
      </c>
      <c>
        <v>ÇEŞME</v>
      </c>
      <c>
        <is>
          <t>L-256 (18 KABİN) 35-18-L00256_950450591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08:52:09</t>
        </is>
      </c>
      <c>
        <is>
          <t>21.12.2020 11:46:36</t>
        </is>
      </c>
      <c>
        <v>2.9075</v>
      </c>
      <c>
        <v>0</v>
      </c>
      <c>
        <v>1</v>
      </c>
      <c>
        <v>0</v>
      </c>
      <c>
        <v>0</v>
      </c>
      <c>
        <v>0</v>
      </c>
      <c>
        <v>2.9075</v>
      </c>
      <c>
        <v>0</v>
      </c>
      <c>
        <v>0</v>
      </c>
    </row>
    <row>
      <c>
        <is>
          <t>1622542</t>
        </is>
      </c>
      <c>
        <v>1</v>
      </c>
      <c>
        <is>
          <t>İZMİR</t>
        </is>
      </c>
      <c>
        <v>ÇEŞME</v>
      </c>
      <c>
        <is>
          <t>L-256 (18 KABİN) 35-18-L00256_950450652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10:28:52</t>
        </is>
      </c>
      <c>
        <is>
          <t>21.12.2020 13:50:38</t>
        </is>
      </c>
      <c>
        <v>3.362777777</v>
      </c>
      <c>
        <v>0</v>
      </c>
      <c>
        <v>1</v>
      </c>
      <c>
        <v>0</v>
      </c>
      <c>
        <v>0</v>
      </c>
      <c>
        <v>0</v>
      </c>
      <c>
        <v>3.362778</v>
      </c>
      <c>
        <v>0</v>
      </c>
      <c>
        <v>0</v>
      </c>
    </row>
    <row>
      <c>
        <is>
          <t>1610487</t>
        </is>
      </c>
      <c>
        <v>1</v>
      </c>
      <c>
        <is>
          <t>İZMİR</t>
        </is>
      </c>
      <c>
        <v>ÇEŞME</v>
      </c>
      <c>
        <is>
          <t>L-264 ŞİFNE CAD. SONU 35-18-L00264_965842157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11:20:40</t>
        </is>
      </c>
      <c>
        <is>
          <t>17.12.2020 15:02:56</t>
        </is>
      </c>
      <c>
        <v>3.704444444</v>
      </c>
      <c>
        <v>0</v>
      </c>
      <c>
        <v>1</v>
      </c>
      <c>
        <v>0</v>
      </c>
      <c>
        <v>0</v>
      </c>
      <c>
        <v>0</v>
      </c>
      <c>
        <v>3.704444</v>
      </c>
      <c>
        <v>0</v>
      </c>
      <c>
        <v>0</v>
      </c>
    </row>
    <row>
      <c>
        <is>
          <t>1604129</t>
        </is>
      </c>
      <c>
        <v>1</v>
      </c>
      <c>
        <is>
          <t>İZMİR</t>
        </is>
      </c>
      <c>
        <v>ÇEŞME</v>
      </c>
      <c>
        <is>
          <t>L-262 ÇİÇEKÇİ PARKI 35-18-L00262_950444693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08:27:12</t>
        </is>
      </c>
      <c>
        <is>
          <t>09.12.2020 18:20:33</t>
        </is>
      </c>
      <c>
        <v>9.889166666</v>
      </c>
      <c>
        <v>0</v>
      </c>
      <c>
        <v>1</v>
      </c>
      <c>
        <v>0</v>
      </c>
      <c>
        <v>0</v>
      </c>
      <c>
        <v>0</v>
      </c>
      <c>
        <v>9.889167</v>
      </c>
      <c>
        <v>0</v>
      </c>
      <c>
        <v>0</v>
      </c>
    </row>
    <row>
      <c>
        <is>
          <t>1604085</t>
        </is>
      </c>
      <c>
        <v>1</v>
      </c>
      <c>
        <is>
          <t>İZMİR</t>
        </is>
      </c>
      <c>
        <v>ÇEŞME</v>
      </c>
      <c>
        <is>
          <t>L-262 ÇİÇEKÇİ PARKI 35-18-L00262_10465242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00:12:33</t>
        </is>
      </c>
      <c>
        <is>
          <t>09.12.2020 01:09:21</t>
        </is>
      </c>
      <c>
        <v>0.946666666</v>
      </c>
      <c>
        <v>0</v>
      </c>
      <c>
        <v>7</v>
      </c>
      <c>
        <v>0</v>
      </c>
      <c>
        <v>0</v>
      </c>
      <c>
        <v>0</v>
      </c>
      <c>
        <v>6.626667</v>
      </c>
      <c>
        <v>0</v>
      </c>
      <c>
        <v>0</v>
      </c>
    </row>
    <row>
      <c>
        <is>
          <t>1611362</t>
        </is>
      </c>
      <c>
        <v>1</v>
      </c>
      <c>
        <is>
          <t>İZMİR</t>
        </is>
      </c>
      <c>
        <v>ÇEŞME</v>
      </c>
      <c>
        <is>
          <t>L-262 ÇİÇEKÇİ PARKI 35-18-L00262_950444689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17:08:00</t>
        </is>
      </c>
      <c>
        <is>
          <t>18.12.2020 22:10:55</t>
        </is>
      </c>
      <c>
        <v>5.048611111</v>
      </c>
      <c>
        <v>0</v>
      </c>
      <c>
        <v>1</v>
      </c>
      <c>
        <v>0</v>
      </c>
      <c>
        <v>0</v>
      </c>
      <c>
        <v>0</v>
      </c>
      <c>
        <v>5.048611</v>
      </c>
      <c>
        <v>0</v>
      </c>
      <c>
        <v>0</v>
      </c>
    </row>
    <row>
      <c>
        <is>
          <t>1622024</t>
        </is>
      </c>
      <c>
        <v>1</v>
      </c>
      <c>
        <is>
          <t>İZMİR</t>
        </is>
      </c>
      <c>
        <v>TORBALI</v>
      </c>
      <c>
        <is>
          <t>DOĞANAY KÖK 35-26-M01060_LARTH KÖK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20.12.2020 10:26:11</t>
        </is>
      </c>
      <c>
        <is>
          <t>20.12.2020 12:33:46</t>
        </is>
      </c>
      <c>
        <v>2.126165555</v>
      </c>
      <c>
        <v>0</v>
      </c>
      <c>
        <v>0</v>
      </c>
      <c>
        <v>3</v>
      </c>
      <c>
        <v>3</v>
      </c>
      <c>
        <v>0</v>
      </c>
      <c>
        <v>0</v>
      </c>
      <c>
        <v>6.378497</v>
      </c>
      <c>
        <v>6.378497</v>
      </c>
    </row>
    <row>
      <c>
        <is>
          <t>1626243</t>
        </is>
      </c>
      <c>
        <v>1</v>
      </c>
      <c>
        <is>
          <t>İZMİR</t>
        </is>
      </c>
      <c>
        <v>TORBALI</v>
      </c>
      <c>
        <is>
          <t>ÇAPAK KÖK 35-26-M00435_DAĞKIZILCA-2 ÇIKIŞ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09:20:21</t>
        </is>
      </c>
      <c>
        <is>
          <t>29.12.2020 13:24:25</t>
        </is>
      </c>
      <c>
        <v>4.067777777</v>
      </c>
      <c>
        <v>0</v>
      </c>
      <c>
        <v>0</v>
      </c>
      <c>
        <v>162</v>
      </c>
      <c>
        <v>3261</v>
      </c>
      <c>
        <v>0</v>
      </c>
      <c>
        <v>0</v>
      </c>
      <c>
        <v>658.98</v>
      </c>
      <c>
        <v>13265.023331</v>
      </c>
    </row>
    <row>
      <c>
        <is>
          <t>1627203</t>
        </is>
      </c>
      <c>
        <v>1</v>
      </c>
      <c>
        <is>
          <t>İZMİR</t>
        </is>
      </c>
      <c>
        <v>TORBALI</v>
      </c>
      <c>
        <is>
          <t>ÇAPAK ORTA KÖY 35-26-M00412_956602875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09:30:56</t>
        </is>
      </c>
      <c>
        <is>
          <t>31.12.2020 14:18:30</t>
        </is>
      </c>
      <c>
        <v>4.792777777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4.792778</v>
      </c>
    </row>
    <row>
      <c>
        <is>
          <t>1621963</t>
        </is>
      </c>
      <c>
        <v>1</v>
      </c>
      <c>
        <is>
          <t>İZMİR</t>
        </is>
      </c>
      <c>
        <v>TORBALI</v>
      </c>
      <c>
        <is>
          <t>ÖZBEY İM 35-26-A00005_TR-1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03:33:47</t>
        </is>
      </c>
      <c>
        <is>
          <t>20.12.2020 04:03:00</t>
        </is>
      </c>
      <c>
        <v>0.486944444</v>
      </c>
      <c>
        <v>0</v>
      </c>
      <c>
        <v>8</v>
      </c>
      <c>
        <v>176</v>
      </c>
      <c>
        <v>2423</v>
      </c>
      <c>
        <v>0</v>
      </c>
      <c>
        <v>3.895556</v>
      </c>
      <c>
        <v>85.702222</v>
      </c>
      <c>
        <v>1179.866388</v>
      </c>
    </row>
    <row>
      <c>
        <is>
          <t>1603105</t>
        </is>
      </c>
      <c>
        <v>1</v>
      </c>
      <c>
        <is>
          <t>İZMİR</t>
        </is>
      </c>
      <c>
        <v>TORBALI</v>
      </c>
      <c>
        <is>
          <t>ÖZBEY İM 35-26-A00005_AHMETLİ-L09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16:37:43</t>
        </is>
      </c>
      <c>
        <is>
          <t>07.12.2020 17:03:23</t>
        </is>
      </c>
      <c>
        <v>0.427777777</v>
      </c>
      <c>
        <v>0</v>
      </c>
      <c>
        <v>0</v>
      </c>
      <c>
        <v>86</v>
      </c>
      <c>
        <v>499</v>
      </c>
      <c>
        <v>0</v>
      </c>
      <c>
        <v>0</v>
      </c>
      <c>
        <v>36.788889</v>
      </c>
      <c>
        <v>213.461111</v>
      </c>
    </row>
    <row>
      <c>
        <is>
          <t>1604331</t>
        </is>
      </c>
      <c>
        <v>1</v>
      </c>
      <c>
        <is>
          <t>İZMİR</t>
        </is>
      </c>
      <c>
        <v>TORBALI</v>
      </c>
      <c>
        <is>
          <t>ÖZBEY İM 35-26-A00005_AHMETLİ-L09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12:33:50</t>
        </is>
      </c>
      <c>
        <is>
          <t>09.12.2020 12:58:26</t>
        </is>
      </c>
      <c>
        <v>0.41</v>
      </c>
      <c>
        <v>0</v>
      </c>
      <c>
        <v>0</v>
      </c>
      <c>
        <v>86</v>
      </c>
      <c>
        <v>499</v>
      </c>
      <c>
        <v>0</v>
      </c>
      <c>
        <v>0</v>
      </c>
      <c>
        <v>35.26</v>
      </c>
      <c>
        <v>204.59</v>
      </c>
    </row>
    <row>
      <c>
        <is>
          <t>1603619</t>
        </is>
      </c>
      <c>
        <v>1</v>
      </c>
      <c>
        <is>
          <t>İZMİR</t>
        </is>
      </c>
      <c>
        <v>TORBALI</v>
      </c>
      <c>
        <is>
          <t>ÖZBEY İM 35-26-A00005_İÇME SUYU-L11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10:51:36</t>
        </is>
      </c>
      <c>
        <is>
          <t>08.12.2020 12:07:53</t>
        </is>
      </c>
      <c>
        <v>1.271388888</v>
      </c>
      <c>
        <v>0</v>
      </c>
      <c>
        <v>0</v>
      </c>
      <c>
        <v>1</v>
      </c>
      <c>
        <v>43</v>
      </c>
      <c>
        <v>0</v>
      </c>
      <c>
        <v>0</v>
      </c>
      <c>
        <v>1.271389</v>
      </c>
      <c>
        <v>54.669722</v>
      </c>
    </row>
    <row>
      <c>
        <is>
          <t>1605515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22:57:16</t>
        </is>
      </c>
      <c>
        <is>
          <t>10.12.2020 23:53:52</t>
        </is>
      </c>
      <c>
        <v>0.943333333</v>
      </c>
      <c>
        <v>0</v>
      </c>
      <c>
        <v>0</v>
      </c>
      <c>
        <v>15</v>
      </c>
      <c>
        <v>15</v>
      </c>
      <c>
        <v>0</v>
      </c>
      <c>
        <v>0</v>
      </c>
      <c>
        <v>14.15</v>
      </c>
      <c>
        <v>14.15</v>
      </c>
    </row>
    <row>
      <c>
        <is>
          <t>1607757</t>
        </is>
      </c>
      <c>
        <v>1</v>
      </c>
      <c>
        <is>
          <t>İZMİR</t>
        </is>
      </c>
      <c>
        <v>TORBALI</v>
      </c>
      <c>
        <is>
          <t>ÖZBEY İM 35-26-A00005_CEZA EVİ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00:05:49</t>
        </is>
      </c>
      <c>
        <is>
          <t>13.12.2020 01:21:49</t>
        </is>
      </c>
      <c>
        <v>1.266666666</v>
      </c>
      <c>
        <v>0</v>
      </c>
      <c>
        <v>8</v>
      </c>
      <c>
        <v>24</v>
      </c>
      <c>
        <v>111</v>
      </c>
      <c>
        <v>0</v>
      </c>
      <c>
        <v>10.133333</v>
      </c>
      <c>
        <v>30.4</v>
      </c>
      <c>
        <v>140.6</v>
      </c>
    </row>
    <row>
      <c>
        <is>
          <t>1605820</t>
        </is>
      </c>
      <c>
        <v>1</v>
      </c>
      <c>
        <is>
          <t>İZMİR</t>
        </is>
      </c>
      <c>
        <v>TORBALI</v>
      </c>
      <c>
        <is>
          <t>ÇAYBAŞI DM-1/19 35-26-M00182_956632611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09:21:46</t>
        </is>
      </c>
      <c>
        <is>
          <t>11.12.2020 12:10:36</t>
        </is>
      </c>
      <c>
        <v>2.813888888</v>
      </c>
      <c>
        <v>0</v>
      </c>
      <c>
        <v>1</v>
      </c>
      <c>
        <v>0</v>
      </c>
      <c>
        <v>0</v>
      </c>
      <c>
        <v>0</v>
      </c>
      <c>
        <v>2.813889</v>
      </c>
      <c>
        <v>0</v>
      </c>
      <c>
        <v>0</v>
      </c>
    </row>
    <row>
      <c>
        <is>
          <t>1603576</t>
        </is>
      </c>
      <c>
        <v>1</v>
      </c>
      <c>
        <is>
          <t>İZMİR</t>
        </is>
      </c>
      <c>
        <v>TORBALI</v>
      </c>
      <c>
        <is>
          <t>ÇAYBAŞI DM-1/19 35-26-M00182_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10:26:43</t>
        </is>
      </c>
      <c>
        <is>
          <t>08.12.2020 10:50:46</t>
        </is>
      </c>
      <c>
        <v>0.400833333</v>
      </c>
      <c>
        <v>2</v>
      </c>
      <c>
        <v>0</v>
      </c>
      <c>
        <v>2</v>
      </c>
      <c>
        <v>0</v>
      </c>
      <c>
        <v>0.801667</v>
      </c>
      <c>
        <v>0</v>
      </c>
      <c>
        <v>0.801667</v>
      </c>
      <c>
        <v>0</v>
      </c>
    </row>
    <row>
      <c>
        <is>
          <t>1625356</t>
        </is>
      </c>
      <c>
        <v>1</v>
      </c>
      <c>
        <is>
          <t>İZMİR</t>
        </is>
      </c>
      <c>
        <v>ÖDEMİŞ</v>
      </c>
      <c>
        <is>
          <t>DM-4 35-15-M00275_TR-152 GÜN SİTESİ - MANDIRA ÖZEL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11:10:45</t>
        </is>
      </c>
      <c>
        <is>
          <t>27.12.2020 11:35:13</t>
        </is>
      </c>
      <c>
        <v>0.407777777</v>
      </c>
      <c>
        <v>6</v>
      </c>
      <c>
        <v>119</v>
      </c>
      <c>
        <v>1</v>
      </c>
      <c>
        <v>0</v>
      </c>
      <c>
        <v>2.446667</v>
      </c>
      <c>
        <v>48.525555</v>
      </c>
      <c>
        <v>0.407778</v>
      </c>
      <c>
        <v>0</v>
      </c>
    </row>
    <row>
      <c>
        <is>
          <t>1625531</t>
        </is>
      </c>
      <c>
        <v>1</v>
      </c>
      <c>
        <is>
          <t>İZMİR</t>
        </is>
      </c>
      <c>
        <v>SEFERİHİSAR</v>
      </c>
      <c>
        <is>
          <t>M-50 DOĞANKENT SİTESİ 35-14-M00050_35-14-M00050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18:28:42</t>
        </is>
      </c>
      <c>
        <is>
          <t>27.12.2020 19:20:42</t>
        </is>
      </c>
      <c>
        <v>0.866666666</v>
      </c>
      <c>
        <v>1</v>
      </c>
      <c>
        <v>97</v>
      </c>
      <c>
        <v>0</v>
      </c>
      <c>
        <v>1</v>
      </c>
      <c>
        <v>0.866667</v>
      </c>
      <c>
        <v>84.066667</v>
      </c>
      <c>
        <v>0</v>
      </c>
      <c>
        <v>0.866667</v>
      </c>
    </row>
    <row>
      <c>
        <is>
          <t>1599049</t>
        </is>
      </c>
      <c>
        <v>1</v>
      </c>
      <c>
        <is>
          <t>İZMİR</t>
        </is>
      </c>
      <c>
        <v>SEFERİHİSAR</v>
      </c>
      <c>
        <is>
          <t>L-11 PTT ÖNÜ 35-14-L00011_11816192 l11 b1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09:43:07</t>
        </is>
      </c>
      <c>
        <is>
          <t>01.12.2020 11:45:43</t>
        </is>
      </c>
      <c>
        <v>2.043333333</v>
      </c>
      <c>
        <v>0</v>
      </c>
      <c>
        <v>89</v>
      </c>
      <c>
        <v>0</v>
      </c>
      <c>
        <v>0</v>
      </c>
      <c>
        <v>0</v>
      </c>
      <c>
        <v>181.856667</v>
      </c>
      <c>
        <v>0</v>
      </c>
      <c>
        <v>0</v>
      </c>
    </row>
    <row>
      <c>
        <is>
          <t>1606722</t>
        </is>
      </c>
      <c>
        <v>1</v>
      </c>
      <c>
        <is>
          <t>İZMİR</t>
        </is>
      </c>
      <c>
        <v>ÇEŞME</v>
      </c>
      <c>
        <is>
          <t>GERMİYAN İM 35-18-A00004_HatBaşıAyırıcı_53138492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09:37:24</t>
        </is>
      </c>
      <c>
        <is>
          <t>12.12.2020 11:17:49</t>
        </is>
      </c>
      <c>
        <v>1.673611111</v>
      </c>
      <c>
        <v>2</v>
      </c>
      <c>
        <v>30</v>
      </c>
      <c>
        <v>0</v>
      </c>
      <c>
        <v>0</v>
      </c>
      <c>
        <v>3.347222</v>
      </c>
      <c>
        <v>50.208333</v>
      </c>
      <c>
        <v>0</v>
      </c>
      <c>
        <v>0</v>
      </c>
    </row>
    <row>
      <c>
        <is>
          <t>1603184</t>
        </is>
      </c>
      <c>
        <v>1</v>
      </c>
      <c>
        <is>
          <t>İZMİR</t>
        </is>
      </c>
      <c>
        <v>ÇEŞME</v>
      </c>
      <c>
        <is>
          <t>L-275 35-18-L00275_11209400 a1b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17:30:54</t>
        </is>
      </c>
      <c>
        <is>
          <t>07.12.2020 22:39:19</t>
        </is>
      </c>
      <c>
        <v>5.140277777</v>
      </c>
      <c>
        <v>0</v>
      </c>
      <c>
        <v>3</v>
      </c>
      <c>
        <v>0</v>
      </c>
      <c>
        <v>0</v>
      </c>
      <c>
        <v>0</v>
      </c>
      <c>
        <v>15.420833</v>
      </c>
      <c>
        <v>0</v>
      </c>
      <c>
        <v>0</v>
      </c>
    </row>
    <row>
      <c>
        <is>
          <t>1600717</t>
        </is>
      </c>
      <c>
        <v>1</v>
      </c>
      <c>
        <is>
          <t>İZMİR</t>
        </is>
      </c>
      <c>
        <v>ÇEŞME</v>
      </c>
      <c>
        <is>
          <t>L-274 35-18-L00274_950444804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10:03:02</t>
        </is>
      </c>
      <c>
        <is>
          <t>04.12.2020 12:04:14</t>
        </is>
      </c>
      <c>
        <v>2.02</v>
      </c>
      <c>
        <v>0</v>
      </c>
      <c>
        <v>1</v>
      </c>
      <c>
        <v>0</v>
      </c>
      <c>
        <v>0</v>
      </c>
      <c>
        <v>0</v>
      </c>
      <c>
        <v>2.02</v>
      </c>
      <c>
        <v>0</v>
      </c>
      <c>
        <v>0</v>
      </c>
    </row>
    <row>
      <c>
        <is>
          <t>1622646</t>
        </is>
      </c>
      <c>
        <v>1</v>
      </c>
      <c>
        <is>
          <t>İZMİR</t>
        </is>
      </c>
      <c>
        <v>ÇEŞME</v>
      </c>
      <c>
        <is>
          <t>L-476 MAMURBABA YENİ KABİN 35-18-L00476_950451118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13:46:54</t>
        </is>
      </c>
      <c>
        <is>
          <t>21.12.2020 23:28:00</t>
        </is>
      </c>
      <c>
        <v>9.685</v>
      </c>
      <c>
        <v>0</v>
      </c>
      <c>
        <v>1</v>
      </c>
      <c>
        <v>0</v>
      </c>
      <c>
        <v>0</v>
      </c>
      <c>
        <v>0</v>
      </c>
      <c>
        <v>9.685</v>
      </c>
      <c>
        <v>0</v>
      </c>
      <c>
        <v>0</v>
      </c>
    </row>
    <row>
      <c>
        <is>
          <t>1611186</t>
        </is>
      </c>
      <c>
        <v>1</v>
      </c>
      <c>
        <is>
          <t>İZMİR</t>
        </is>
      </c>
      <c>
        <v>ÇEŞME</v>
      </c>
      <c>
        <is>
          <t>L-417 MIAMI EVLERİ 35-18-L00417_950434639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12:44:49</t>
        </is>
      </c>
      <c>
        <is>
          <t>18.12.2020 15:40:06</t>
        </is>
      </c>
      <c>
        <v>2.921388888</v>
      </c>
      <c>
        <v>0</v>
      </c>
      <c>
        <v>1</v>
      </c>
      <c>
        <v>0</v>
      </c>
      <c>
        <v>0</v>
      </c>
      <c>
        <v>0</v>
      </c>
      <c>
        <v>2.921389</v>
      </c>
      <c>
        <v>0</v>
      </c>
      <c>
        <v>0</v>
      </c>
    </row>
    <row>
      <c>
        <is>
          <t>1623891</t>
        </is>
      </c>
      <c>
        <v>1</v>
      </c>
      <c>
        <is>
          <t>İZMİR</t>
        </is>
      </c>
      <c>
        <v>TORBALI</v>
      </c>
      <c>
        <is>
          <t>TR-5 35-26-M00005_942576831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24.12.2020 09:27:00</t>
        </is>
      </c>
      <c>
        <is>
          <t>24.12.2020 09:39:22</t>
        </is>
      </c>
      <c>
        <v>0.206111111</v>
      </c>
      <c>
        <v>0</v>
      </c>
      <c>
        <v>1</v>
      </c>
      <c>
        <v>0</v>
      </c>
      <c>
        <v>0</v>
      </c>
      <c>
        <v>0</v>
      </c>
      <c>
        <v>0.206111</v>
      </c>
      <c>
        <v>0</v>
      </c>
      <c>
        <v>0</v>
      </c>
    </row>
    <row>
      <c>
        <is>
          <t>1623679</t>
        </is>
      </c>
      <c>
        <v>1</v>
      </c>
      <c>
        <is>
          <t>İZMİR</t>
        </is>
      </c>
      <c>
        <v>TORBALI</v>
      </c>
      <c>
        <is>
          <t>TR-150 GÖKDAĞ SİTESİ 35-26-M00150_TR-49-M02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16:53:22</t>
        </is>
      </c>
      <c>
        <is>
          <t>23.12.2020 17:17:09</t>
        </is>
      </c>
      <c>
        <v>0.396388888</v>
      </c>
      <c>
        <v>2</v>
      </c>
      <c>
        <v>612</v>
      </c>
      <c>
        <v>2</v>
      </c>
      <c>
        <v>35</v>
      </c>
      <c>
        <v>0.792778</v>
      </c>
      <c>
        <v>242.589999</v>
      </c>
      <c>
        <v>0.792778</v>
      </c>
      <c>
        <v>13.873611</v>
      </c>
    </row>
    <row>
      <c>
        <is>
          <t>1626376</t>
        </is>
      </c>
      <c>
        <v>1</v>
      </c>
      <c>
        <is>
          <t>İZMİR</t>
        </is>
      </c>
      <c>
        <v>TORBALI</v>
      </c>
      <c>
        <is>
          <t>TR-49 35-26-M00049_TR-50-M01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12:04:19</t>
        </is>
      </c>
      <c>
        <is>
          <t>29.12.2020 12:15:45</t>
        </is>
      </c>
      <c>
        <v>0.190471111</v>
      </c>
      <c>
        <v>0</v>
      </c>
      <c>
        <v>8</v>
      </c>
      <c>
        <v>2</v>
      </c>
      <c>
        <v>35</v>
      </c>
      <c>
        <v>0</v>
      </c>
      <c>
        <v>1.523769</v>
      </c>
      <c>
        <v>0.380942</v>
      </c>
      <c>
        <v>6.666489</v>
      </c>
    </row>
    <row>
      <c>
        <is>
          <t>1607456</t>
        </is>
      </c>
      <c>
        <v>1</v>
      </c>
      <c>
        <is>
          <t>İZMİR</t>
        </is>
      </c>
      <c>
        <v>TORBALI</v>
      </c>
      <c>
        <is>
          <t>TR-49 35-26-M00049_TR-50-M01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17:03:19</t>
        </is>
      </c>
      <c>
        <is>
          <t>12.12.2020 17:38:55</t>
        </is>
      </c>
      <c>
        <v>0.593333333</v>
      </c>
      <c>
        <v>0</v>
      </c>
      <c>
        <v>8</v>
      </c>
      <c>
        <v>2</v>
      </c>
      <c>
        <v>35</v>
      </c>
      <c>
        <v>0</v>
      </c>
      <c>
        <v>4.746667</v>
      </c>
      <c>
        <v>1.186667</v>
      </c>
      <c>
        <v>20.766667</v>
      </c>
    </row>
    <row>
      <c>
        <is>
          <t>1608817</t>
        </is>
      </c>
      <c>
        <v>1</v>
      </c>
      <c>
        <is>
          <t>İZMİR</t>
        </is>
      </c>
      <c>
        <v>TORBALI</v>
      </c>
      <c>
        <is>
          <t>TORBALI İM 35-26-A00001_ÖRNEK YAPI-SULAMA-L05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03:14:14</t>
        </is>
      </c>
      <c>
        <is>
          <t>14.12.2020 03:26:24</t>
        </is>
      </c>
      <c>
        <v>0.202777777</v>
      </c>
      <c>
        <v>1</v>
      </c>
      <c>
        <v>299</v>
      </c>
      <c>
        <v>35</v>
      </c>
      <c>
        <v>13</v>
      </c>
      <c>
        <v>0.202778</v>
      </c>
      <c>
        <v>60.630555</v>
      </c>
      <c>
        <v>7.097222</v>
      </c>
      <c>
        <v>2.636111</v>
      </c>
    </row>
    <row>
      <c>
        <is>
          <t>1598937</t>
        </is>
      </c>
      <c>
        <v>1</v>
      </c>
      <c>
        <is>
          <t>İZMİR</t>
        </is>
      </c>
      <c>
        <v>TORBALI</v>
      </c>
      <c>
        <is>
          <t>TR-48 35-26-M00048_TR-51/TR-52 M05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01.12.2020 08:56:53</t>
        </is>
      </c>
      <c>
        <is>
          <t>01.12.2020 09:10:00</t>
        </is>
      </c>
      <c>
        <v>0.218611111</v>
      </c>
      <c>
        <v>6</v>
      </c>
      <c>
        <v>1689</v>
      </c>
      <c>
        <v>0</v>
      </c>
      <c>
        <v>0</v>
      </c>
      <c>
        <v>1.311667</v>
      </c>
      <c>
        <v>369.234166</v>
      </c>
      <c>
        <v>0</v>
      </c>
      <c>
        <v>0</v>
      </c>
    </row>
    <row>
      <c>
        <is>
          <t>1623436</t>
        </is>
      </c>
      <c>
        <v>1</v>
      </c>
      <c>
        <is>
          <t>İZMİR</t>
        </is>
      </c>
      <c>
        <v>TORBALI</v>
      </c>
      <c>
        <is>
          <t>TR-49 35-26-M00049_TR-28-M05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23.12.2020 09:22:44</t>
        </is>
      </c>
      <c>
        <is>
          <t>23.12.2020 09:41:00</t>
        </is>
      </c>
      <c>
        <v>0.304444444</v>
      </c>
      <c>
        <v>2</v>
      </c>
      <c>
        <v>612</v>
      </c>
      <c>
        <v>2</v>
      </c>
      <c>
        <v>35</v>
      </c>
      <c>
        <v>0.608889</v>
      </c>
      <c>
        <v>186.32</v>
      </c>
      <c>
        <v>0.608889</v>
      </c>
      <c>
        <v>10.655556</v>
      </c>
    </row>
    <row>
      <c>
        <is>
          <t>1607389</t>
        </is>
      </c>
      <c>
        <v>1</v>
      </c>
      <c>
        <is>
          <t>İZMİR</t>
        </is>
      </c>
      <c>
        <v>TORBALI</v>
      </c>
      <c>
        <is>
          <t>TR-49 35-26-M00049_TR-50-M01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15:45:33</t>
        </is>
      </c>
      <c>
        <is>
          <t>12.12.2020 17:02:10</t>
        </is>
      </c>
      <c>
        <v>1.276944444</v>
      </c>
      <c>
        <v>0</v>
      </c>
      <c>
        <v>8</v>
      </c>
      <c>
        <v>2</v>
      </c>
      <c>
        <v>35</v>
      </c>
      <c>
        <v>0</v>
      </c>
      <c>
        <v>10.215556</v>
      </c>
      <c>
        <v>2.553889</v>
      </c>
      <c>
        <v>44.693056</v>
      </c>
    </row>
    <row>
      <c>
        <is>
          <t>1624264</t>
        </is>
      </c>
      <c>
        <v>1</v>
      </c>
      <c>
        <is>
          <t>İZMİR</t>
        </is>
      </c>
      <c>
        <v>TORBALI</v>
      </c>
      <c>
        <is>
          <t>ÖZBEY İM 35-26-A00005_AHMETLİ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19:18:00</t>
        </is>
      </c>
      <c>
        <is>
          <t>24.12.2020 20:03:31</t>
        </is>
      </c>
      <c>
        <v>0.758611111</v>
      </c>
      <c>
        <v>0</v>
      </c>
      <c>
        <v>0</v>
      </c>
      <c>
        <v>86</v>
      </c>
      <c>
        <v>499</v>
      </c>
      <c>
        <v>0</v>
      </c>
      <c>
        <v>0</v>
      </c>
      <c>
        <v>65.240556</v>
      </c>
      <c>
        <v>378.546944</v>
      </c>
    </row>
    <row>
      <c>
        <is>
          <t>1599701</t>
        </is>
      </c>
      <c>
        <v>1</v>
      </c>
      <c>
        <is>
          <t>İZMİR</t>
        </is>
      </c>
      <c>
        <v>TORBALI</v>
      </c>
      <c>
        <is>
          <t>YAŞAR ÖZLÜ 35-26-L00078_35-26-L00078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12:47:45</t>
        </is>
      </c>
      <c>
        <is>
          <t>02.12.2020 14:22:53</t>
        </is>
      </c>
      <c>
        <v>1.585555555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25.368889</v>
      </c>
    </row>
    <row>
      <c>
        <is>
          <t>1601134</t>
        </is>
      </c>
      <c>
        <v>1</v>
      </c>
      <c>
        <is>
          <t>İZMİR</t>
        </is>
      </c>
      <c>
        <v>TORBALI</v>
      </c>
      <c>
        <is>
          <t>ÇAYBAŞI DM-1/11 35-26-L00215_956605858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18:46:40</t>
        </is>
      </c>
      <c>
        <is>
          <t>04.12.2020 19:39:40</t>
        </is>
      </c>
      <c>
        <v>0.883333333</v>
      </c>
      <c>
        <v>0</v>
      </c>
      <c>
        <v>1</v>
      </c>
      <c>
        <v>0</v>
      </c>
      <c>
        <v>0</v>
      </c>
      <c>
        <v>0</v>
      </c>
      <c>
        <v>0.883333</v>
      </c>
      <c>
        <v>0</v>
      </c>
      <c>
        <v>0</v>
      </c>
    </row>
    <row>
      <c>
        <is>
          <t>1622899</t>
        </is>
      </c>
      <c>
        <v>1</v>
      </c>
      <c>
        <is>
          <t>İZMİR</t>
        </is>
      </c>
      <c>
        <v>ÇEŞME</v>
      </c>
      <c>
        <is>
          <t>L-216 YEŞEREN 35-18-L00216_950451472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09:07:00</t>
        </is>
      </c>
      <c>
        <is>
          <t>23.12.2020 15:17:36</t>
        </is>
      </c>
      <c>
        <v>30.176666666</v>
      </c>
      <c>
        <v>0</v>
      </c>
      <c>
        <v>1</v>
      </c>
      <c>
        <v>0</v>
      </c>
      <c>
        <v>0</v>
      </c>
      <c>
        <v>0</v>
      </c>
      <c>
        <v>30.176667</v>
      </c>
      <c>
        <v>0</v>
      </c>
      <c>
        <v>0</v>
      </c>
    </row>
    <row>
      <c>
        <is>
          <t>1623306</t>
        </is>
      </c>
      <c>
        <v>1</v>
      </c>
      <c>
        <is>
          <t>İZMİR</t>
        </is>
      </c>
      <c>
        <v>ÇEŞME</v>
      </c>
      <c>
        <is>
          <t>DM-2/2 ESKİ KUYUYANI 35-18-L00583_6675206_56394154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18:40:29</t>
        </is>
      </c>
      <c>
        <is>
          <t>22.12.2020 21:39:26</t>
        </is>
      </c>
      <c>
        <v>2.9825</v>
      </c>
      <c>
        <v>0</v>
      </c>
      <c>
        <v>53</v>
      </c>
      <c>
        <v>0</v>
      </c>
      <c>
        <v>0</v>
      </c>
      <c>
        <v>0</v>
      </c>
      <c>
        <v>158.0725</v>
      </c>
      <c>
        <v>0</v>
      </c>
      <c>
        <v>0</v>
      </c>
    </row>
    <row>
      <c>
        <is>
          <t>1623482</t>
        </is>
      </c>
      <c>
        <v>1</v>
      </c>
      <c>
        <is>
          <t>İZMİR</t>
        </is>
      </c>
      <c>
        <v>ÇEŞME</v>
      </c>
      <c>
        <is>
          <t>L-27 İZMİRLİ LİMANLAR 35-18-L00027_950457947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10:14:46</t>
        </is>
      </c>
      <c>
        <is>
          <t>23.12.2020 18:42:40</t>
        </is>
      </c>
      <c>
        <v>8.465</v>
      </c>
      <c>
        <v>0</v>
      </c>
      <c>
        <v>1</v>
      </c>
      <c>
        <v>0</v>
      </c>
      <c>
        <v>0</v>
      </c>
      <c>
        <v>0</v>
      </c>
      <c>
        <v>8.465</v>
      </c>
      <c>
        <v>0</v>
      </c>
      <c>
        <v>0</v>
      </c>
    </row>
    <row>
      <c>
        <is>
          <t>1601030</t>
        </is>
      </c>
      <c>
        <v>1</v>
      </c>
      <c>
        <is>
          <t>İZMİR</t>
        </is>
      </c>
      <c>
        <v>NARLIDERE</v>
      </c>
      <c>
        <is>
          <t>K-2413 35-07-K02413_99288496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15:51:12</t>
        </is>
      </c>
      <c>
        <is>
          <t>04.12.2020 16:55:52</t>
        </is>
      </c>
      <c>
        <v>1.077777777</v>
      </c>
      <c>
        <v>0</v>
      </c>
      <c>
        <v>6</v>
      </c>
      <c>
        <v>0</v>
      </c>
      <c>
        <v>0</v>
      </c>
      <c>
        <v>0</v>
      </c>
      <c>
        <v>6.466667</v>
      </c>
      <c>
        <v>0</v>
      </c>
      <c>
        <v>0</v>
      </c>
    </row>
    <row>
      <c>
        <is>
          <t>1606815</t>
        </is>
      </c>
      <c>
        <v>1</v>
      </c>
      <c>
        <is>
          <t>İZMİR</t>
        </is>
      </c>
      <c>
        <v>NARLIDERE</v>
      </c>
      <c>
        <is>
          <t>K-210 35-07-K00210_C_56381399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09:31:40</t>
        </is>
      </c>
      <c>
        <is>
          <t>12.12.2020 11:33:10</t>
        </is>
      </c>
      <c>
        <v>2.025</v>
      </c>
      <c>
        <v>0</v>
      </c>
      <c>
        <v>55</v>
      </c>
      <c>
        <v>0</v>
      </c>
      <c>
        <v>0</v>
      </c>
      <c>
        <v>0</v>
      </c>
      <c>
        <v>111.375</v>
      </c>
      <c>
        <v>0</v>
      </c>
      <c>
        <v>0</v>
      </c>
    </row>
    <row>
      <c>
        <is>
          <t>1625814</t>
        </is>
      </c>
      <c>
        <v>1</v>
      </c>
      <c>
        <is>
          <t>İZMİR</t>
        </is>
      </c>
      <c>
        <v>NARLIDERE</v>
      </c>
      <c>
        <is>
          <t>BALÇOVA İM 35-07-A00001_TERMAL-K08 K08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11:34:14</t>
        </is>
      </c>
      <c>
        <is>
          <t>28.12.2020 12:56:27</t>
        </is>
      </c>
      <c>
        <v>1.370277777</v>
      </c>
      <c>
        <v>7</v>
      </c>
      <c>
        <v>2652</v>
      </c>
      <c>
        <v>0</v>
      </c>
      <c>
        <v>0</v>
      </c>
      <c>
        <v>9.591944</v>
      </c>
      <c>
        <v>3633.976665</v>
      </c>
      <c>
        <v>0</v>
      </c>
      <c>
        <v>0</v>
      </c>
    </row>
    <row>
      <c>
        <is>
          <t>1605920</t>
        </is>
      </c>
      <c>
        <v>1</v>
      </c>
      <c>
        <is>
          <t>İZMİR</t>
        </is>
      </c>
      <c>
        <v>NARLIDERE</v>
      </c>
      <c>
        <is>
          <t>K-210 35-07-K00210_913369722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10:01:53</t>
        </is>
      </c>
      <c>
        <is>
          <t>12.12.2020 08:15:00</t>
        </is>
      </c>
      <c>
        <v>22.218611111</v>
      </c>
      <c>
        <v>0</v>
      </c>
      <c>
        <v>2</v>
      </c>
      <c>
        <v>0</v>
      </c>
      <c>
        <v>0</v>
      </c>
      <c>
        <v>0</v>
      </c>
      <c>
        <v>44.437222</v>
      </c>
      <c>
        <v>0</v>
      </c>
      <c>
        <v>0</v>
      </c>
    </row>
    <row>
      <c>
        <is>
          <t>1600417</t>
        </is>
      </c>
      <c>
        <v>1</v>
      </c>
      <c>
        <is>
          <t>İZMİR</t>
        </is>
      </c>
      <c>
        <v>SELÇUK</v>
      </c>
      <c>
        <is>
          <t>TR-9 35-13-L00009_946418054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16:48:34</t>
        </is>
      </c>
      <c>
        <is>
          <t>03.12.2020 19:56:02</t>
        </is>
      </c>
      <c>
        <v>3.124444444</v>
      </c>
      <c>
        <v>0</v>
      </c>
      <c>
        <v>3</v>
      </c>
      <c>
        <v>0</v>
      </c>
      <c>
        <v>0</v>
      </c>
      <c>
        <v>0</v>
      </c>
      <c>
        <v>9.373333</v>
      </c>
      <c>
        <v>0</v>
      </c>
      <c>
        <v>0</v>
      </c>
    </row>
    <row>
      <c>
        <is>
          <t>1601370</t>
        </is>
      </c>
      <c>
        <v>1</v>
      </c>
      <c>
        <is>
          <t>İZMİR</t>
        </is>
      </c>
      <c>
        <v>TORBALI</v>
      </c>
      <c>
        <is>
          <t>DM-4/18 35-26-M00803_956629720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11:15:59</t>
        </is>
      </c>
      <c>
        <is>
          <t>05.12.2020 15:01:49</t>
        </is>
      </c>
      <c>
        <v>3.763888888</v>
      </c>
      <c>
        <v>0</v>
      </c>
      <c>
        <v>4</v>
      </c>
      <c>
        <v>0</v>
      </c>
      <c>
        <v>0</v>
      </c>
      <c>
        <v>0</v>
      </c>
      <c>
        <v>15.055556</v>
      </c>
      <c>
        <v>0</v>
      </c>
      <c>
        <v>0</v>
      </c>
    </row>
    <row>
      <c>
        <is>
          <t>1604696</t>
        </is>
      </c>
      <c>
        <v>1</v>
      </c>
      <c>
        <is>
          <t>İZMİR</t>
        </is>
      </c>
      <c>
        <v>TORBALI</v>
      </c>
      <c>
        <is>
          <t>DM-5/8 35-26-M00806_956629671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08:30:00</t>
        </is>
      </c>
      <c>
        <is>
          <t>10.12.2020 16:14:06</t>
        </is>
      </c>
      <c>
        <v>7.735</v>
      </c>
      <c>
        <v>0</v>
      </c>
      <c>
        <v>8</v>
      </c>
      <c>
        <v>0</v>
      </c>
      <c>
        <v>0</v>
      </c>
      <c>
        <v>0</v>
      </c>
      <c>
        <v>61.88</v>
      </c>
      <c>
        <v>0</v>
      </c>
      <c>
        <v>0</v>
      </c>
    </row>
    <row>
      <c>
        <is>
          <t>1604638</t>
        </is>
      </c>
      <c>
        <v>1</v>
      </c>
      <c>
        <is>
          <t>İZMİR</t>
        </is>
      </c>
      <c>
        <v>TORBALI</v>
      </c>
      <c>
        <is>
          <t>DM-5/8 35-26-M00806_956629686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22:04:59</t>
        </is>
      </c>
      <c>
        <is>
          <t>09.12.2020 22:55:38</t>
        </is>
      </c>
      <c>
        <v>0.844166666</v>
      </c>
      <c>
        <v>0</v>
      </c>
      <c>
        <v>3</v>
      </c>
      <c>
        <v>0</v>
      </c>
      <c>
        <v>0</v>
      </c>
      <c>
        <v>0</v>
      </c>
      <c>
        <v>2.5325</v>
      </c>
      <c>
        <v>0</v>
      </c>
      <c>
        <v>0</v>
      </c>
    </row>
    <row>
      <c>
        <is>
          <t>1622281</t>
        </is>
      </c>
      <c>
        <v>1</v>
      </c>
      <c>
        <is>
          <t>İZMİR</t>
        </is>
      </c>
      <c>
        <v>TORBALI</v>
      </c>
      <c>
        <is>
          <t>DM-5/8 35-26-M00806_7100543_56360215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19:15:16</t>
        </is>
      </c>
      <c>
        <is>
          <t>20.12.2020 20:50:33</t>
        </is>
      </c>
      <c>
        <v>1.588055555</v>
      </c>
      <c>
        <v>0</v>
      </c>
      <c>
        <v>102</v>
      </c>
      <c>
        <v>0</v>
      </c>
      <c>
        <v>0</v>
      </c>
      <c>
        <v>0</v>
      </c>
      <c>
        <v>161.981667</v>
      </c>
      <c>
        <v>0</v>
      </c>
      <c>
        <v>0</v>
      </c>
    </row>
    <row>
      <c>
        <is>
          <t>1608653</t>
        </is>
      </c>
      <c>
        <v>1</v>
      </c>
      <c>
        <is>
          <t>İZMİR</t>
        </is>
      </c>
      <c>
        <v>TORBALI</v>
      </c>
      <c>
        <is>
          <t>DM-6/4 35-26-M00656_95000535316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20:49:20</t>
        </is>
      </c>
      <c>
        <is>
          <t>13.12.2020 21:38:10</t>
        </is>
      </c>
      <c>
        <v>0.813888888</v>
      </c>
      <c>
        <v>0</v>
      </c>
      <c>
        <v>4</v>
      </c>
      <c>
        <v>0</v>
      </c>
      <c>
        <v>0</v>
      </c>
      <c>
        <v>0</v>
      </c>
      <c>
        <v>3.255556</v>
      </c>
      <c>
        <v>0</v>
      </c>
      <c>
        <v>0</v>
      </c>
    </row>
    <row>
      <c>
        <is>
          <t>1608536</t>
        </is>
      </c>
      <c>
        <v>1</v>
      </c>
      <c>
        <is>
          <t>İZMİR</t>
        </is>
      </c>
      <c>
        <v>TORBALI</v>
      </c>
      <c>
        <is>
          <t>DM-6/4 35-26-M00656_DAĞITIM TRAFO DM-6/4-M03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18:04:55</t>
        </is>
      </c>
      <c>
        <is>
          <t>13.12.2020 20:24:00</t>
        </is>
      </c>
      <c>
        <v>2.318055555</v>
      </c>
      <c>
        <v>2</v>
      </c>
      <c>
        <v>125</v>
      </c>
      <c>
        <v>0</v>
      </c>
      <c>
        <v>0</v>
      </c>
      <c>
        <v>4.636111</v>
      </c>
      <c>
        <v>289.756944</v>
      </c>
      <c>
        <v>0</v>
      </c>
      <c>
        <v>0</v>
      </c>
    </row>
    <row>
      <c>
        <is>
          <t>1606591</t>
        </is>
      </c>
      <c>
        <v>1</v>
      </c>
      <c>
        <is>
          <t>İZMİR</t>
        </is>
      </c>
      <c>
        <v>TORBALI</v>
      </c>
      <c>
        <is>
          <t>DM-6/4 35-26-M00656_DAĞITIM TRAFO DM-6/4-M03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03:33:08</t>
        </is>
      </c>
      <c>
        <is>
          <t>12.12.2020 04:14:35</t>
        </is>
      </c>
      <c>
        <v>0.690833333</v>
      </c>
      <c>
        <v>2</v>
      </c>
      <c>
        <v>125</v>
      </c>
      <c>
        <v>0</v>
      </c>
      <c>
        <v>0</v>
      </c>
      <c>
        <v>1.381667</v>
      </c>
      <c>
        <v>86.354167</v>
      </c>
      <c>
        <v>0</v>
      </c>
      <c>
        <v>0</v>
      </c>
    </row>
    <row>
      <c>
        <is>
          <t>1600806</t>
        </is>
      </c>
      <c>
        <v>1</v>
      </c>
      <c>
        <is>
          <t>İZMİR</t>
        </is>
      </c>
      <c>
        <v>TORBALI</v>
      </c>
      <c>
        <is>
          <t>DM-6/10 35-26-M00659_956615701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11:25:18</t>
        </is>
      </c>
      <c>
        <is>
          <t>04.12.2020 12:14:20</t>
        </is>
      </c>
      <c>
        <v>0.817222222</v>
      </c>
      <c>
        <v>0</v>
      </c>
      <c>
        <v>1</v>
      </c>
      <c>
        <v>0</v>
      </c>
      <c>
        <v>0</v>
      </c>
      <c>
        <v>0</v>
      </c>
      <c>
        <v>0.817222</v>
      </c>
      <c>
        <v>0</v>
      </c>
      <c>
        <v>0</v>
      </c>
    </row>
    <row>
      <c>
        <is>
          <t>1622445</t>
        </is>
      </c>
      <c>
        <v>1</v>
      </c>
      <c>
        <is>
          <t>İZMİR</t>
        </is>
      </c>
      <c>
        <v>TORBALI</v>
      </c>
      <c>
        <is>
          <t>DM-7/27 35-26-M00661_956615712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09:48:37</t>
        </is>
      </c>
      <c>
        <is>
          <t>21.12.2020 11:33:05</t>
        </is>
      </c>
      <c>
        <v>1.741111111</v>
      </c>
      <c>
        <v>0</v>
      </c>
      <c>
        <v>2</v>
      </c>
      <c>
        <v>0</v>
      </c>
      <c>
        <v>0</v>
      </c>
      <c>
        <v>0</v>
      </c>
      <c>
        <v>3.482222</v>
      </c>
      <c>
        <v>0</v>
      </c>
      <c>
        <v>0</v>
      </c>
    </row>
    <row>
      <c>
        <is>
          <t>1608942</t>
        </is>
      </c>
      <c>
        <v>1</v>
      </c>
      <c>
        <is>
          <t>İZMİR</t>
        </is>
      </c>
      <c>
        <v>TORBALI</v>
      </c>
      <c>
        <is>
          <t>DM-4/TR-15 (ESKİ TR-14) 35-26-M00014_95000592278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08:28:46</t>
        </is>
      </c>
      <c>
        <is>
          <t>14.12.2020 10:37:10</t>
        </is>
      </c>
      <c>
        <v>2.14</v>
      </c>
      <c>
        <v>0</v>
      </c>
      <c>
        <v>11</v>
      </c>
      <c>
        <v>0</v>
      </c>
      <c>
        <v>0</v>
      </c>
      <c>
        <v>0</v>
      </c>
      <c>
        <v>23.54</v>
      </c>
      <c>
        <v>0</v>
      </c>
      <c>
        <v>0</v>
      </c>
    </row>
    <row>
      <c>
        <is>
          <t>1623648</t>
        </is>
      </c>
      <c>
        <v>1</v>
      </c>
      <c>
        <is>
          <t>İZMİR</t>
        </is>
      </c>
      <c>
        <v>TORBALI</v>
      </c>
      <c>
        <is>
          <t>EĞRECİ TR-2 35-26-L00168_35-26-L00168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15:31:23</t>
        </is>
      </c>
      <c>
        <is>
          <t>23.12.2020 16:55:24</t>
        </is>
      </c>
      <c>
        <v>1.400277777</v>
      </c>
      <c>
        <v>0</v>
      </c>
      <c>
        <v>0</v>
      </c>
      <c>
        <v>1</v>
      </c>
      <c>
        <v>181</v>
      </c>
      <c>
        <v>0</v>
      </c>
      <c>
        <v>0</v>
      </c>
      <c>
        <v>1.400278</v>
      </c>
      <c>
        <v>253.450278</v>
      </c>
    </row>
    <row>
      <c>
        <is>
          <t>1625157</t>
        </is>
      </c>
      <c>
        <v>1</v>
      </c>
      <c>
        <is>
          <t>İZMİR</t>
        </is>
      </c>
      <c>
        <v>TORBALI</v>
      </c>
      <c>
        <is>
          <t>EKOTEN KÖK 35-26-M00380_TEDAŞ ÇIKIŞI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17:48:21</t>
        </is>
      </c>
      <c>
        <is>
          <t>26.12.2020 18:26:21</t>
        </is>
      </c>
      <c>
        <v>0.633333333</v>
      </c>
      <c>
        <v>16</v>
      </c>
      <c>
        <v>32</v>
      </c>
      <c>
        <v>2</v>
      </c>
      <c>
        <v>0</v>
      </c>
      <c>
        <v>10.133333</v>
      </c>
      <c>
        <v>20.266667</v>
      </c>
      <c>
        <v>1.266667</v>
      </c>
      <c>
        <v>0</v>
      </c>
    </row>
    <row>
      <c>
        <is>
          <t>1625330</t>
        </is>
      </c>
      <c>
        <v>1</v>
      </c>
      <c>
        <is>
          <t>İZMİR</t>
        </is>
      </c>
      <c>
        <v>TORBALI</v>
      </c>
      <c>
        <is>
          <t>EKOTEN KÖK 35-26-M00380_TEDAŞ ÇIKIŞI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10:23:49</t>
        </is>
      </c>
      <c>
        <is>
          <t>27.12.2020 11:32:23</t>
        </is>
      </c>
      <c>
        <v>1.142777777</v>
      </c>
      <c>
        <v>16</v>
      </c>
      <c>
        <v>32</v>
      </c>
      <c>
        <v>2</v>
      </c>
      <c>
        <v>0</v>
      </c>
      <c>
        <v>18.284444</v>
      </c>
      <c>
        <v>36.568889</v>
      </c>
      <c>
        <v>2.285556</v>
      </c>
      <c>
        <v>0</v>
      </c>
    </row>
    <row>
      <c>
        <is>
          <t>1626426</t>
        </is>
      </c>
      <c>
        <v>1</v>
      </c>
      <c>
        <is>
          <t>İZMİR</t>
        </is>
      </c>
      <c>
        <v>TORBALI</v>
      </c>
      <c>
        <is>
          <t>EĞRECİ TR-2 35-26-L00168_956606192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13:05:52</t>
        </is>
      </c>
      <c>
        <is>
          <t>29.12.2020 14:19:04</t>
        </is>
      </c>
      <c>
        <v>1.22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2.44</v>
      </c>
    </row>
    <row>
      <c>
        <is>
          <t>1606017</t>
        </is>
      </c>
      <c>
        <v>1</v>
      </c>
      <c>
        <is>
          <t>İZMİR</t>
        </is>
      </c>
      <c>
        <v>ÇEŞME</v>
      </c>
      <c>
        <is>
          <t>L-251 35-18-L00251_A A1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11:55:41</t>
        </is>
      </c>
      <c>
        <is>
          <t>11.12.2020 15:52:27</t>
        </is>
      </c>
      <c>
        <v>3.946111111</v>
      </c>
      <c>
        <v>0</v>
      </c>
      <c>
        <v>7</v>
      </c>
      <c>
        <v>0</v>
      </c>
      <c>
        <v>0</v>
      </c>
      <c>
        <v>0</v>
      </c>
      <c>
        <v>27.622778</v>
      </c>
      <c>
        <v>0</v>
      </c>
      <c>
        <v>0</v>
      </c>
    </row>
    <row>
      <c>
        <is>
          <t>1610157</t>
        </is>
      </c>
      <c>
        <v>1</v>
      </c>
      <c>
        <is>
          <t>İZMİR</t>
        </is>
      </c>
      <c>
        <v>ÇEŞME</v>
      </c>
      <c>
        <is>
          <t>L-245 35-18-L00245_L-401 ALTINYUNUS DM-L03 L03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13:23:06</t>
        </is>
      </c>
      <c>
        <is>
          <t>16.12.2020 14:01:00</t>
        </is>
      </c>
      <c>
        <v>0.631666666</v>
      </c>
      <c>
        <v>21</v>
      </c>
      <c>
        <v>1727</v>
      </c>
      <c>
        <v>0</v>
      </c>
      <c>
        <v>8</v>
      </c>
      <c>
        <v>13.265</v>
      </c>
      <c>
        <v>1090.888332</v>
      </c>
      <c>
        <v>0</v>
      </c>
      <c>
        <v>5.053333</v>
      </c>
    </row>
    <row>
      <c>
        <is>
          <t>1606835</t>
        </is>
      </c>
      <c>
        <v>1</v>
      </c>
      <c>
        <is>
          <t>İZMİR</t>
        </is>
      </c>
      <c>
        <v>ÇEŞME</v>
      </c>
      <c>
        <is>
          <t>L-210 35-18-L00210_95000505907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11:23:27</t>
        </is>
      </c>
      <c>
        <is>
          <t>12.12.2020 20:36:26</t>
        </is>
      </c>
      <c>
        <v>9.216388888</v>
      </c>
      <c>
        <v>0</v>
      </c>
      <c>
        <v>2</v>
      </c>
      <c>
        <v>0</v>
      </c>
      <c>
        <v>0</v>
      </c>
      <c>
        <v>0</v>
      </c>
      <c>
        <v>18.432778</v>
      </c>
      <c>
        <v>0</v>
      </c>
      <c>
        <v>0</v>
      </c>
    </row>
    <row>
      <c>
        <is>
          <t>1624403</t>
        </is>
      </c>
      <c>
        <v>1</v>
      </c>
      <c>
        <is>
          <t>İZMİR</t>
        </is>
      </c>
      <c>
        <v>ÇEŞME</v>
      </c>
      <c>
        <is>
          <t>L-262 ÇİÇEKÇİ PARKI 35-18-L00262_950464090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08:38:28</t>
        </is>
      </c>
      <c>
        <is>
          <t>25.12.2020 16:46:59</t>
        </is>
      </c>
      <c>
        <v>8.141944444</v>
      </c>
      <c>
        <v>0</v>
      </c>
      <c>
        <v>1</v>
      </c>
      <c>
        <v>0</v>
      </c>
      <c>
        <v>0</v>
      </c>
      <c>
        <v>0</v>
      </c>
      <c>
        <v>8.141944</v>
      </c>
      <c>
        <v>0</v>
      </c>
      <c>
        <v>0</v>
      </c>
    </row>
    <row>
      <c>
        <is>
          <t>1624384</t>
        </is>
      </c>
      <c>
        <v>1</v>
      </c>
      <c>
        <is>
          <t>İZMİR</t>
        </is>
      </c>
      <c>
        <v>ÇEŞME</v>
      </c>
      <c>
        <is>
          <t>L-278 35-18-L00278_L-279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08:59:37</t>
        </is>
      </c>
      <c>
        <is>
          <t>25.12.2020 17:33:06</t>
        </is>
      </c>
      <c>
        <v>8.557821111</v>
      </c>
      <c>
        <v>6</v>
      </c>
      <c>
        <v>898</v>
      </c>
      <c>
        <v>0</v>
      </c>
      <c>
        <v>18</v>
      </c>
      <c>
        <v>51.346927</v>
      </c>
      <c>
        <v>7684.923358</v>
      </c>
      <c>
        <v>0</v>
      </c>
      <c>
        <v>154.04078</v>
      </c>
    </row>
    <row>
      <c>
        <is>
          <t>1623878</t>
        </is>
      </c>
      <c>
        <v>1</v>
      </c>
      <c>
        <is>
          <t>İZMİR</t>
        </is>
      </c>
      <c>
        <v>ÇEŞME</v>
      </c>
      <c>
        <is>
          <t>L-278 35-18-L00278_L-279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09:08:21</t>
        </is>
      </c>
      <c>
        <is>
          <t>24.12.2020 18:30:00</t>
        </is>
      </c>
      <c>
        <v>9.360833333</v>
      </c>
      <c>
        <v>6</v>
      </c>
      <c>
        <v>898</v>
      </c>
      <c>
        <v>0</v>
      </c>
      <c>
        <v>18</v>
      </c>
      <c>
        <v>56.165</v>
      </c>
      <c>
        <v>8406.028333</v>
      </c>
      <c>
        <v>0</v>
      </c>
      <c>
        <v>168.495</v>
      </c>
    </row>
    <row>
      <c>
        <is>
          <t>1621996</t>
        </is>
      </c>
      <c>
        <v>1</v>
      </c>
      <c>
        <is>
          <t>İZMİR</t>
        </is>
      </c>
      <c>
        <v>ÇEŞME</v>
      </c>
      <c>
        <is>
          <t>L-278 35-18-L00278_L-279 L04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09:34:00</t>
        </is>
      </c>
      <c>
        <is>
          <t>20.12.2020 10:42:17</t>
        </is>
      </c>
      <c>
        <v>1.138055555</v>
      </c>
      <c>
        <v>6</v>
      </c>
      <c>
        <v>898</v>
      </c>
      <c>
        <v>0</v>
      </c>
      <c>
        <v>18</v>
      </c>
      <c>
        <v>6.828333</v>
      </c>
      <c>
        <v>1021.973888</v>
      </c>
      <c>
        <v>0</v>
      </c>
      <c>
        <v>20.485</v>
      </c>
    </row>
    <row>
      <c>
        <is>
          <t>1600654</t>
        </is>
      </c>
      <c>
        <v>1</v>
      </c>
      <c>
        <is>
          <t>İZMİR</t>
        </is>
      </c>
      <c>
        <v>ÇEŞME</v>
      </c>
      <c>
        <is>
          <t>L-278 35-18-L00278_L-279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04.12.2020 09:16:37</t>
        </is>
      </c>
      <c>
        <is>
          <t>04.12.2020 15:51:01</t>
        </is>
      </c>
      <c>
        <v>6.573333333</v>
      </c>
      <c>
        <v>6</v>
      </c>
      <c>
        <v>898</v>
      </c>
      <c>
        <v>0</v>
      </c>
      <c>
        <v>18</v>
      </c>
      <c>
        <v>39.44</v>
      </c>
      <c>
        <v>5902.853333</v>
      </c>
      <c>
        <v>0</v>
      </c>
      <c>
        <v>118.32</v>
      </c>
    </row>
    <row>
      <c>
        <is>
          <t>1603699</t>
        </is>
      </c>
      <c>
        <v>1</v>
      </c>
      <c>
        <is>
          <t>İZMİR</t>
        </is>
      </c>
      <c>
        <v>ÇEŞME</v>
      </c>
      <c>
        <is>
          <t>L-226 ARITMA 35-18-L00226_5719771 b2b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12:25:57</t>
        </is>
      </c>
      <c>
        <is>
          <t>08.12.2020 22:11:28</t>
        </is>
      </c>
      <c>
        <v>9.758611111</v>
      </c>
      <c>
        <v>0</v>
      </c>
      <c>
        <v>4</v>
      </c>
      <c>
        <v>0</v>
      </c>
      <c>
        <v>0</v>
      </c>
      <c>
        <v>0</v>
      </c>
      <c>
        <v>39.034444</v>
      </c>
      <c>
        <v>0</v>
      </c>
      <c>
        <v>0</v>
      </c>
    </row>
    <row>
      <c>
        <is>
          <t>1607232</t>
        </is>
      </c>
      <c>
        <v>1</v>
      </c>
      <c>
        <is>
          <t>İZMİR</t>
        </is>
      </c>
      <c>
        <v>ÇEŞME</v>
      </c>
      <c>
        <is>
          <t>L-226 ARITMA 35-18-L00226_950444546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13:46:52</t>
        </is>
      </c>
      <c>
        <is>
          <t>12.12.2020 18:55:18</t>
        </is>
      </c>
      <c>
        <v>5.140555555</v>
      </c>
      <c>
        <v>0</v>
      </c>
      <c>
        <v>1</v>
      </c>
      <c>
        <v>0</v>
      </c>
      <c>
        <v>0</v>
      </c>
      <c>
        <v>0</v>
      </c>
      <c>
        <v>5.140556</v>
      </c>
      <c>
        <v>0</v>
      </c>
      <c>
        <v>0</v>
      </c>
    </row>
    <row>
      <c>
        <is>
          <t>1605308</t>
        </is>
      </c>
      <c>
        <v>1</v>
      </c>
      <c>
        <is>
          <t>İZMİR</t>
        </is>
      </c>
      <c>
        <v>ÇEŞME</v>
      </c>
      <c>
        <is>
          <t>L-226 ARITMA 35-18-L00226_950451037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18:06:06</t>
        </is>
      </c>
      <c>
        <is>
          <t>11.12.2020 03:18:32</t>
        </is>
      </c>
      <c>
        <v>9.207222222</v>
      </c>
      <c>
        <v>0</v>
      </c>
      <c>
        <v>1</v>
      </c>
      <c>
        <v>0</v>
      </c>
      <c>
        <v>0</v>
      </c>
      <c>
        <v>0</v>
      </c>
      <c>
        <v>9.207222</v>
      </c>
      <c>
        <v>0</v>
      </c>
      <c>
        <v>0</v>
      </c>
    </row>
    <row>
      <c>
        <is>
          <t>1604109</t>
        </is>
      </c>
      <c>
        <v>1</v>
      </c>
      <c>
        <is>
          <t>İZMİR</t>
        </is>
      </c>
      <c>
        <v>ÇEŞME</v>
      </c>
      <c>
        <is>
          <t>L-226 ARITMA 35-18-L00226_950429454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07:42:45</t>
        </is>
      </c>
      <c>
        <is>
          <t>09.12.2020 18:55:39</t>
        </is>
      </c>
      <c>
        <v>11.215</v>
      </c>
      <c>
        <v>0</v>
      </c>
      <c>
        <v>2</v>
      </c>
      <c>
        <v>0</v>
      </c>
      <c>
        <v>0</v>
      </c>
      <c>
        <v>0</v>
      </c>
      <c>
        <v>22.43</v>
      </c>
      <c>
        <v>0</v>
      </c>
      <c>
        <v>0</v>
      </c>
    </row>
    <row>
      <c>
        <is>
          <t>1604718</t>
        </is>
      </c>
      <c>
        <v>1</v>
      </c>
      <c>
        <is>
          <t>İZMİR</t>
        </is>
      </c>
      <c>
        <v>ÇEŞME</v>
      </c>
      <c>
        <is>
          <t>L-217 35-18-L00217_950451798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08:45:37</t>
        </is>
      </c>
      <c>
        <is>
          <t>10.12.2020 14:25:59</t>
        </is>
      </c>
      <c>
        <v>5.672777777</v>
      </c>
      <c>
        <v>0</v>
      </c>
      <c>
        <v>1</v>
      </c>
      <c>
        <v>0</v>
      </c>
      <c>
        <v>0</v>
      </c>
      <c>
        <v>0</v>
      </c>
      <c>
        <v>5.672778</v>
      </c>
      <c>
        <v>0</v>
      </c>
      <c>
        <v>0</v>
      </c>
    </row>
    <row>
      <c>
        <is>
          <t>1604387</t>
        </is>
      </c>
      <c>
        <v>1</v>
      </c>
      <c>
        <is>
          <t>İZMİR</t>
        </is>
      </c>
      <c>
        <v>ÇEŞME</v>
      </c>
      <c>
        <is>
          <t>L-217 35-18-L00217_950451798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13:59:19</t>
        </is>
      </c>
      <c>
        <is>
          <t>09.12.2020 20:18:19</t>
        </is>
      </c>
      <c>
        <v>6.316666666</v>
      </c>
      <c>
        <v>0</v>
      </c>
      <c>
        <v>1</v>
      </c>
      <c>
        <v>0</v>
      </c>
      <c>
        <v>0</v>
      </c>
      <c>
        <v>0</v>
      </c>
      <c>
        <v>6.316667</v>
      </c>
      <c>
        <v>0</v>
      </c>
      <c>
        <v>0</v>
      </c>
    </row>
    <row>
      <c>
        <is>
          <t>1599773</t>
        </is>
      </c>
      <c>
        <v>1</v>
      </c>
      <c>
        <is>
          <t>İZMİR</t>
        </is>
      </c>
      <c>
        <v>ÇEŞME</v>
      </c>
      <c>
        <is>
          <t>L-217 35-18-L00217_950451755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14:23:52</t>
        </is>
      </c>
      <c>
        <is>
          <t>02.12.2020 17:57:27</t>
        </is>
      </c>
      <c>
        <v>3.559722222</v>
      </c>
      <c>
        <v>0</v>
      </c>
      <c>
        <v>1</v>
      </c>
      <c>
        <v>0</v>
      </c>
      <c>
        <v>0</v>
      </c>
      <c>
        <v>0</v>
      </c>
      <c>
        <v>3.559722</v>
      </c>
      <c>
        <v>0</v>
      </c>
      <c>
        <v>0</v>
      </c>
    </row>
    <row>
      <c>
        <is>
          <t>1610408</t>
        </is>
      </c>
      <c>
        <v>1</v>
      </c>
      <c>
        <is>
          <t>İZMİR</t>
        </is>
      </c>
      <c>
        <v>ÇEŞME</v>
      </c>
      <c>
        <is>
          <t>L-215 35-18-L00215_950451624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10:31:23</t>
        </is>
      </c>
      <c>
        <is>
          <t>17.12.2020 22:16:15</t>
        </is>
      </c>
      <c>
        <v>11.747777777</v>
      </c>
      <c>
        <v>0</v>
      </c>
      <c>
        <v>1</v>
      </c>
      <c>
        <v>0</v>
      </c>
      <c>
        <v>0</v>
      </c>
      <c>
        <v>0</v>
      </c>
      <c>
        <v>11.747778</v>
      </c>
      <c>
        <v>0</v>
      </c>
      <c>
        <v>0</v>
      </c>
    </row>
    <row>
      <c>
        <is>
          <t>1621879</t>
        </is>
      </c>
      <c>
        <v>1</v>
      </c>
      <c>
        <is>
          <t>İZMİR</t>
        </is>
      </c>
      <c>
        <v>ÇEŞME</v>
      </c>
      <c>
        <is>
          <t>L-216 YEŞEREN 35-18-L00216_950451484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18:07:15</t>
        </is>
      </c>
      <c>
        <is>
          <t>19.12.2020 23:46:43</t>
        </is>
      </c>
      <c>
        <v>5.657777777</v>
      </c>
      <c>
        <v>0</v>
      </c>
      <c>
        <v>1</v>
      </c>
      <c>
        <v>0</v>
      </c>
      <c>
        <v>0</v>
      </c>
      <c>
        <v>0</v>
      </c>
      <c>
        <v>5.657778</v>
      </c>
      <c>
        <v>0</v>
      </c>
      <c>
        <v>0</v>
      </c>
    </row>
    <row>
      <c>
        <is>
          <t>1626439</t>
        </is>
      </c>
      <c>
        <v>1</v>
      </c>
      <c>
        <is>
          <t>İZMİR</t>
        </is>
      </c>
      <c>
        <v>ÇEŞME</v>
      </c>
      <c>
        <is>
          <t>L-208 35-18-L00208_7887548_56374897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13:40:33</t>
        </is>
      </c>
      <c>
        <is>
          <t>29.12.2020 18:30:39</t>
        </is>
      </c>
      <c>
        <v>4.835</v>
      </c>
      <c>
        <v>0</v>
      </c>
      <c>
        <v>14</v>
      </c>
      <c>
        <v>0</v>
      </c>
      <c>
        <v>0</v>
      </c>
      <c>
        <v>0</v>
      </c>
      <c>
        <v>67.69</v>
      </c>
      <c>
        <v>0</v>
      </c>
      <c>
        <v>0</v>
      </c>
    </row>
    <row>
      <c>
        <is>
          <t>1626778</t>
        </is>
      </c>
      <c>
        <v>1</v>
      </c>
      <c>
        <is>
          <t>İZMİR</t>
        </is>
      </c>
      <c>
        <v>ÇEŞME</v>
      </c>
      <c>
        <is>
          <t>L-208 35-18-L00208_5834105_56374899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10:37:17</t>
        </is>
      </c>
      <c>
        <is>
          <t>30.12.2020 17:01:48</t>
        </is>
      </c>
      <c>
        <v>6.408611111</v>
      </c>
      <c>
        <v>0</v>
      </c>
      <c>
        <v>148</v>
      </c>
      <c>
        <v>0</v>
      </c>
      <c>
        <v>0</v>
      </c>
      <c>
        <v>0</v>
      </c>
      <c>
        <v>948.474444</v>
      </c>
      <c>
        <v>0</v>
      </c>
      <c>
        <v>0</v>
      </c>
    </row>
    <row>
      <c>
        <is>
          <t>1601579</t>
        </is>
      </c>
      <c>
        <v>1</v>
      </c>
      <c>
        <is>
          <t>İZMİR</t>
        </is>
      </c>
      <c>
        <v>ÇEŞME</v>
      </c>
      <c>
        <is>
          <t>L-163 35-18-L00163_950444257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18:07:00</t>
        </is>
      </c>
      <c>
        <is>
          <t>05.12.2020 20:04:19</t>
        </is>
      </c>
      <c>
        <v>1.955277777</v>
      </c>
      <c>
        <v>0</v>
      </c>
      <c>
        <v>5</v>
      </c>
      <c>
        <v>0</v>
      </c>
      <c>
        <v>0</v>
      </c>
      <c>
        <v>0</v>
      </c>
      <c>
        <v>9.776389</v>
      </c>
      <c>
        <v>0</v>
      </c>
      <c>
        <v>0</v>
      </c>
    </row>
    <row>
      <c>
        <is>
          <t>1608726</t>
        </is>
      </c>
      <c>
        <v>1</v>
      </c>
      <c>
        <is>
          <t>İZMİR</t>
        </is>
      </c>
      <c>
        <v>SEFERİHİSAR</v>
      </c>
      <c>
        <is>
          <t>L-47 DENİZKENT SİTESİ 35-14-L00047_956635609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22:30:17</t>
        </is>
      </c>
      <c>
        <is>
          <t>13.12.2020 23:19:13</t>
        </is>
      </c>
      <c>
        <v>0.815555555</v>
      </c>
      <c>
        <v>0</v>
      </c>
      <c>
        <v>1</v>
      </c>
      <c>
        <v>0</v>
      </c>
      <c>
        <v>0</v>
      </c>
      <c>
        <v>0</v>
      </c>
      <c>
        <v>0.815556</v>
      </c>
      <c>
        <v>0</v>
      </c>
      <c>
        <v>0</v>
      </c>
    </row>
    <row>
      <c>
        <is>
          <t>1622254</t>
        </is>
      </c>
      <c>
        <v>1</v>
      </c>
      <c>
        <is>
          <t>İZMİR</t>
        </is>
      </c>
      <c>
        <v>SEFERİHİSAR</v>
      </c>
      <c>
        <is>
          <t>L-47 DENİZKENT SİTESİ 35-14-L00047_35-14-L00047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18:21:19</t>
        </is>
      </c>
      <c>
        <is>
          <t>21.12.2020 03:39:00</t>
        </is>
      </c>
      <c>
        <v>9.294722222</v>
      </c>
      <c>
        <v>2</v>
      </c>
      <c>
        <v>271</v>
      </c>
      <c>
        <v>0</v>
      </c>
      <c>
        <v>3</v>
      </c>
      <c>
        <v>18.589444</v>
      </c>
      <c>
        <v>2518.869722</v>
      </c>
      <c>
        <v>0</v>
      </c>
      <c>
        <v>27.884167</v>
      </c>
    </row>
    <row>
      <c>
        <is>
          <t>1622944</t>
        </is>
      </c>
      <c>
        <v>1</v>
      </c>
      <c>
        <is>
          <t>İZMİR</t>
        </is>
      </c>
      <c>
        <v>SEFERİHİSAR</v>
      </c>
      <c>
        <is>
          <t>L-47 DENİZKENT SİTESİ 35-14-L00047_6673422 k1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09:55:00</t>
        </is>
      </c>
      <c>
        <is>
          <t>22.12.2020 12:53:31</t>
        </is>
      </c>
      <c>
        <v>2.975277777</v>
      </c>
      <c>
        <v>0</v>
      </c>
      <c>
        <v>21</v>
      </c>
      <c>
        <v>0</v>
      </c>
      <c>
        <v>0</v>
      </c>
      <c>
        <v>0</v>
      </c>
      <c>
        <v>62.480833</v>
      </c>
      <c>
        <v>0</v>
      </c>
      <c>
        <v>0</v>
      </c>
    </row>
    <row>
      <c>
        <is>
          <t>1604290</t>
        </is>
      </c>
      <c>
        <v>1</v>
      </c>
      <c>
        <is>
          <t>İZMİR</t>
        </is>
      </c>
      <c>
        <v>SEFERİHİSAR</v>
      </c>
      <c>
        <is>
          <t>L-45 JANDARMA SİTESİ 35-14-L00045_956645735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11:23:36</t>
        </is>
      </c>
      <c>
        <is>
          <t>09.12.2020 14:39:08</t>
        </is>
      </c>
      <c>
        <v>3.258888888</v>
      </c>
      <c>
        <v>0</v>
      </c>
      <c>
        <v>1</v>
      </c>
      <c>
        <v>0</v>
      </c>
      <c>
        <v>0</v>
      </c>
      <c>
        <v>0</v>
      </c>
      <c>
        <v>3.258889</v>
      </c>
      <c>
        <v>0</v>
      </c>
      <c>
        <v>0</v>
      </c>
    </row>
    <row>
      <c>
        <is>
          <t>1599911</t>
        </is>
      </c>
      <c>
        <v>1</v>
      </c>
      <c>
        <is>
          <t>İZMİR</t>
        </is>
      </c>
      <c>
        <v>TORBALI</v>
      </c>
      <c>
        <is>
          <t>DM-4/24 35-26-M00836_35-26-M00836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18:06:00</t>
        </is>
      </c>
      <c>
        <is>
          <t>02.12.2020 18:55:55</t>
        </is>
      </c>
      <c>
        <v>0.831944444</v>
      </c>
      <c>
        <v>0</v>
      </c>
      <c>
        <v>217</v>
      </c>
      <c>
        <v>0</v>
      </c>
      <c>
        <v>0</v>
      </c>
      <c>
        <v>0</v>
      </c>
      <c>
        <v>180.531944</v>
      </c>
      <c>
        <v>0</v>
      </c>
      <c>
        <v>0</v>
      </c>
    </row>
    <row>
      <c>
        <is>
          <t>1622792</t>
        </is>
      </c>
      <c>
        <v>1</v>
      </c>
      <c>
        <is>
          <t>İZMİR</t>
        </is>
      </c>
      <c>
        <v>TORBALI</v>
      </c>
      <c>
        <is>
          <t>DM-4/TR-14 35-26-M01288_C C01b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18:57:46</t>
        </is>
      </c>
      <c>
        <is>
          <t>21.12.2020 20:09:25</t>
        </is>
      </c>
      <c>
        <v>1.194166666</v>
      </c>
      <c>
        <v>0</v>
      </c>
      <c>
        <v>80</v>
      </c>
      <c>
        <v>0</v>
      </c>
      <c>
        <v>0</v>
      </c>
      <c>
        <v>0</v>
      </c>
      <c>
        <v>95.533333</v>
      </c>
      <c>
        <v>0</v>
      </c>
      <c>
        <v>0</v>
      </c>
    </row>
    <row>
      <c>
        <is>
          <t>1623641</t>
        </is>
      </c>
      <c>
        <v>1</v>
      </c>
      <c>
        <is>
          <t>İZMİR</t>
        </is>
      </c>
      <c>
        <v>TORBALI</v>
      </c>
      <c>
        <is>
          <t>DM-5/TR-13 35-26-M01287_956628965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15:25:39</t>
        </is>
      </c>
      <c>
        <is>
          <t>23.12.2020 22:13:47</t>
        </is>
      </c>
      <c>
        <v>6.802222222</v>
      </c>
      <c>
        <v>0</v>
      </c>
      <c>
        <v>2</v>
      </c>
      <c>
        <v>0</v>
      </c>
      <c>
        <v>0</v>
      </c>
      <c>
        <v>0</v>
      </c>
      <c>
        <v>13.604444</v>
      </c>
      <c>
        <v>0</v>
      </c>
      <c>
        <v>0</v>
      </c>
    </row>
    <row>
      <c>
        <is>
          <t>1625072</t>
        </is>
      </c>
      <c>
        <v>1</v>
      </c>
      <c>
        <is>
          <t>İZMİR</t>
        </is>
      </c>
      <c>
        <v>TORBALI</v>
      </c>
      <c>
        <is>
          <t>DM-5/TR-13 35-26-M01287_956630087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14:09:51</t>
        </is>
      </c>
      <c>
        <is>
          <t>26.12.2020 15:05:36</t>
        </is>
      </c>
      <c>
        <v>0.929166666</v>
      </c>
      <c>
        <v>0</v>
      </c>
      <c>
        <v>6</v>
      </c>
      <c>
        <v>0</v>
      </c>
      <c>
        <v>0</v>
      </c>
      <c>
        <v>0</v>
      </c>
      <c>
        <v>5.575</v>
      </c>
      <c>
        <v>0</v>
      </c>
      <c>
        <v>0</v>
      </c>
    </row>
    <row>
      <c>
        <is>
          <t>1610834</t>
        </is>
      </c>
      <c>
        <v>1</v>
      </c>
      <c>
        <is>
          <t>İZMİR</t>
        </is>
      </c>
      <c>
        <v>TORBALI</v>
      </c>
      <c>
        <is>
          <t>DM-5/TR-13 35-26-M01287_956630087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21:48:43</t>
        </is>
      </c>
      <c>
        <is>
          <t>17.12.2020 22:46:58</t>
        </is>
      </c>
      <c>
        <v>0.970833333</v>
      </c>
      <c>
        <v>0</v>
      </c>
      <c>
        <v>6</v>
      </c>
      <c>
        <v>0</v>
      </c>
      <c>
        <v>0</v>
      </c>
      <c>
        <v>0</v>
      </c>
      <c>
        <v>5.825</v>
      </c>
      <c>
        <v>0</v>
      </c>
      <c>
        <v>0</v>
      </c>
    </row>
    <row>
      <c>
        <is>
          <t>1625877</t>
        </is>
      </c>
      <c>
        <v>1</v>
      </c>
      <c>
        <is>
          <t>İZMİR</t>
        </is>
      </c>
      <c>
        <v>TORBALI</v>
      </c>
      <c>
        <is>
          <t>DM-6/10 35-26-M00659__56360885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12:21:35</t>
        </is>
      </c>
      <c>
        <is>
          <t>28.12.2020 14:05:56</t>
        </is>
      </c>
      <c>
        <v>1.739166666</v>
      </c>
      <c>
        <v>0</v>
      </c>
      <c>
        <v>24</v>
      </c>
      <c>
        <v>0</v>
      </c>
      <c>
        <v>0</v>
      </c>
      <c>
        <v>0</v>
      </c>
      <c>
        <v>41.74</v>
      </c>
      <c>
        <v>0</v>
      </c>
      <c>
        <v>0</v>
      </c>
    </row>
    <row>
      <c>
        <is>
          <t>1623711</t>
        </is>
      </c>
      <c>
        <v>1</v>
      </c>
      <c>
        <is>
          <t>İZMİR</t>
        </is>
      </c>
      <c>
        <v>TORBALI</v>
      </c>
      <c>
        <is>
          <t>ÇAYBAŞI DM-1/TR-9 35-26-L00211_12272386_56358782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18:10:02</t>
        </is>
      </c>
      <c>
        <is>
          <t>23.12.2020 18:41:46</t>
        </is>
      </c>
      <c>
        <v>0.528888888</v>
      </c>
      <c>
        <v>0</v>
      </c>
      <c>
        <v>58</v>
      </c>
      <c>
        <v>0</v>
      </c>
      <c>
        <v>0</v>
      </c>
      <c>
        <v>0</v>
      </c>
      <c>
        <v>30.675556</v>
      </c>
      <c>
        <v>0</v>
      </c>
      <c>
        <v>0</v>
      </c>
    </row>
    <row>
      <c>
        <is>
          <t>1606346</t>
        </is>
      </c>
      <c>
        <v>1</v>
      </c>
      <c>
        <is>
          <t>İZMİR</t>
        </is>
      </c>
      <c>
        <v>TORBALI</v>
      </c>
      <c>
        <is>
          <t>ÇAYBAŞI DM-1/TR-9 35-26-L00211_956603138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16:54:06</t>
        </is>
      </c>
      <c>
        <is>
          <t>11.12.2020 19:39:59</t>
        </is>
      </c>
      <c>
        <v>2.764722222</v>
      </c>
      <c>
        <v>0</v>
      </c>
      <c>
        <v>1</v>
      </c>
      <c>
        <v>0</v>
      </c>
      <c>
        <v>0</v>
      </c>
      <c>
        <v>0</v>
      </c>
      <c>
        <v>2.764722</v>
      </c>
      <c>
        <v>0</v>
      </c>
      <c>
        <v>0</v>
      </c>
    </row>
    <row>
      <c>
        <is>
          <t>1604970</t>
        </is>
      </c>
      <c>
        <v>1</v>
      </c>
      <c>
        <is>
          <t>İZMİR</t>
        </is>
      </c>
      <c>
        <v>ÇEŞME</v>
      </c>
      <c>
        <is>
          <t>L-145 DALYAN DM 35-18-L00145_950443145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12:21:03</t>
        </is>
      </c>
      <c>
        <is>
          <t>10.12.2020 16:31:35</t>
        </is>
      </c>
      <c>
        <v>4.175555555</v>
      </c>
      <c>
        <v>0</v>
      </c>
      <c>
        <v>1</v>
      </c>
      <c>
        <v>0</v>
      </c>
      <c>
        <v>0</v>
      </c>
      <c>
        <v>0</v>
      </c>
      <c>
        <v>4.175556</v>
      </c>
      <c>
        <v>0</v>
      </c>
      <c>
        <v>0</v>
      </c>
    </row>
    <row>
      <c>
        <is>
          <t>1625608</t>
        </is>
      </c>
      <c>
        <v>1</v>
      </c>
      <c>
        <is>
          <t>İZMİR</t>
        </is>
      </c>
      <c>
        <v>ÇEŞME</v>
      </c>
      <c>
        <is>
          <t>L-145 DALYAN DM 35-18-L00145_HAVACILAR-L03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01:25:10</t>
        </is>
      </c>
      <c>
        <is>
          <t>28.12.2020 01:47:00</t>
        </is>
      </c>
      <c>
        <v>0.363888888</v>
      </c>
      <c>
        <v>16</v>
      </c>
      <c>
        <v>1372</v>
      </c>
      <c>
        <v>4</v>
      </c>
      <c>
        <v>25</v>
      </c>
      <c>
        <v>5.822222</v>
      </c>
      <c>
        <v>499.255554</v>
      </c>
      <c>
        <v>1.455556</v>
      </c>
      <c>
        <v>9.097222</v>
      </c>
    </row>
    <row>
      <c>
        <is>
          <t>1625123</t>
        </is>
      </c>
      <c>
        <v>1</v>
      </c>
      <c>
        <is>
          <t>MANİSA</t>
        </is>
      </c>
      <c>
        <v>AKHİSAR</v>
      </c>
      <c>
        <is>
          <t>SAZOBA DM 45-72-M00413_HatBaşıAyırıcı_53139250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16:07:52</t>
        </is>
      </c>
      <c>
        <is>
          <t>26.12.2020 18:12:57</t>
        </is>
      </c>
      <c>
        <v>2.084722222</v>
      </c>
      <c>
        <v>0</v>
      </c>
      <c>
        <v>0</v>
      </c>
      <c>
        <v>10</v>
      </c>
      <c>
        <v>7</v>
      </c>
      <c>
        <v>0</v>
      </c>
      <c>
        <v>0</v>
      </c>
      <c>
        <v>20.847222</v>
      </c>
      <c>
        <v>14.593056</v>
      </c>
    </row>
    <row>
      <c>
        <is>
          <t>1621984</t>
        </is>
      </c>
      <c>
        <v>1</v>
      </c>
      <c>
        <is>
          <t>MANİSA</t>
        </is>
      </c>
      <c>
        <v>AKHİSAR</v>
      </c>
      <c>
        <is>
          <t>BEYOBA TR-12 45-72-M00414_TR-14 DEN GİRİŞ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08:59:36</t>
        </is>
      </c>
      <c>
        <is>
          <t>20.12.2020 09:51:56</t>
        </is>
      </c>
      <c>
        <v>0.872222222</v>
      </c>
      <c>
        <v>8</v>
      </c>
      <c>
        <v>665</v>
      </c>
      <c>
        <v>1</v>
      </c>
      <c>
        <v>6</v>
      </c>
      <c>
        <v>6.977778</v>
      </c>
      <c>
        <v>580.027778</v>
      </c>
      <c>
        <v>0.872222</v>
      </c>
      <c>
        <v>5.233333</v>
      </c>
    </row>
    <row>
      <c>
        <is>
          <t>1604316</t>
        </is>
      </c>
      <c>
        <v>1</v>
      </c>
      <c>
        <is>
          <t>MANİSA</t>
        </is>
      </c>
      <c>
        <v>AKHİSAR</v>
      </c>
      <c>
        <is>
          <t>BEYOBA TR-9 45-72-M00427_49625073_56392963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11:48:21</t>
        </is>
      </c>
      <c>
        <is>
          <t>09.12.2020 17:41:11</t>
        </is>
      </c>
      <c>
        <v>5.880555555</v>
      </c>
      <c>
        <v>0</v>
      </c>
      <c>
        <v>1</v>
      </c>
      <c>
        <v>0</v>
      </c>
      <c>
        <v>0</v>
      </c>
      <c>
        <v>0</v>
      </c>
      <c>
        <v>5.880556</v>
      </c>
      <c>
        <v>0</v>
      </c>
      <c>
        <v>0</v>
      </c>
    </row>
    <row>
      <c>
        <is>
          <t>1606414</t>
        </is>
      </c>
      <c>
        <v>1</v>
      </c>
      <c>
        <is>
          <t>MANİSA</t>
        </is>
      </c>
      <c>
        <v>AKHİSAR</v>
      </c>
      <c>
        <is>
          <t>BEYOBA TR-3 45-72-M00420_HatBaşıAyırıcı_53139262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18:36:44</t>
        </is>
      </c>
      <c>
        <is>
          <t>11.12.2020 20:39:38</t>
        </is>
      </c>
      <c>
        <v>2.048333333</v>
      </c>
      <c>
        <v>0</v>
      </c>
      <c>
        <v>0</v>
      </c>
      <c>
        <v>1</v>
      </c>
      <c>
        <v>0</v>
      </c>
      <c>
        <v>0</v>
      </c>
      <c>
        <v>0</v>
      </c>
      <c>
        <v>2.048333</v>
      </c>
      <c>
        <v>0</v>
      </c>
    </row>
    <row>
      <c>
        <is>
          <t>1607589</t>
        </is>
      </c>
      <c>
        <v>1</v>
      </c>
      <c>
        <is>
          <t>MANİSA</t>
        </is>
      </c>
      <c>
        <v>AKHİSAR</v>
      </c>
      <c>
        <is>
          <t>BEYOBA TR-8 45-72-M00424_Ayırıcı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18:06:35</t>
        </is>
      </c>
      <c>
        <is>
          <t>12.12.2020 20:12:45</t>
        </is>
      </c>
      <c>
        <v>2.102777777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6.308333</v>
      </c>
    </row>
    <row>
      <c>
        <is>
          <t>1603891</t>
        </is>
      </c>
      <c>
        <v>1</v>
      </c>
      <c>
        <is>
          <t>MANİSA</t>
        </is>
      </c>
      <c>
        <v>AKHİSAR</v>
      </c>
      <c>
        <is>
          <t>BEYOBA TR-11 45-72-M00426_49625450_56376866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16:33:26</t>
        </is>
      </c>
      <c>
        <is>
          <t>08.12.2020 18:30:23</t>
        </is>
      </c>
      <c>
        <v>1.949166666</v>
      </c>
      <c>
        <v>0</v>
      </c>
      <c>
        <v>12</v>
      </c>
      <c>
        <v>0</v>
      </c>
      <c>
        <v>0</v>
      </c>
      <c>
        <v>0</v>
      </c>
      <c>
        <v>23.39</v>
      </c>
      <c>
        <v>0</v>
      </c>
      <c>
        <v>0</v>
      </c>
    </row>
    <row>
      <c>
        <is>
          <t>1603273</t>
        </is>
      </c>
      <c>
        <v>1</v>
      </c>
      <c>
        <is>
          <t>MANİSA</t>
        </is>
      </c>
      <c>
        <v>AKHİSAR</v>
      </c>
      <c>
        <is>
          <t>SAZOBA DM 45-72-M00413_BEYOBA TARIMSAL SULAMA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19:32:18</t>
        </is>
      </c>
      <c>
        <is>
          <t>07.12.2020 21:33:00</t>
        </is>
      </c>
      <c>
        <v>2.011666666</v>
      </c>
      <c>
        <v>0</v>
      </c>
      <c>
        <v>2</v>
      </c>
      <c>
        <v>28</v>
      </c>
      <c>
        <v>16</v>
      </c>
      <c>
        <v>0</v>
      </c>
      <c>
        <v>4.023333</v>
      </c>
      <c>
        <v>56.326667</v>
      </c>
      <c>
        <v>32.186667</v>
      </c>
    </row>
    <row>
      <c>
        <is>
          <t>1602946</t>
        </is>
      </c>
      <c>
        <v>1</v>
      </c>
      <c>
        <is>
          <t>MANİSA</t>
        </is>
      </c>
      <c>
        <v>AKHİSAR</v>
      </c>
      <c>
        <is>
          <t>BEYOBA TR-5 45-72-M00423_956491746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13:25:24</t>
        </is>
      </c>
      <c>
        <is>
          <t>07.12.2020 15:26:27</t>
        </is>
      </c>
      <c>
        <v>2.0175</v>
      </c>
      <c>
        <v>0</v>
      </c>
      <c>
        <v>1</v>
      </c>
      <c>
        <v>0</v>
      </c>
      <c>
        <v>0</v>
      </c>
      <c>
        <v>0</v>
      </c>
      <c>
        <v>2.0175</v>
      </c>
      <c>
        <v>0</v>
      </c>
      <c>
        <v>0</v>
      </c>
    </row>
    <row>
      <c>
        <is>
          <t>1602519</t>
        </is>
      </c>
      <c>
        <v>1</v>
      </c>
      <c>
        <is>
          <t>MANİSA</t>
        </is>
      </c>
      <c>
        <v>AKHİSAR</v>
      </c>
      <c>
        <is>
          <t>BEYOBA TR-5 45-72-M00423_956491736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17:21:23</t>
        </is>
      </c>
      <c>
        <is>
          <t>06.12.2020 18:36:20</t>
        </is>
      </c>
      <c>
        <v>1.249166666</v>
      </c>
      <c>
        <v>0</v>
      </c>
      <c>
        <v>1</v>
      </c>
      <c>
        <v>0</v>
      </c>
      <c>
        <v>0</v>
      </c>
      <c>
        <v>0</v>
      </c>
      <c>
        <v>1.249167</v>
      </c>
      <c>
        <v>0</v>
      </c>
      <c>
        <v>0</v>
      </c>
    </row>
    <row>
      <c>
        <is>
          <t>1600415</t>
        </is>
      </c>
      <c>
        <v>1</v>
      </c>
      <c>
        <is>
          <t>MANİSA</t>
        </is>
      </c>
      <c>
        <v>AKHİSAR</v>
      </c>
      <c>
        <is>
          <t>BEYOBA TR-9 45-72-M00427_45-72-M00427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16:54:20</t>
        </is>
      </c>
      <c>
        <is>
          <t>03.12.2020 19:49:28</t>
        </is>
      </c>
      <c>
        <v>2.918888888</v>
      </c>
      <c>
        <v>1</v>
      </c>
      <c>
        <v>28</v>
      </c>
      <c>
        <v>0</v>
      </c>
      <c>
        <v>0</v>
      </c>
      <c>
        <v>2.918889</v>
      </c>
      <c>
        <v>81.728889</v>
      </c>
      <c>
        <v>0</v>
      </c>
      <c>
        <v>0</v>
      </c>
    </row>
    <row>
      <c>
        <is>
          <t>1623571</t>
        </is>
      </c>
      <c>
        <v>1</v>
      </c>
      <c>
        <is>
          <t>MANİSA</t>
        </is>
      </c>
      <c>
        <v>AKHİSAR</v>
      </c>
      <c>
        <is>
          <t>BEYOBA TR-11 45-72-M00426_956491426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13:15:11</t>
        </is>
      </c>
      <c>
        <is>
          <t>23.12.2020 19:25:52</t>
        </is>
      </c>
      <c>
        <v>6.178055555</v>
      </c>
      <c>
        <v>0</v>
      </c>
      <c>
        <v>1</v>
      </c>
      <c>
        <v>0</v>
      </c>
      <c>
        <v>0</v>
      </c>
      <c>
        <v>0</v>
      </c>
      <c>
        <v>6.178056</v>
      </c>
      <c>
        <v>0</v>
      </c>
      <c>
        <v>0</v>
      </c>
    </row>
    <row>
      <c>
        <is>
          <t>1608519</t>
        </is>
      </c>
      <c>
        <v>1</v>
      </c>
      <c>
        <is>
          <t>İZMİR</t>
        </is>
      </c>
      <c>
        <v>SEFERİHİSAR</v>
      </c>
      <c>
        <is>
          <t>M-271 KARAKAYALAR DM 35-14-M00271_BADEMLER 477 SOL DEVRE-M10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18:00:00</t>
        </is>
      </c>
      <c>
        <is>
          <t>13.12.2020 18:06:00</t>
        </is>
      </c>
      <c>
        <v>0.1</v>
      </c>
      <c>
        <v>35</v>
      </c>
      <c>
        <v>5711</v>
      </c>
      <c>
        <v>162</v>
      </c>
      <c>
        <v>4103</v>
      </c>
      <c>
        <v>3.5</v>
      </c>
      <c>
        <v>571.1</v>
      </c>
      <c>
        <v>16.2</v>
      </c>
      <c>
        <v>410.3</v>
      </c>
    </row>
    <row>
      <c>
        <is>
          <t>1600330</t>
        </is>
      </c>
      <c>
        <v>1</v>
      </c>
      <c>
        <is>
          <t>İZMİR</t>
        </is>
      </c>
      <c>
        <v>SEFERİHİSAR</v>
      </c>
      <c>
        <is>
          <t>DM-1/TR-23 35-14-M00290_956659093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14:23:31</t>
        </is>
      </c>
      <c>
        <is>
          <t>03.12.2020 15:58:26</t>
        </is>
      </c>
      <c>
        <v>1.581944444</v>
      </c>
      <c>
        <v>0</v>
      </c>
      <c>
        <v>13</v>
      </c>
      <c>
        <v>0</v>
      </c>
      <c>
        <v>0</v>
      </c>
      <c>
        <v>0</v>
      </c>
      <c>
        <v>20.565278</v>
      </c>
      <c>
        <v>0</v>
      </c>
      <c>
        <v>0</v>
      </c>
    </row>
    <row>
      <c>
        <is>
          <t>1602424</t>
        </is>
      </c>
      <c>
        <v>1</v>
      </c>
      <c>
        <is>
          <t>İZMİR</t>
        </is>
      </c>
      <c>
        <v>SEFERİHİSAR</v>
      </c>
      <c>
        <is>
          <t>DM-1/TR-21 35-14-M00303_95000142551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06.12.2020 14:53:00</t>
        </is>
      </c>
      <c>
        <is>
          <t>06.12.2020 15:35:28</t>
        </is>
      </c>
      <c>
        <v>0.707777777</v>
      </c>
      <c>
        <v>0</v>
      </c>
      <c>
        <v>4</v>
      </c>
      <c>
        <v>0</v>
      </c>
      <c>
        <v>0</v>
      </c>
      <c>
        <v>0</v>
      </c>
      <c>
        <v>2.831111</v>
      </c>
      <c>
        <v>0</v>
      </c>
      <c>
        <v>0</v>
      </c>
    </row>
    <row>
      <c>
        <is>
          <t>1606826</t>
        </is>
      </c>
      <c>
        <v>1</v>
      </c>
      <c>
        <is>
          <t>İZMİR</t>
        </is>
      </c>
      <c>
        <v>SEFERİHİSAR</v>
      </c>
      <c>
        <is>
          <t>L-29 35-14-L00029_9084520_56355750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11:13:31</t>
        </is>
      </c>
      <c>
        <is>
          <t>12.12.2020 12:55:31</t>
        </is>
      </c>
      <c>
        <v>1.7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45.9</v>
      </c>
    </row>
    <row>
      <c>
        <is>
          <t>1624022</t>
        </is>
      </c>
      <c>
        <v>1</v>
      </c>
      <c>
        <is>
          <t>İZMİR</t>
        </is>
      </c>
      <c>
        <v>SEFERİHİSAR</v>
      </c>
      <c>
        <is>
          <t>DM-1/TR-21 35-14-M00303_956643090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11:58:00</t>
        </is>
      </c>
      <c>
        <is>
          <t>24.12.2020 13:22:13</t>
        </is>
      </c>
      <c>
        <v>1.403611111</v>
      </c>
      <c>
        <v>0</v>
      </c>
      <c>
        <v>1</v>
      </c>
      <c>
        <v>0</v>
      </c>
      <c>
        <v>0</v>
      </c>
      <c>
        <v>0</v>
      </c>
      <c>
        <v>1.403611</v>
      </c>
      <c>
        <v>0</v>
      </c>
      <c>
        <v>0</v>
      </c>
    </row>
    <row>
      <c>
        <is>
          <t>1624971</t>
        </is>
      </c>
      <c>
        <v>1</v>
      </c>
      <c>
        <is>
          <t>İZMİR</t>
        </is>
      </c>
      <c>
        <v>SEFERİHİSAR</v>
      </c>
      <c>
        <is>
          <t>L-259 35-14-L00259_9146607_56374490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10:32:00</t>
        </is>
      </c>
      <c>
        <is>
          <t>26.12.2020 12:37:49</t>
        </is>
      </c>
      <c>
        <v>2.096944444</v>
      </c>
      <c>
        <v>0</v>
      </c>
      <c>
        <v>1</v>
      </c>
      <c>
        <v>0</v>
      </c>
      <c>
        <v>0</v>
      </c>
      <c>
        <v>0</v>
      </c>
      <c>
        <v>2.096944</v>
      </c>
      <c>
        <v>0</v>
      </c>
      <c>
        <v>0</v>
      </c>
    </row>
    <row>
      <c>
        <is>
          <t>1610492</t>
        </is>
      </c>
      <c>
        <v>1</v>
      </c>
      <c>
        <is>
          <t>İZMİR</t>
        </is>
      </c>
      <c>
        <v>SEFERİHİSAR</v>
      </c>
      <c>
        <is>
          <t>İM-1/DM-1/A 35-14-M00313_956643008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11:49:49</t>
        </is>
      </c>
      <c>
        <is>
          <t>17.12.2020 20:34:22</t>
        </is>
      </c>
      <c>
        <v>8.7425</v>
      </c>
      <c>
        <v>0</v>
      </c>
      <c>
        <v>4</v>
      </c>
      <c>
        <v>0</v>
      </c>
      <c>
        <v>0</v>
      </c>
      <c>
        <v>0</v>
      </c>
      <c>
        <v>34.97</v>
      </c>
      <c>
        <v>0</v>
      </c>
      <c>
        <v>0</v>
      </c>
    </row>
    <row>
      <c>
        <is>
          <t>1607871</t>
        </is>
      </c>
      <c>
        <v>1</v>
      </c>
      <c>
        <is>
          <t>İZMİR</t>
        </is>
      </c>
      <c>
        <v>SEFERİHİSAR</v>
      </c>
      <c>
        <is>
          <t>M-271 KARAKAYALAR DM 35-14-M00271_BADEMLER 477 SAĞ DEVRE-M07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05:53:14</t>
        </is>
      </c>
      <c>
        <is>
          <t>13.12.2020 06:13:00</t>
        </is>
      </c>
      <c>
        <v>0.329444444</v>
      </c>
      <c>
        <v>160</v>
      </c>
      <c>
        <v>16491</v>
      </c>
      <c>
        <v>85</v>
      </c>
      <c>
        <v>1625</v>
      </c>
      <c>
        <v>52.711111</v>
      </c>
      <c>
        <v>5432.868326</v>
      </c>
      <c>
        <v>28.002778</v>
      </c>
      <c>
        <v>535.347222</v>
      </c>
    </row>
    <row>
      <c>
        <is>
          <t>1605407</t>
        </is>
      </c>
      <c>
        <v>1</v>
      </c>
      <c>
        <is>
          <t>İZMİR</t>
        </is>
      </c>
      <c>
        <v>SEFERİHİSAR</v>
      </c>
      <c>
        <is>
          <t>İM-1/DM-1/A 35-14-M00313_SEFERİHİSAR İM GİRİŞ-M05 M05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20:05:00</t>
        </is>
      </c>
      <c>
        <is>
          <t>10.12.2020 22:59:53</t>
        </is>
      </c>
      <c>
        <v>2.914722222</v>
      </c>
      <c>
        <v>0</v>
      </c>
      <c>
        <v>168</v>
      </c>
      <c>
        <v>0</v>
      </c>
      <c>
        <v>0</v>
      </c>
      <c>
        <v>0</v>
      </c>
      <c>
        <v>489.673333</v>
      </c>
      <c>
        <v>0</v>
      </c>
      <c>
        <v>0</v>
      </c>
    </row>
    <row>
      <c>
        <is>
          <t>1601821</t>
        </is>
      </c>
      <c>
        <v>1</v>
      </c>
      <c>
        <is>
          <t>İZMİR</t>
        </is>
      </c>
      <c>
        <v>SEFERİHİSAR</v>
      </c>
      <c>
        <is>
          <t>DM-1/TR-21 35-14-M00303_956643094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09:59:24</t>
        </is>
      </c>
      <c>
        <is>
          <t>06.12.2020 12:53:00</t>
        </is>
      </c>
      <c>
        <v>2.893333333</v>
      </c>
      <c>
        <v>0</v>
      </c>
      <c>
        <v>1</v>
      </c>
      <c>
        <v>0</v>
      </c>
      <c>
        <v>0</v>
      </c>
      <c>
        <v>0</v>
      </c>
      <c>
        <v>2.893333</v>
      </c>
      <c>
        <v>0</v>
      </c>
      <c>
        <v>0</v>
      </c>
    </row>
    <row>
      <c>
        <is>
          <t>1600598</t>
        </is>
      </c>
      <c>
        <v>1</v>
      </c>
      <c>
        <is>
          <t>İZMİR</t>
        </is>
      </c>
      <c>
        <v>SEFERİHİSAR</v>
      </c>
      <c>
        <is>
          <t>TEPECİK KÖPRÜ DM 35-14-M00332_TEPECİK ÇIKIŞI (M-78)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08:08:53</t>
        </is>
      </c>
      <c>
        <is>
          <t>04.12.2020 09:02:05</t>
        </is>
      </c>
      <c>
        <v>0.886666666</v>
      </c>
      <c>
        <v>0</v>
      </c>
      <c>
        <v>0</v>
      </c>
      <c>
        <v>11</v>
      </c>
      <c>
        <v>291</v>
      </c>
      <c>
        <v>0</v>
      </c>
      <c>
        <v>0</v>
      </c>
      <c>
        <v>9.753333</v>
      </c>
      <c>
        <v>258.02</v>
      </c>
    </row>
    <row>
      <c>
        <is>
          <t>1602789</t>
        </is>
      </c>
      <c>
        <v>1</v>
      </c>
      <c>
        <is>
          <t>İZMİR</t>
        </is>
      </c>
      <c>
        <v>ÇEŞME</v>
      </c>
      <c>
        <is>
          <t>L-193 ESENEVLER 35-18-L00193_950442947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10:11:03</t>
        </is>
      </c>
      <c>
        <is>
          <t>07.12.2020 12:59:59</t>
        </is>
      </c>
      <c>
        <v>2.815555555</v>
      </c>
      <c>
        <v>0</v>
      </c>
      <c>
        <v>1</v>
      </c>
      <c>
        <v>0</v>
      </c>
      <c>
        <v>0</v>
      </c>
      <c>
        <v>0</v>
      </c>
      <c>
        <v>2.815556</v>
      </c>
      <c>
        <v>0</v>
      </c>
      <c>
        <v>0</v>
      </c>
    </row>
    <row>
      <c>
        <is>
          <t>1606339</t>
        </is>
      </c>
      <c>
        <v>1</v>
      </c>
      <c>
        <is>
          <t>İZMİR</t>
        </is>
      </c>
      <c>
        <v>ÖDEMİŞ</v>
      </c>
      <c>
        <is>
          <t>TR-150 35-15-M00150_35-15-M00150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17:09:52</t>
        </is>
      </c>
      <c>
        <is>
          <t>11.12.2020 17:42:00</t>
        </is>
      </c>
      <c>
        <v>0.535555555</v>
      </c>
      <c>
        <v>2</v>
      </c>
      <c>
        <v>495</v>
      </c>
      <c>
        <v>0</v>
      </c>
      <c>
        <v>0</v>
      </c>
      <c>
        <v>1.071111</v>
      </c>
      <c>
        <v>265.1</v>
      </c>
      <c>
        <v>0</v>
      </c>
      <c>
        <v>0</v>
      </c>
    </row>
    <row>
      <c>
        <is>
          <t>1605639</t>
        </is>
      </c>
      <c>
        <v>1</v>
      </c>
      <c>
        <is>
          <t>MANİSA</t>
        </is>
      </c>
      <c>
        <v>AKHİSAR</v>
      </c>
      <c>
        <is>
          <t>KAYALIOĞLU TR-28 45-72-L00076_49633396_56390621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07:31:00</t>
        </is>
      </c>
      <c>
        <is>
          <t>11.12.2020 20:00:12</t>
        </is>
      </c>
      <c>
        <v>12.486666666</v>
      </c>
      <c>
        <v>0</v>
      </c>
      <c>
        <v>1</v>
      </c>
      <c>
        <v>0</v>
      </c>
      <c>
        <v>16</v>
      </c>
      <c>
        <v>0</v>
      </c>
      <c>
        <v>12.486667</v>
      </c>
      <c>
        <v>0</v>
      </c>
      <c>
        <v>199.786667</v>
      </c>
    </row>
    <row>
      <c>
        <is>
          <t>1624455</t>
        </is>
      </c>
      <c>
        <v>1</v>
      </c>
      <c>
        <is>
          <t>MANİSA</t>
        </is>
      </c>
      <c>
        <v>AKHİSAR</v>
      </c>
      <c>
        <is>
          <t>MSB AKHİSAR NATO TESİSLERİ ÖZEL 45-72-L00654Ö_Ayırıcı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10:00:00</t>
        </is>
      </c>
      <c>
        <is>
          <t>25.12.2020 12:52:36</t>
        </is>
      </c>
      <c>
        <v>2.876666666</v>
      </c>
      <c>
        <v>0</v>
      </c>
      <c>
        <v>0</v>
      </c>
      <c>
        <v>1</v>
      </c>
      <c>
        <v>0</v>
      </c>
      <c>
        <v>0</v>
      </c>
      <c>
        <v>0</v>
      </c>
      <c>
        <v>2.876667</v>
      </c>
      <c>
        <v>0</v>
      </c>
    </row>
    <row>
      <c>
        <is>
          <t>1627226</t>
        </is>
      </c>
      <c>
        <v>1</v>
      </c>
      <c>
        <is>
          <t>MANİSA</t>
        </is>
      </c>
      <c>
        <v>AKHİSAR</v>
      </c>
      <c>
        <is>
          <t>KAYALIOĞLU TR-1 45-72-L00071_TR-7-L06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31.12.2020 09:59:00</t>
        </is>
      </c>
      <c>
        <is>
          <t>31.12.2020 12:55:38</t>
        </is>
      </c>
      <c>
        <v>2.943888888</v>
      </c>
      <c>
        <v>1</v>
      </c>
      <c>
        <v>211</v>
      </c>
      <c>
        <v>0</v>
      </c>
      <c>
        <v>0</v>
      </c>
      <c>
        <v>2.943889</v>
      </c>
      <c>
        <v>621.160555</v>
      </c>
      <c>
        <v>0</v>
      </c>
      <c>
        <v>0</v>
      </c>
    </row>
    <row>
      <c>
        <is>
          <t>1627167</t>
        </is>
      </c>
      <c>
        <v>1</v>
      </c>
      <c>
        <is>
          <t>MANİSA</t>
        </is>
      </c>
      <c>
        <v>AKHİSAR</v>
      </c>
      <c>
        <is>
          <t>KAYALIOĞLU TR-1 45-72-L00071_TR-7-L06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31.12.2020 09:19:54</t>
        </is>
      </c>
      <c>
        <is>
          <t>31.12.2020 09:59:00</t>
        </is>
      </c>
      <c>
        <v>0.651666666</v>
      </c>
      <c>
        <v>1</v>
      </c>
      <c>
        <v>211</v>
      </c>
      <c>
        <v>0</v>
      </c>
      <c>
        <v>0</v>
      </c>
      <c>
        <v>0.651667</v>
      </c>
      <c>
        <v>137.501667</v>
      </c>
      <c>
        <v>0</v>
      </c>
      <c>
        <v>0</v>
      </c>
    </row>
    <row>
      <c>
        <is>
          <t>1600577</t>
        </is>
      </c>
      <c>
        <v>1</v>
      </c>
      <c>
        <is>
          <t>MANİSA</t>
        </is>
      </c>
      <c>
        <v>AKHİSAR</v>
      </c>
      <c>
        <is>
          <t>KAYALIOĞLU TR-8 45-72-L00073_956489007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03:33:47</t>
        </is>
      </c>
      <c>
        <is>
          <t>04.12.2020 04:39:32</t>
        </is>
      </c>
      <c>
        <v>1.095833333</v>
      </c>
      <c>
        <v>0</v>
      </c>
      <c>
        <v>1</v>
      </c>
      <c>
        <v>0</v>
      </c>
      <c>
        <v>0</v>
      </c>
      <c>
        <v>0</v>
      </c>
      <c>
        <v>1.095833</v>
      </c>
      <c>
        <v>0</v>
      </c>
      <c>
        <v>0</v>
      </c>
    </row>
    <row>
      <c>
        <is>
          <t>1600847</t>
        </is>
      </c>
      <c>
        <v>1</v>
      </c>
      <c>
        <is>
          <t>İZMİR</t>
        </is>
      </c>
      <c>
        <v>KİRAZ</v>
      </c>
      <c>
        <is>
          <t>BAŞARAN TR-4 35-31-L00073_956582839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11:54:45</t>
        </is>
      </c>
      <c>
        <is>
          <t>04.12.2020 14:36:10</t>
        </is>
      </c>
      <c>
        <v>2.690277777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2.690278</v>
      </c>
    </row>
    <row>
      <c>
        <is>
          <t>1625379</t>
        </is>
      </c>
      <c>
        <v>1</v>
      </c>
      <c>
        <is>
          <t>İZMİR</t>
        </is>
      </c>
      <c>
        <v>ÇEŞME</v>
      </c>
      <c>
        <is>
          <t>L-97 35-18-L00097_95000061195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12:19:00</t>
        </is>
      </c>
      <c>
        <is>
          <t>27.12.2020 16:02:01</t>
        </is>
      </c>
      <c>
        <v>3.716944444</v>
      </c>
      <c>
        <v>0</v>
      </c>
      <c>
        <v>1</v>
      </c>
      <c>
        <v>0</v>
      </c>
      <c>
        <v>0</v>
      </c>
      <c>
        <v>0</v>
      </c>
      <c>
        <v>3.716944</v>
      </c>
      <c>
        <v>0</v>
      </c>
      <c>
        <v>0</v>
      </c>
    </row>
    <row>
      <c>
        <is>
          <t>1600664</t>
        </is>
      </c>
      <c>
        <v>1</v>
      </c>
      <c>
        <is>
          <t>İZMİR</t>
        </is>
      </c>
      <c>
        <v>SEFERİHİSAR</v>
      </c>
      <c>
        <is>
          <t>SANAYİ TR-2 (DM-1/TR-28) 35-14-M00312_35-14-M00312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09:30:00</t>
        </is>
      </c>
      <c>
        <is>
          <t>04.12.2020 15:01:00</t>
        </is>
      </c>
      <c>
        <v>5.516666666</v>
      </c>
      <c>
        <v>1</v>
      </c>
      <c>
        <v>295</v>
      </c>
      <c>
        <v>0</v>
      </c>
      <c>
        <v>0</v>
      </c>
      <c>
        <v>5.516667</v>
      </c>
      <c>
        <v>1627.416666</v>
      </c>
      <c>
        <v>0</v>
      </c>
      <c>
        <v>0</v>
      </c>
    </row>
    <row>
      <c>
        <is>
          <t>1605195</t>
        </is>
      </c>
      <c>
        <v>1</v>
      </c>
      <c>
        <is>
          <t>İZMİR</t>
        </is>
      </c>
      <c>
        <v>SEFERİHİSAR</v>
      </c>
      <c>
        <is>
          <t>L-20 DÖRT YOL KAVŞAĞI 35-14-L00020_9854752_60982293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16:06:52</t>
        </is>
      </c>
      <c>
        <is>
          <t>10.12.2020 16:59:47</t>
        </is>
      </c>
      <c>
        <v>0.881944444</v>
      </c>
      <c>
        <v>0</v>
      </c>
      <c>
        <v>77</v>
      </c>
      <c>
        <v>0</v>
      </c>
      <c>
        <v>0</v>
      </c>
      <c>
        <v>0</v>
      </c>
      <c>
        <v>67.909722</v>
      </c>
      <c>
        <v>0</v>
      </c>
      <c>
        <v>0</v>
      </c>
    </row>
    <row>
      <c>
        <is>
          <t>1625254</t>
        </is>
      </c>
      <c>
        <v>1</v>
      </c>
      <c>
        <is>
          <t>İZMİR</t>
        </is>
      </c>
      <c>
        <v>SEFERİHİSAR</v>
      </c>
      <c>
        <is>
          <t>DM-1/TR-26 35-14-M00302_956643540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01:49:02</t>
        </is>
      </c>
      <c>
        <is>
          <t>27.12.2020 02:31:28</t>
        </is>
      </c>
      <c>
        <v>0.707222222</v>
      </c>
      <c>
        <v>0</v>
      </c>
      <c>
        <v>1</v>
      </c>
      <c>
        <v>0</v>
      </c>
      <c>
        <v>0</v>
      </c>
      <c>
        <v>0</v>
      </c>
      <c>
        <v>0.707222</v>
      </c>
      <c>
        <v>0</v>
      </c>
      <c>
        <v>0</v>
      </c>
    </row>
    <row>
      <c>
        <is>
          <t>1625258</t>
        </is>
      </c>
      <c>
        <v>1</v>
      </c>
      <c>
        <is>
          <t>İZMİR</t>
        </is>
      </c>
      <c>
        <v>SEFERİHİSAR</v>
      </c>
      <c>
        <is>
          <t>DM-1/TR-26 35-14-M00302_956653390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03:33:40</t>
        </is>
      </c>
      <c>
        <is>
          <t>27.12.2020 03:55:01</t>
        </is>
      </c>
      <c>
        <v>0.355833333</v>
      </c>
      <c>
        <v>0</v>
      </c>
      <c>
        <v>1</v>
      </c>
      <c>
        <v>0</v>
      </c>
      <c>
        <v>0</v>
      </c>
      <c>
        <v>0</v>
      </c>
      <c>
        <v>0.355833</v>
      </c>
      <c>
        <v>0</v>
      </c>
      <c>
        <v>0</v>
      </c>
    </row>
    <row>
      <c>
        <is>
          <t>1625639</t>
        </is>
      </c>
      <c>
        <v>1</v>
      </c>
      <c>
        <is>
          <t>İZMİR</t>
        </is>
      </c>
      <c>
        <v>SEFERİHİSAR</v>
      </c>
      <c>
        <is>
          <t>DM-1/TR-26 35-14-M00302_956653390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05:38:03</t>
        </is>
      </c>
      <c>
        <is>
          <t>28.12.2020 17:35:00</t>
        </is>
      </c>
      <c>
        <v>11.949166666</v>
      </c>
      <c>
        <v>0</v>
      </c>
      <c>
        <v>1</v>
      </c>
      <c>
        <v>0</v>
      </c>
      <c>
        <v>0</v>
      </c>
      <c>
        <v>0</v>
      </c>
      <c>
        <v>11.949167</v>
      </c>
      <c>
        <v>0</v>
      </c>
      <c>
        <v>0</v>
      </c>
    </row>
    <row>
      <c>
        <is>
          <t>1626837</t>
        </is>
      </c>
      <c>
        <v>1</v>
      </c>
      <c>
        <is>
          <t>İZMİR</t>
        </is>
      </c>
      <c>
        <v>ÇEŞME</v>
      </c>
      <c>
        <is>
          <t>L-262 ÇİÇEKÇİ PARKI 35-18-L00262_950450580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11:45:02</t>
        </is>
      </c>
      <c>
        <is>
          <t>30.12.2020 15:32:39</t>
        </is>
      </c>
      <c>
        <v>3.793611111</v>
      </c>
      <c>
        <v>0</v>
      </c>
      <c>
        <v>1</v>
      </c>
      <c>
        <v>0</v>
      </c>
      <c>
        <v>0</v>
      </c>
      <c>
        <v>0</v>
      </c>
      <c>
        <v>3.793611</v>
      </c>
      <c>
        <v>0</v>
      </c>
      <c>
        <v>0</v>
      </c>
    </row>
    <row>
      <c>
        <is>
          <t>1625363</t>
        </is>
      </c>
      <c>
        <v>1</v>
      </c>
      <c>
        <is>
          <t>İZMİR</t>
        </is>
      </c>
      <c>
        <v>ÇEŞME</v>
      </c>
      <c>
        <is>
          <t>L-262 ÇİÇEKÇİ PARKI 35-18-L00262_950450575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11:33:21</t>
        </is>
      </c>
      <c>
        <is>
          <t>27.12.2020 20:16:45</t>
        </is>
      </c>
      <c>
        <v>8.723333333</v>
      </c>
      <c>
        <v>0</v>
      </c>
      <c>
        <v>1</v>
      </c>
      <c>
        <v>0</v>
      </c>
      <c>
        <v>0</v>
      </c>
      <c>
        <v>0</v>
      </c>
      <c>
        <v>8.723333</v>
      </c>
      <c>
        <v>0</v>
      </c>
      <c>
        <v>0</v>
      </c>
    </row>
    <row>
      <c>
        <is>
          <t>1625564</t>
        </is>
      </c>
      <c>
        <v>1</v>
      </c>
      <c>
        <is>
          <t>İZMİR</t>
        </is>
      </c>
      <c>
        <v>ÇEŞME</v>
      </c>
      <c>
        <is>
          <t>L-263 TANSAŞ YANI 35-18-L00263_950463956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20:47:55</t>
        </is>
      </c>
      <c>
        <is>
          <t>27.12.2020 22:38:58</t>
        </is>
      </c>
      <c>
        <v>1.850833333</v>
      </c>
      <c>
        <v>0</v>
      </c>
      <c>
        <v>1</v>
      </c>
      <c>
        <v>0</v>
      </c>
      <c>
        <v>0</v>
      </c>
      <c>
        <v>0</v>
      </c>
      <c>
        <v>1.850833</v>
      </c>
      <c>
        <v>0</v>
      </c>
      <c>
        <v>0</v>
      </c>
    </row>
    <row>
      <c>
        <is>
          <t>1624820</t>
        </is>
      </c>
      <c>
        <v>1</v>
      </c>
      <c>
        <is>
          <t>İZMİR</t>
        </is>
      </c>
      <c>
        <v>ÇEŞME</v>
      </c>
      <c>
        <is>
          <t>L-263 TANSAŞ YANI 35-18-L00263_950450879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19:05:24</t>
        </is>
      </c>
      <c>
        <is>
          <t>26.12.2020 03:14:03</t>
        </is>
      </c>
      <c>
        <v>8.144166666</v>
      </c>
      <c>
        <v>0</v>
      </c>
      <c>
        <v>1</v>
      </c>
      <c>
        <v>0</v>
      </c>
      <c>
        <v>0</v>
      </c>
      <c>
        <v>0</v>
      </c>
      <c>
        <v>8.144167</v>
      </c>
      <c>
        <v>0</v>
      </c>
      <c>
        <v>0</v>
      </c>
    </row>
    <row>
      <c>
        <is>
          <t>1610499</t>
        </is>
      </c>
      <c>
        <v>1</v>
      </c>
      <c>
        <is>
          <t>İZMİR</t>
        </is>
      </c>
      <c>
        <v>ÇEŞME</v>
      </c>
      <c>
        <is>
          <t>L-261 SİTESPOR 35-18-L00261_950450897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11:34:18</t>
        </is>
      </c>
      <c>
        <is>
          <t>17.12.2020 22:14:44</t>
        </is>
      </c>
      <c>
        <v>10.673888888</v>
      </c>
      <c>
        <v>0</v>
      </c>
      <c>
        <v>1</v>
      </c>
      <c>
        <v>0</v>
      </c>
      <c>
        <v>0</v>
      </c>
      <c>
        <v>0</v>
      </c>
      <c>
        <v>10.673889</v>
      </c>
      <c>
        <v>0</v>
      </c>
      <c>
        <v>0</v>
      </c>
    </row>
    <row>
      <c>
        <is>
          <t>1610836</t>
        </is>
      </c>
      <c>
        <v>1</v>
      </c>
      <c>
        <is>
          <t>İZMİR</t>
        </is>
      </c>
      <c>
        <v>ÇEŞME</v>
      </c>
      <c>
        <is>
          <t>L-261 SİTESPOR 35-18-L00261_950450921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22:19:33</t>
        </is>
      </c>
      <c>
        <is>
          <t>19.12.2020 23:21:17</t>
        </is>
      </c>
      <c>
        <v>49.028888888</v>
      </c>
      <c>
        <v>0</v>
      </c>
      <c>
        <v>1</v>
      </c>
      <c>
        <v>0</v>
      </c>
      <c>
        <v>0</v>
      </c>
      <c>
        <v>0</v>
      </c>
      <c>
        <v>49.028889</v>
      </c>
      <c>
        <v>0</v>
      </c>
      <c>
        <v>0</v>
      </c>
    </row>
    <row>
      <c>
        <is>
          <t>1609979</t>
        </is>
      </c>
      <c>
        <v>1</v>
      </c>
      <c>
        <is>
          <t>İZMİR</t>
        </is>
      </c>
      <c>
        <v>ÇEŞME</v>
      </c>
      <c>
        <is>
          <t>L-261 SİTESPOR 35-18-L00261_950464170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02:23:23</t>
        </is>
      </c>
      <c>
        <is>
          <t>16.12.2020 13:25:00</t>
        </is>
      </c>
      <c>
        <v>11.026944444</v>
      </c>
      <c>
        <v>0</v>
      </c>
      <c>
        <v>1</v>
      </c>
      <c>
        <v>0</v>
      </c>
      <c>
        <v>0</v>
      </c>
      <c>
        <v>0</v>
      </c>
      <c>
        <v>11.026944</v>
      </c>
      <c>
        <v>0</v>
      </c>
      <c>
        <v>0</v>
      </c>
    </row>
    <row>
      <c>
        <is>
          <t>1599876</t>
        </is>
      </c>
      <c>
        <v>1</v>
      </c>
      <c>
        <is>
          <t>İZMİR</t>
        </is>
      </c>
      <c>
        <v>ÇEŞME</v>
      </c>
      <c>
        <is>
          <t>L-261 SİTESPOR 35-18-L00261_950450885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16:05:59</t>
        </is>
      </c>
      <c>
        <is>
          <t>02.12.2020 20:08:34</t>
        </is>
      </c>
      <c>
        <v>4.043055555</v>
      </c>
      <c>
        <v>0</v>
      </c>
      <c>
        <v>1</v>
      </c>
      <c>
        <v>0</v>
      </c>
      <c>
        <v>0</v>
      </c>
      <c>
        <v>0</v>
      </c>
      <c>
        <v>4.043056</v>
      </c>
      <c>
        <v>0</v>
      </c>
      <c>
        <v>0</v>
      </c>
    </row>
    <row>
      <c>
        <is>
          <t>1604943</t>
        </is>
      </c>
      <c>
        <v>1</v>
      </c>
      <c>
        <is>
          <t>İZMİR</t>
        </is>
      </c>
      <c>
        <v>ÇEŞME</v>
      </c>
      <c>
        <is>
          <t>L-266 35-18-L00266_950450356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11:44:15</t>
        </is>
      </c>
      <c>
        <is>
          <t>11.12.2020 00:24:49</t>
        </is>
      </c>
      <c>
        <v>12.676111111</v>
      </c>
      <c>
        <v>0</v>
      </c>
      <c>
        <v>1</v>
      </c>
      <c>
        <v>0</v>
      </c>
      <c>
        <v>0</v>
      </c>
      <c>
        <v>0</v>
      </c>
      <c>
        <v>12.676111</v>
      </c>
      <c>
        <v>0</v>
      </c>
      <c>
        <v>0</v>
      </c>
    </row>
    <row>
      <c>
        <is>
          <t>1623883</t>
        </is>
      </c>
      <c>
        <v>1</v>
      </c>
      <c>
        <is>
          <t>İZMİR</t>
        </is>
      </c>
      <c>
        <v>ÇEŞME</v>
      </c>
      <c>
        <is>
          <t>L-455 35-18-L00455_8116740_56371805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09:15:34</t>
        </is>
      </c>
      <c>
        <is>
          <t>24.12.2020 10:21:01</t>
        </is>
      </c>
      <c>
        <v>1.090833333</v>
      </c>
      <c>
        <v>0</v>
      </c>
      <c>
        <v>39</v>
      </c>
      <c>
        <v>0</v>
      </c>
      <c>
        <v>0</v>
      </c>
      <c>
        <v>0</v>
      </c>
      <c>
        <v>42.5425</v>
      </c>
      <c>
        <v>0</v>
      </c>
      <c>
        <v>0</v>
      </c>
    </row>
    <row>
      <c>
        <is>
          <t>1623310</t>
        </is>
      </c>
      <c>
        <v>1</v>
      </c>
      <c>
        <is>
          <t>İZMİR</t>
        </is>
      </c>
      <c>
        <v>ÇEŞME</v>
      </c>
      <c>
        <is>
          <t>L-372 35-18-L00372_955035848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19:02:06</t>
        </is>
      </c>
      <c>
        <is>
          <t>23.12.2020 02:34:33</t>
        </is>
      </c>
      <c>
        <v>7.540833333</v>
      </c>
      <c>
        <v>0</v>
      </c>
      <c>
        <v>1</v>
      </c>
      <c>
        <v>0</v>
      </c>
      <c>
        <v>0</v>
      </c>
      <c>
        <v>0</v>
      </c>
      <c>
        <v>7.540833</v>
      </c>
      <c>
        <v>0</v>
      </c>
      <c>
        <v>0</v>
      </c>
    </row>
    <row>
      <c>
        <is>
          <t>1607461</t>
        </is>
      </c>
      <c>
        <v>1</v>
      </c>
      <c>
        <is>
          <t>İZMİR</t>
        </is>
      </c>
      <c>
        <v>NARLIDERE</v>
      </c>
      <c>
        <is>
          <t>K-3009 35-07-K03009_912516881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17:07:38</t>
        </is>
      </c>
      <c>
        <is>
          <t>12.12.2020 19:36:53</t>
        </is>
      </c>
      <c>
        <v>2.4875</v>
      </c>
      <c>
        <v>0</v>
      </c>
      <c>
        <v>1</v>
      </c>
      <c>
        <v>0</v>
      </c>
      <c>
        <v>0</v>
      </c>
      <c>
        <v>0</v>
      </c>
      <c>
        <v>2.4875</v>
      </c>
      <c>
        <v>0</v>
      </c>
      <c>
        <v>0</v>
      </c>
    </row>
    <row>
      <c>
        <is>
          <t>1624600</t>
        </is>
      </c>
      <c>
        <v>1</v>
      </c>
      <c>
        <is>
          <t>İZMİR</t>
        </is>
      </c>
      <c>
        <v>TİRE</v>
      </c>
      <c>
        <is>
          <t>GÖKÇEN DM 35-29-M00123_SEYREKLİ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13:20:00</t>
        </is>
      </c>
      <c>
        <is>
          <t>25.12.2020 13:57:58</t>
        </is>
      </c>
      <c>
        <v>0.632777777</v>
      </c>
      <c>
        <v>0</v>
      </c>
      <c>
        <v>0</v>
      </c>
      <c>
        <v>33</v>
      </c>
      <c>
        <v>185</v>
      </c>
      <c>
        <v>0</v>
      </c>
      <c>
        <v>0</v>
      </c>
      <c>
        <v>20.881667</v>
      </c>
      <c>
        <v>117.063889</v>
      </c>
    </row>
    <row>
      <c>
        <is>
          <t>1603360</t>
        </is>
      </c>
      <c>
        <v>1</v>
      </c>
      <c>
        <is>
          <t>İZMİR</t>
        </is>
      </c>
      <c>
        <v>TİRE</v>
      </c>
      <c>
        <is>
          <t>GÖKÇEN DM 1-2/3 35-29-L00061_950338254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23:13:14</t>
        </is>
      </c>
      <c>
        <is>
          <t>08.12.2020 01:32:23</t>
        </is>
      </c>
      <c>
        <v>2.319166666</v>
      </c>
      <c>
        <v>0</v>
      </c>
      <c>
        <v>1</v>
      </c>
      <c>
        <v>0</v>
      </c>
      <c>
        <v>0</v>
      </c>
      <c>
        <v>0</v>
      </c>
      <c>
        <v>2.319167</v>
      </c>
      <c>
        <v>0</v>
      </c>
      <c>
        <v>0</v>
      </c>
    </row>
    <row>
      <c>
        <is>
          <t>1602512</t>
        </is>
      </c>
      <c>
        <v>1</v>
      </c>
      <c>
        <is>
          <t>İZMİR</t>
        </is>
      </c>
      <c>
        <v>ÇEŞME</v>
      </c>
      <c>
        <is>
          <t>L-166 35-18-L00166_950443402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16:55:31</t>
        </is>
      </c>
      <c>
        <is>
          <t>06.12.2020 20:05:02</t>
        </is>
      </c>
      <c>
        <v>3.158611111</v>
      </c>
      <c>
        <v>0</v>
      </c>
      <c>
        <v>1</v>
      </c>
      <c>
        <v>0</v>
      </c>
      <c>
        <v>0</v>
      </c>
      <c>
        <v>0</v>
      </c>
      <c>
        <v>3.158611</v>
      </c>
      <c>
        <v>0</v>
      </c>
      <c>
        <v>0</v>
      </c>
    </row>
    <row>
      <c>
        <is>
          <t>1602467</t>
        </is>
      </c>
      <c>
        <v>1</v>
      </c>
      <c>
        <is>
          <t>İZMİR</t>
        </is>
      </c>
      <c>
        <v>ÇEŞME</v>
      </c>
      <c>
        <is>
          <t>L-142 MAVİ BESTE SİTESİ 35-18-L00142_950443534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15:54:38</t>
        </is>
      </c>
      <c>
        <is>
          <t>06.12.2020 17:33:35</t>
        </is>
      </c>
      <c>
        <v>1.649166666</v>
      </c>
      <c>
        <v>0</v>
      </c>
      <c>
        <v>1</v>
      </c>
      <c>
        <v>0</v>
      </c>
      <c>
        <v>0</v>
      </c>
      <c>
        <v>0</v>
      </c>
      <c>
        <v>1.649167</v>
      </c>
      <c>
        <v>0</v>
      </c>
      <c>
        <v>0</v>
      </c>
    </row>
    <row>
      <c>
        <is>
          <t>1603900</t>
        </is>
      </c>
      <c>
        <v>1</v>
      </c>
      <c>
        <is>
          <t>İZMİR</t>
        </is>
      </c>
      <c>
        <v>TORBALI</v>
      </c>
      <c>
        <is>
          <t>KARAKUYU-3 35-26-M00440_956604598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16:38:44</t>
        </is>
      </c>
      <c>
        <is>
          <t>08.12.2020 17:45:03</t>
        </is>
      </c>
      <c>
        <v>1.105277777</v>
      </c>
      <c>
        <v>0</v>
      </c>
      <c>
        <v>3</v>
      </c>
      <c>
        <v>0</v>
      </c>
      <c>
        <v>0</v>
      </c>
      <c>
        <v>0</v>
      </c>
      <c>
        <v>3.315833</v>
      </c>
      <c>
        <v>0</v>
      </c>
      <c>
        <v>0</v>
      </c>
    </row>
    <row>
      <c>
        <is>
          <t>1606410</t>
        </is>
      </c>
      <c>
        <v>1</v>
      </c>
      <c>
        <is>
          <t>İZMİR</t>
        </is>
      </c>
      <c>
        <v>TORBALI</v>
      </c>
      <c>
        <is>
          <t>KARAKUYU-3 35-26-M00440_953699293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18:11:22</t>
        </is>
      </c>
      <c>
        <is>
          <t>11.12.2020 20:09:23</t>
        </is>
      </c>
      <c>
        <v>1.966944444</v>
      </c>
      <c>
        <v>1</v>
      </c>
      <c>
        <v>0</v>
      </c>
      <c>
        <v>0</v>
      </c>
      <c>
        <v>0</v>
      </c>
      <c>
        <v>1.966944</v>
      </c>
      <c>
        <v>0</v>
      </c>
      <c>
        <v>0</v>
      </c>
      <c>
        <v>0</v>
      </c>
    </row>
    <row>
      <c>
        <is>
          <t>1610456</t>
        </is>
      </c>
      <c>
        <v>1</v>
      </c>
      <c>
        <is>
          <t>İZMİR</t>
        </is>
      </c>
      <c>
        <v>KİRAZ</v>
      </c>
      <c>
        <is>
          <t>AKPINAR TR-4 (GİRNE) 35-31-L00458__72372924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11:03:00</t>
        </is>
      </c>
      <c>
        <is>
          <t>17.12.2020 11:14:00</t>
        </is>
      </c>
      <c>
        <v>0.183333333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6.6</v>
      </c>
    </row>
    <row>
      <c>
        <is>
          <t>1607278</t>
        </is>
      </c>
      <c>
        <v>1</v>
      </c>
      <c>
        <is>
          <t>İZMİR</t>
        </is>
      </c>
      <c>
        <v>KİRAZ</v>
      </c>
      <c>
        <is>
          <t>ARKACILAR TR-1 35-31-L00037_956597398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14:37:30</t>
        </is>
      </c>
      <c>
        <is>
          <t>12.12.2020 16:58:38</t>
        </is>
      </c>
      <c>
        <v>2.352222222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2.352222</v>
      </c>
    </row>
    <row>
      <c>
        <is>
          <t>1606068</t>
        </is>
      </c>
      <c>
        <v>1</v>
      </c>
      <c>
        <is>
          <t>İZMİR</t>
        </is>
      </c>
      <c>
        <v>KİRAZ</v>
      </c>
      <c>
        <is>
          <t>ÇÖMLEKÇİ TR-6/A 35-31-L00466_956585388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12:23:11</t>
        </is>
      </c>
      <c>
        <is>
          <t>11.12.2020 14:46:51</t>
        </is>
      </c>
      <c>
        <v>2.394444444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2.394444</v>
      </c>
    </row>
    <row>
      <c>
        <is>
          <t>1623106</t>
        </is>
      </c>
      <c>
        <v>1</v>
      </c>
      <c>
        <is>
          <t>İZMİR</t>
        </is>
      </c>
      <c>
        <v>KİRAZ</v>
      </c>
      <c>
        <is>
          <t>ÇÖMLEKÇİ TR-2/A 35-31-L00465_956585383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13:44:00</t>
        </is>
      </c>
      <c>
        <is>
          <t>22.12.2020 15:02:41</t>
        </is>
      </c>
      <c>
        <v>1.311388888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1.311389</v>
      </c>
    </row>
    <row>
      <c>
        <is>
          <t>1624108</t>
        </is>
      </c>
      <c>
        <v>1</v>
      </c>
      <c>
        <is>
          <t>İZMİR</t>
        </is>
      </c>
      <c>
        <v>KİRAZ</v>
      </c>
      <c>
        <is>
          <t>ÇÖMLEKÇİ TR-7/A 35-31-L00467_956584233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14:09:29</t>
        </is>
      </c>
      <c>
        <is>
          <t>24.12.2020 15:53:10</t>
        </is>
      </c>
      <c>
        <v>1.728055555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1.728056</v>
      </c>
    </row>
    <row>
      <c>
        <is>
          <t>1605458</t>
        </is>
      </c>
      <c>
        <v>1</v>
      </c>
      <c>
        <is>
          <t>İZMİR</t>
        </is>
      </c>
      <c>
        <v>KİRAZ</v>
      </c>
      <c>
        <is>
          <t>DOĞANCI TR-12 35-31-L00339_47793595_56351957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21:12:32</t>
        </is>
      </c>
      <c>
        <is>
          <t>10.12.2020 23:36:43</t>
        </is>
      </c>
      <c>
        <v>2.403055555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16.821389</v>
      </c>
    </row>
    <row>
      <c>
        <is>
          <t>1600234</t>
        </is>
      </c>
      <c>
        <v>1</v>
      </c>
      <c>
        <is>
          <t>İZMİR</t>
        </is>
      </c>
      <c>
        <v>KİRAZ</v>
      </c>
      <c>
        <is>
          <t>DOKUZLAR TR-2 35-31-L00167_47835390_56391469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12:40:33</t>
        </is>
      </c>
      <c>
        <is>
          <t>03.12.2020 15:58:45</t>
        </is>
      </c>
      <c>
        <v>3.303333333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13.213333</v>
      </c>
    </row>
    <row>
      <c>
        <is>
          <t>1624581</t>
        </is>
      </c>
      <c>
        <v>1</v>
      </c>
      <c>
        <is>
          <t>İZMİR</t>
        </is>
      </c>
      <c>
        <v>KİRAZ</v>
      </c>
      <c>
        <is>
          <t>ÇAYAĞZI KÖK 35-31-L00259_KARABURÇ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12:54:01</t>
        </is>
      </c>
      <c>
        <is>
          <t>25.12.2020 15:30:46</t>
        </is>
      </c>
      <c>
        <v>2.612320277</v>
      </c>
      <c>
        <v>0</v>
      </c>
      <c>
        <v>0</v>
      </c>
      <c>
        <v>62</v>
      </c>
      <c>
        <v>1648</v>
      </c>
      <c>
        <v>0</v>
      </c>
      <c>
        <v>0</v>
      </c>
      <c>
        <v>161.963857</v>
      </c>
      <c>
        <v>4305.103816</v>
      </c>
    </row>
    <row>
      <c>
        <is>
          <t>1626197</t>
        </is>
      </c>
      <c>
        <v>1</v>
      </c>
      <c>
        <is>
          <t>İZMİR</t>
        </is>
      </c>
      <c>
        <v>NARLIDERE</v>
      </c>
      <c>
        <is>
          <t>K-1625 35-07-K01625_912517830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07:00:20</t>
        </is>
      </c>
      <c>
        <is>
          <t>29.12.2020 10:58:36</t>
        </is>
      </c>
      <c>
        <v>3.971111111</v>
      </c>
      <c>
        <v>0</v>
      </c>
      <c>
        <v>1</v>
      </c>
      <c>
        <v>0</v>
      </c>
      <c>
        <v>0</v>
      </c>
      <c>
        <v>0</v>
      </c>
      <c>
        <v>3.971111</v>
      </c>
      <c>
        <v>0</v>
      </c>
      <c>
        <v>0</v>
      </c>
    </row>
    <row>
      <c>
        <is>
          <t>1624095</t>
        </is>
      </c>
      <c>
        <v>1</v>
      </c>
      <c>
        <is>
          <t>İZMİR</t>
        </is>
      </c>
      <c>
        <v>NARLIDERE</v>
      </c>
      <c>
        <is>
          <t>K-1625 35-07-K01625_E_56383006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13:41:51</t>
        </is>
      </c>
      <c>
        <is>
          <t>24.12.2020 14:24:00</t>
        </is>
      </c>
      <c>
        <v>0.7025</v>
      </c>
      <c>
        <v>0</v>
      </c>
      <c>
        <v>104</v>
      </c>
      <c>
        <v>0</v>
      </c>
      <c>
        <v>0</v>
      </c>
      <c>
        <v>0</v>
      </c>
      <c>
        <v>73.06</v>
      </c>
      <c>
        <v>0</v>
      </c>
      <c>
        <v>0</v>
      </c>
    </row>
    <row>
      <c>
        <is>
          <t>1601286</t>
        </is>
      </c>
      <c>
        <v>1</v>
      </c>
      <c>
        <is>
          <t>İZMİR</t>
        </is>
      </c>
      <c>
        <v>NARLIDERE</v>
      </c>
      <c>
        <is>
          <t>K-4253 35-07-K04253_913366535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05.12.2020 08:57:58</t>
        </is>
      </c>
      <c>
        <is>
          <t>05.12.2020 14:26:30</t>
        </is>
      </c>
      <c>
        <v>5.475555555</v>
      </c>
      <c>
        <v>0</v>
      </c>
      <c>
        <v>22</v>
      </c>
      <c>
        <v>0</v>
      </c>
      <c>
        <v>0</v>
      </c>
      <c>
        <v>0</v>
      </c>
      <c>
        <v>120.462222</v>
      </c>
      <c>
        <v>0</v>
      </c>
      <c>
        <v>0</v>
      </c>
    </row>
    <row>
      <c>
        <is>
          <t>1624660</t>
        </is>
      </c>
      <c>
        <v>1</v>
      </c>
      <c>
        <is>
          <t>İZMİR</t>
        </is>
      </c>
      <c>
        <v>NARLIDERE</v>
      </c>
      <c>
        <is>
          <t>K-3157 35-07-K03157_99115723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14:41:16</t>
        </is>
      </c>
      <c>
        <is>
          <t>25.12.2020 16:58:23</t>
        </is>
      </c>
      <c>
        <v>2.285277777</v>
      </c>
      <c>
        <v>0</v>
      </c>
      <c>
        <v>2</v>
      </c>
      <c>
        <v>0</v>
      </c>
      <c>
        <v>0</v>
      </c>
      <c>
        <v>0</v>
      </c>
      <c>
        <v>4.570556</v>
      </c>
      <c>
        <v>0</v>
      </c>
      <c>
        <v>0</v>
      </c>
    </row>
    <row>
      <c>
        <is>
          <t>1624205</t>
        </is>
      </c>
      <c>
        <v>1</v>
      </c>
      <c>
        <is>
          <t>İZMİR</t>
        </is>
      </c>
      <c>
        <v>NARLIDERE</v>
      </c>
      <c>
        <is>
          <t>K-2981 35-07-K02981_B k2881/b1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17:02:06</t>
        </is>
      </c>
      <c>
        <is>
          <t>24.12.2020 18:54:34</t>
        </is>
      </c>
      <c>
        <v>1.874444444</v>
      </c>
      <c>
        <v>0</v>
      </c>
      <c>
        <v>109</v>
      </c>
      <c>
        <v>0</v>
      </c>
      <c>
        <v>0</v>
      </c>
      <c>
        <v>0</v>
      </c>
      <c>
        <v>204.314444</v>
      </c>
      <c>
        <v>0</v>
      </c>
      <c>
        <v>0</v>
      </c>
    </row>
    <row>
      <c>
        <is>
          <t>1608514</t>
        </is>
      </c>
      <c>
        <v>1</v>
      </c>
      <c>
        <is>
          <t>İZMİR</t>
        </is>
      </c>
      <c>
        <v>NARLIDERE</v>
      </c>
      <c>
        <is>
          <t>K-978 35-07-K00978_912756265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17:37:25</t>
        </is>
      </c>
      <c>
        <is>
          <t>13.12.2020 23:59:18</t>
        </is>
      </c>
      <c>
        <v>6.364722222</v>
      </c>
      <c>
        <v>0</v>
      </c>
      <c>
        <v>1</v>
      </c>
      <c>
        <v>0</v>
      </c>
      <c>
        <v>0</v>
      </c>
      <c>
        <v>0</v>
      </c>
      <c>
        <v>6.364722</v>
      </c>
      <c>
        <v>0</v>
      </c>
      <c>
        <v>0</v>
      </c>
    </row>
    <row>
      <c>
        <is>
          <t>1625367</t>
        </is>
      </c>
      <c>
        <v>1</v>
      </c>
      <c>
        <is>
          <t>İZMİR</t>
        </is>
      </c>
      <c>
        <v>NARLIDERE</v>
      </c>
      <c>
        <is>
          <t>K-984 35-07-K00984_B_56382583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11:42:20</t>
        </is>
      </c>
      <c>
        <is>
          <t>27.12.2020 12:56:37</t>
        </is>
      </c>
      <c>
        <v>1.238055555</v>
      </c>
      <c>
        <v>0</v>
      </c>
      <c>
        <v>17</v>
      </c>
      <c>
        <v>0</v>
      </c>
      <c>
        <v>0</v>
      </c>
      <c>
        <v>0</v>
      </c>
      <c>
        <v>21.046944</v>
      </c>
      <c>
        <v>0</v>
      </c>
      <c>
        <v>0</v>
      </c>
    </row>
    <row>
      <c>
        <is>
          <t>1604513</t>
        </is>
      </c>
      <c>
        <v>1</v>
      </c>
      <c>
        <is>
          <t>İZMİR</t>
        </is>
      </c>
      <c>
        <v>ÇEŞME</v>
      </c>
      <c>
        <is>
          <t>L-140 35-18-L00140_HatBaşıAyırıcı_53132447 L07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16:32:05</t>
        </is>
      </c>
      <c>
        <is>
          <t>09.12.2020 18:02:46</t>
        </is>
      </c>
      <c>
        <v>1.511388888</v>
      </c>
      <c>
        <v>2</v>
      </c>
      <c>
        <v>187</v>
      </c>
      <c>
        <v>0</v>
      </c>
      <c>
        <v>0</v>
      </c>
      <c>
        <v>3.022778</v>
      </c>
      <c>
        <v>282.629722</v>
      </c>
      <c>
        <v>0</v>
      </c>
      <c>
        <v>0</v>
      </c>
    </row>
    <row>
      <c>
        <is>
          <t>1624190</t>
        </is>
      </c>
      <c>
        <v>1</v>
      </c>
      <c>
        <is>
          <t>İZMİR</t>
        </is>
      </c>
      <c>
        <v>ÇEŞME</v>
      </c>
      <c>
        <is>
          <t>L-129 35-18-L00129_950436063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16:16:54</t>
        </is>
      </c>
      <c>
        <is>
          <t>24.12.2020 22:23:00</t>
        </is>
      </c>
      <c>
        <v>6.101666666</v>
      </c>
      <c>
        <v>0</v>
      </c>
      <c>
        <v>5</v>
      </c>
      <c>
        <v>0</v>
      </c>
      <c>
        <v>0</v>
      </c>
      <c>
        <v>0</v>
      </c>
      <c>
        <v>30.508333</v>
      </c>
      <c>
        <v>0</v>
      </c>
      <c>
        <v>0</v>
      </c>
    </row>
    <row>
      <c>
        <is>
          <t>1625084</t>
        </is>
      </c>
      <c>
        <v>1</v>
      </c>
      <c>
        <is>
          <t>İZMİR</t>
        </is>
      </c>
      <c>
        <v>ÇEŞME</v>
      </c>
      <c>
        <is>
          <t>L-139 35-18-L00139_950443430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14:33:26</t>
        </is>
      </c>
      <c>
        <is>
          <t>26.12.2020 15:59:05</t>
        </is>
      </c>
      <c>
        <v>1.4275</v>
      </c>
      <c>
        <v>0</v>
      </c>
      <c>
        <v>1</v>
      </c>
      <c>
        <v>0</v>
      </c>
      <c>
        <v>0</v>
      </c>
      <c>
        <v>0</v>
      </c>
      <c>
        <v>1.4275</v>
      </c>
      <c>
        <v>0</v>
      </c>
      <c>
        <v>0</v>
      </c>
    </row>
    <row>
      <c>
        <is>
          <t>1608808</t>
        </is>
      </c>
      <c>
        <v>1</v>
      </c>
      <c>
        <is>
          <t>İZMİR</t>
        </is>
      </c>
      <c>
        <v>ÇEŞME</v>
      </c>
      <c>
        <is>
          <t>L-129 35-18-L00129_950436044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01:48:59</t>
        </is>
      </c>
      <c>
        <is>
          <t>14.12.2020 04:27:25</t>
        </is>
      </c>
      <c>
        <v>2.640555555</v>
      </c>
      <c>
        <v>0</v>
      </c>
      <c>
        <v>1</v>
      </c>
      <c>
        <v>0</v>
      </c>
      <c>
        <v>0</v>
      </c>
      <c>
        <v>0</v>
      </c>
      <c>
        <v>2.640556</v>
      </c>
      <c>
        <v>0</v>
      </c>
      <c>
        <v>0</v>
      </c>
    </row>
    <row>
      <c>
        <is>
          <t>1600052</t>
        </is>
      </c>
      <c>
        <v>1</v>
      </c>
      <c>
        <is>
          <t>İZMİR</t>
        </is>
      </c>
      <c>
        <v>ÇEŞME</v>
      </c>
      <c>
        <is>
          <t>L-207 MERKEZTUR 35-18-L00207_950461450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09:09:14</t>
        </is>
      </c>
      <c>
        <is>
          <t>03.12.2020 15:20:55</t>
        </is>
      </c>
      <c>
        <v>6.194722222</v>
      </c>
      <c>
        <v>0</v>
      </c>
      <c>
        <v>1</v>
      </c>
      <c>
        <v>0</v>
      </c>
      <c>
        <v>0</v>
      </c>
      <c>
        <v>0</v>
      </c>
      <c>
        <v>6.194722</v>
      </c>
      <c>
        <v>0</v>
      </c>
      <c>
        <v>0</v>
      </c>
    </row>
    <row>
      <c>
        <is>
          <t>1603849</t>
        </is>
      </c>
      <c>
        <v>1</v>
      </c>
      <c>
        <is>
          <t>İZMİR</t>
        </is>
      </c>
      <c>
        <v>SELÇUK</v>
      </c>
      <c>
        <is>
          <t>TR-34 35-13-L00034_HatBaşıAyırıcı_65859938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15:32:53</t>
        </is>
      </c>
      <c>
        <is>
          <t>08.12.2020 16:02:30</t>
        </is>
      </c>
      <c>
        <v>0.493611111</v>
      </c>
      <c>
        <v>0</v>
      </c>
      <c>
        <v>0</v>
      </c>
      <c>
        <v>1</v>
      </c>
      <c>
        <v>0</v>
      </c>
      <c>
        <v>0</v>
      </c>
      <c>
        <v>0</v>
      </c>
      <c>
        <v>0.493611</v>
      </c>
      <c>
        <v>0</v>
      </c>
    </row>
    <row>
      <c>
        <is>
          <t>1608877</t>
        </is>
      </c>
      <c>
        <v>1</v>
      </c>
      <c>
        <is>
          <t>İZMİR</t>
        </is>
      </c>
      <c>
        <v>TORBALI</v>
      </c>
      <c>
        <is>
          <t>EKREM GÜL SULAMA GRUBU 35-20-L00390_35-20-L00390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06:21:38</t>
        </is>
      </c>
      <c>
        <is>
          <t>14.12.2020 09:34:54</t>
        </is>
      </c>
      <c>
        <v>3.221111111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45.095556</v>
      </c>
    </row>
    <row>
      <c>
        <is>
          <t>1625455</t>
        </is>
      </c>
      <c>
        <v>1</v>
      </c>
      <c>
        <is>
          <t>İZMİR</t>
        </is>
      </c>
      <c>
        <v>TORBALI</v>
      </c>
      <c>
        <is>
          <t>ÇAPAK TR-2 35-26-M00426_942461601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15:23:33</t>
        </is>
      </c>
      <c>
        <is>
          <t>27.12.2020 16:53:57</t>
        </is>
      </c>
      <c>
        <v>1.506666666</v>
      </c>
      <c>
        <v>0</v>
      </c>
      <c>
        <v>0</v>
      </c>
      <c>
        <v>1</v>
      </c>
      <c>
        <v>0</v>
      </c>
      <c>
        <v>0</v>
      </c>
      <c>
        <v>0</v>
      </c>
      <c>
        <v>1.506667</v>
      </c>
      <c>
        <v>0</v>
      </c>
    </row>
    <row>
      <c>
        <is>
          <t>1605696</t>
        </is>
      </c>
      <c>
        <v>1</v>
      </c>
      <c>
        <is>
          <t>İZMİR</t>
        </is>
      </c>
      <c>
        <v>TORBALI</v>
      </c>
      <c>
        <is>
          <t>KUŞÇUBURUN-4 35-26-M00530_95000490254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08:33:29</t>
        </is>
      </c>
      <c>
        <is>
          <t>11.12.2020 09:20:37</t>
        </is>
      </c>
      <c>
        <v>0.785555555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0.785556</v>
      </c>
    </row>
    <row>
      <c>
        <is>
          <t>1610781</t>
        </is>
      </c>
      <c>
        <v>1</v>
      </c>
      <c>
        <is>
          <t>İZMİR</t>
        </is>
      </c>
      <c>
        <v>TORBALI</v>
      </c>
      <c>
        <is>
          <t>ÇAPAK TR-2 35-26-M00426_956612576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18:24:57</t>
        </is>
      </c>
      <c>
        <is>
          <t>17.12.2020 22:28:54</t>
        </is>
      </c>
      <c>
        <v>4.065833333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8.131667</v>
      </c>
    </row>
    <row>
      <c>
        <is>
          <t>1608409</t>
        </is>
      </c>
      <c>
        <v>1</v>
      </c>
      <c>
        <is>
          <t>İZMİR</t>
        </is>
      </c>
      <c>
        <v>TORBALI</v>
      </c>
      <c>
        <is>
          <t>DM-5/10 35-26-M00805_915934797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16:03:19</t>
        </is>
      </c>
      <c>
        <is>
          <t>13.12.2020 16:49:53</t>
        </is>
      </c>
      <c>
        <v>0.776111111</v>
      </c>
      <c>
        <v>0</v>
      </c>
      <c>
        <v>1</v>
      </c>
      <c>
        <v>0</v>
      </c>
      <c>
        <v>0</v>
      </c>
      <c>
        <v>0</v>
      </c>
      <c>
        <v>0.776111</v>
      </c>
      <c>
        <v>0</v>
      </c>
      <c>
        <v>0</v>
      </c>
    </row>
    <row>
      <c>
        <is>
          <t>1603987</t>
        </is>
      </c>
      <c>
        <v>1</v>
      </c>
      <c>
        <is>
          <t>İZMİR</t>
        </is>
      </c>
      <c>
        <v>TORBALI</v>
      </c>
      <c>
        <is>
          <t>KARAKUYU-2 35-26-M00439_35-26-M00439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18:10:32</t>
        </is>
      </c>
      <c>
        <is>
          <t>08.12.2020 18:53:35</t>
        </is>
      </c>
      <c>
        <v>0.7175</v>
      </c>
      <c>
        <v>1</v>
      </c>
      <c>
        <v>35</v>
      </c>
      <c>
        <v>0</v>
      </c>
      <c>
        <v>49</v>
      </c>
      <c>
        <v>0.7175</v>
      </c>
      <c>
        <v>25.1125</v>
      </c>
      <c>
        <v>0</v>
      </c>
      <c>
        <v>35.1575</v>
      </c>
    </row>
    <row>
      <c>
        <is>
          <t>1600420</t>
        </is>
      </c>
      <c>
        <v>1</v>
      </c>
      <c>
        <is>
          <t>İZMİR</t>
        </is>
      </c>
      <c>
        <v>KİRAZ</v>
      </c>
      <c>
        <is>
          <t>KALEKÖY TR-3 35-31-L00239_Ayırıcı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16:57:29</t>
        </is>
      </c>
      <c>
        <is>
          <t>03.12.2020 18:29:36</t>
        </is>
      </c>
      <c>
        <v>1.535277777</v>
      </c>
      <c>
        <v>0</v>
      </c>
      <c>
        <v>0</v>
      </c>
      <c>
        <v>1</v>
      </c>
      <c>
        <v>41</v>
      </c>
      <c>
        <v>0</v>
      </c>
      <c>
        <v>0</v>
      </c>
      <c>
        <v>1.535278</v>
      </c>
      <c>
        <v>62.946389</v>
      </c>
    </row>
    <row>
      <c>
        <is>
          <t>1608758</t>
        </is>
      </c>
      <c>
        <v>1</v>
      </c>
      <c>
        <is>
          <t>İZMİR</t>
        </is>
      </c>
      <c>
        <v>KİRAZ</v>
      </c>
      <c>
        <is>
          <t>KARABULU TR-3 35-31-L00350_47897649_56394078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23:49:32</t>
        </is>
      </c>
      <c>
        <is>
          <t>14.12.2020 01:44:14</t>
        </is>
      </c>
      <c>
        <v>1.911666666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21.028333</v>
      </c>
    </row>
    <row>
      <c>
        <is>
          <t>1604367</t>
        </is>
      </c>
      <c>
        <v>1</v>
      </c>
      <c>
        <is>
          <t>İZMİR</t>
        </is>
      </c>
      <c>
        <v>KİRAZ</v>
      </c>
      <c>
        <is>
          <t>KARABULU TR-5 35-31-L00352_957795599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13:25:22</t>
        </is>
      </c>
      <c>
        <is>
          <t>09.12.2020 21:54:32</t>
        </is>
      </c>
      <c>
        <v>8.486111111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8.486111</v>
      </c>
    </row>
    <row>
      <c>
        <is>
          <t>1607915</t>
        </is>
      </c>
      <c>
        <v>1</v>
      </c>
      <c>
        <is>
          <t>İZMİR</t>
        </is>
      </c>
      <c>
        <v>KİRAZ</v>
      </c>
      <c>
        <is>
          <t>KARABULU TR-6 35-31-L00354_Ayırıcı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07:40:00</t>
        </is>
      </c>
      <c>
        <is>
          <t>13.12.2020 10:09:00</t>
        </is>
      </c>
      <c>
        <v>2.483333333</v>
      </c>
      <c>
        <v>0</v>
      </c>
      <c>
        <v>0</v>
      </c>
      <c>
        <v>2</v>
      </c>
      <c>
        <v>39</v>
      </c>
      <c>
        <v>0</v>
      </c>
      <c>
        <v>0</v>
      </c>
      <c>
        <v>4.966667</v>
      </c>
      <c>
        <v>96.85</v>
      </c>
    </row>
    <row>
      <c>
        <is>
          <t>1622484</t>
        </is>
      </c>
      <c>
        <v>1</v>
      </c>
      <c>
        <is>
          <t>İZMİR</t>
        </is>
      </c>
      <c>
        <v>KİRAZ</v>
      </c>
      <c>
        <is>
          <t>KARABURÇ HAL YANI TR-4 35-31-L00266_915159620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10:51:21</t>
        </is>
      </c>
      <c>
        <is>
          <t>21.12.2020 13:08:50</t>
        </is>
      </c>
      <c>
        <v>2.291388888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4.582778</v>
      </c>
    </row>
    <row>
      <c>
        <is>
          <t>1622428</t>
        </is>
      </c>
      <c>
        <v>1</v>
      </c>
      <c>
        <is>
          <t>İZMİR</t>
        </is>
      </c>
      <c>
        <v>KİRAZ</v>
      </c>
      <c>
        <is>
          <t>KARABURÇ KÖK 35-31-L00253_KARABURÇ OVA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21.12.2020 09:33:29</t>
        </is>
      </c>
      <c>
        <is>
          <t>21.12.2020 16:40:20</t>
        </is>
      </c>
      <c>
        <v>7.114166666</v>
      </c>
      <c>
        <v>0</v>
      </c>
      <c>
        <v>0</v>
      </c>
      <c>
        <v>25</v>
      </c>
      <c>
        <v>1016</v>
      </c>
      <c>
        <v>0</v>
      </c>
      <c>
        <v>0</v>
      </c>
      <c>
        <v>177.854167</v>
      </c>
      <c>
        <v>7227.993333</v>
      </c>
    </row>
    <row>
      <c>
        <is>
          <t>1599821</t>
        </is>
      </c>
      <c>
        <v>1</v>
      </c>
      <c>
        <is>
          <t>İZMİR</t>
        </is>
      </c>
      <c>
        <v>KİRAZ</v>
      </c>
      <c>
        <is>
          <t>KARAMAN TR-4 MERKEZ 35-31-L00051_47864304_56394732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15:42:25</t>
        </is>
      </c>
      <c>
        <is>
          <t>02.12.2020 17:02:43</t>
        </is>
      </c>
      <c>
        <v>1.338333333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1.338333</v>
      </c>
    </row>
    <row>
      <c>
        <is>
          <t>1603902</t>
        </is>
      </c>
      <c>
        <v>1</v>
      </c>
      <c>
        <is>
          <t>İZMİR</t>
        </is>
      </c>
      <c>
        <v>KİRAZ</v>
      </c>
      <c>
        <is>
          <t>KARAMAN GİRİŞ  TR-5 35-31-L00053_956598445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16:48:46</t>
        </is>
      </c>
      <c>
        <is>
          <t>08.12.2020 18:09:19</t>
        </is>
      </c>
      <c>
        <v>1.3425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1.3425</v>
      </c>
    </row>
    <row>
      <c>
        <is>
          <t>1625465</t>
        </is>
      </c>
      <c>
        <v>1</v>
      </c>
      <c>
        <is>
          <t>İZMİR</t>
        </is>
      </c>
      <c>
        <v>KİRAZ</v>
      </c>
      <c>
        <is>
          <t>HALİLLER ÜMMET ÇAVUŞLAR TR-4 35-31-L00234_956581828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16:15:08</t>
        </is>
      </c>
      <c>
        <is>
          <t>27.12.2020 18:01:31</t>
        </is>
      </c>
      <c>
        <v>1.773055555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1.773056</v>
      </c>
    </row>
    <row>
      <c>
        <is>
          <t>1601764</t>
        </is>
      </c>
      <c>
        <v>1</v>
      </c>
      <c>
        <is>
          <t>İZMİR</t>
        </is>
      </c>
      <c>
        <v>KİRAZ</v>
      </c>
      <c>
        <is>
          <t>HİSAR TR-2 35-31-L00119_47996467_56399051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08:34:00</t>
        </is>
      </c>
      <c>
        <is>
          <t>06.12.2020 11:04:52</t>
        </is>
      </c>
      <c>
        <v>2.514444444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80.462222</v>
      </c>
    </row>
    <row>
      <c>
        <is>
          <t>1600383</t>
        </is>
      </c>
      <c>
        <v>1</v>
      </c>
      <c>
        <is>
          <t>İZMİR</t>
        </is>
      </c>
      <c>
        <v>KİRAZ</v>
      </c>
      <c>
        <is>
          <t>İĞDELİ DAMLAR SOKAK TR-4 35-31-L00344_35-31-L00344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16:14:37</t>
        </is>
      </c>
      <c>
        <is>
          <t>03.12.2020 17:36:30</t>
        </is>
      </c>
      <c>
        <v>1.364722222</v>
      </c>
      <c>
        <v>0</v>
      </c>
      <c>
        <v>0</v>
      </c>
      <c>
        <v>1</v>
      </c>
      <c>
        <v>85</v>
      </c>
      <c>
        <v>0</v>
      </c>
      <c>
        <v>0</v>
      </c>
      <c>
        <v>1.364722</v>
      </c>
      <c>
        <v>116.001389</v>
      </c>
    </row>
    <row>
      <c>
        <is>
          <t>1600002</t>
        </is>
      </c>
      <c>
        <v>1</v>
      </c>
      <c>
        <is>
          <t>İZMİR</t>
        </is>
      </c>
      <c>
        <v>KİRAZ</v>
      </c>
      <c>
        <is>
          <t>KALEKÖY TR-3 35-31-L00239_47919108_56400258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08:47:00</t>
        </is>
      </c>
      <c>
        <is>
          <t>03.12.2020 10:25:30</t>
        </is>
      </c>
      <c>
        <v>1.641666666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18.058333</v>
      </c>
    </row>
    <row>
      <c>
        <is>
          <t>1623142</t>
        </is>
      </c>
      <c>
        <v>1</v>
      </c>
      <c>
        <is>
          <t>İZMİR</t>
        </is>
      </c>
      <c>
        <v>KİRAZ</v>
      </c>
      <c>
        <is>
          <t>TR-12 35-31-L00012_956590428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14:07:10</t>
        </is>
      </c>
      <c>
        <is>
          <t>22.12.2020 15:54:37</t>
        </is>
      </c>
      <c>
        <v>1.790833333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1.790833</v>
      </c>
    </row>
    <row>
      <c>
        <is>
          <t>1610508</t>
        </is>
      </c>
      <c>
        <v>1</v>
      </c>
      <c>
        <is>
          <t>İZMİR</t>
        </is>
      </c>
      <c>
        <v>ÇEŞME</v>
      </c>
      <c>
        <is>
          <t>L-177 35-18-L00177_950442673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11:49:05</t>
        </is>
      </c>
      <c>
        <is>
          <t>17.12.2020 23:00:29</t>
        </is>
      </c>
      <c>
        <v>11.19</v>
      </c>
      <c>
        <v>0</v>
      </c>
      <c>
        <v>1</v>
      </c>
      <c>
        <v>0</v>
      </c>
      <c>
        <v>0</v>
      </c>
      <c>
        <v>0</v>
      </c>
      <c>
        <v>11.19</v>
      </c>
      <c>
        <v>0</v>
      </c>
      <c>
        <v>0</v>
      </c>
    </row>
    <row>
      <c>
        <is>
          <t>1603036</t>
        </is>
      </c>
      <c>
        <v>1</v>
      </c>
      <c>
        <is>
          <t>İZMİR</t>
        </is>
      </c>
      <c>
        <v>ÇEŞME</v>
      </c>
      <c>
        <is>
          <t>L-179 35-18-L00179_35-18-L00179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15:18:28</t>
        </is>
      </c>
      <c>
        <is>
          <t>07.12.2020 16:08:00</t>
        </is>
      </c>
      <c>
        <v>0.825555555</v>
      </c>
      <c>
        <v>1</v>
      </c>
      <c>
        <v>232</v>
      </c>
      <c>
        <v>0</v>
      </c>
      <c>
        <v>0</v>
      </c>
      <c>
        <v>0.825556</v>
      </c>
      <c>
        <v>191.528889</v>
      </c>
      <c>
        <v>0</v>
      </c>
      <c>
        <v>0</v>
      </c>
    </row>
    <row>
      <c>
        <is>
          <t>1621542</t>
        </is>
      </c>
      <c>
        <v>1</v>
      </c>
      <c>
        <is>
          <t>İZMİR</t>
        </is>
      </c>
      <c>
        <v>ÇEŞME</v>
      </c>
      <c>
        <is>
          <t>L-316 YALIKENT 35-18-L00316_950449291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00:54:05</t>
        </is>
      </c>
      <c>
        <is>
          <t>19.12.2020 03:38:46</t>
        </is>
      </c>
      <c>
        <v>2.744722222</v>
      </c>
      <c>
        <v>0</v>
      </c>
      <c>
        <v>1</v>
      </c>
      <c>
        <v>0</v>
      </c>
      <c>
        <v>0</v>
      </c>
      <c>
        <v>0</v>
      </c>
      <c>
        <v>2.744722</v>
      </c>
      <c>
        <v>0</v>
      </c>
      <c>
        <v>0</v>
      </c>
    </row>
    <row>
      <c>
        <is>
          <t>1621786</t>
        </is>
      </c>
      <c>
        <v>1</v>
      </c>
      <c>
        <is>
          <t>İZMİR</t>
        </is>
      </c>
      <c>
        <v>ÇEŞME</v>
      </c>
      <c>
        <is>
          <t>L-316 YALIKENT 35-18-L00316_7579699_56358305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15:03:37</t>
        </is>
      </c>
      <c>
        <is>
          <t>19.12.2020 21:09:36</t>
        </is>
      </c>
      <c>
        <v>6.099722222</v>
      </c>
      <c>
        <v>0</v>
      </c>
      <c>
        <v>81</v>
      </c>
      <c>
        <v>0</v>
      </c>
      <c>
        <v>0</v>
      </c>
      <c>
        <v>0</v>
      </c>
      <c>
        <v>494.0775</v>
      </c>
      <c>
        <v>0</v>
      </c>
      <c>
        <v>0</v>
      </c>
    </row>
    <row>
      <c>
        <is>
          <t>1621942</t>
        </is>
      </c>
      <c>
        <v>1</v>
      </c>
      <c>
        <is>
          <t>İZMİR</t>
        </is>
      </c>
      <c>
        <v>ÇEŞME</v>
      </c>
      <c>
        <is>
          <t>L-316 YALIKENT 35-18-L00316_35-18-L00316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22:43:52</t>
        </is>
      </c>
      <c>
        <is>
          <t>20.12.2020 01:01:54</t>
        </is>
      </c>
      <c>
        <v>2.300555555</v>
      </c>
      <c>
        <v>1</v>
      </c>
      <c>
        <v>112</v>
      </c>
      <c>
        <v>0</v>
      </c>
      <c>
        <v>0</v>
      </c>
      <c>
        <v>2.300556</v>
      </c>
      <c>
        <v>257.662222</v>
      </c>
      <c>
        <v>0</v>
      </c>
      <c>
        <v>0</v>
      </c>
    </row>
    <row>
      <c>
        <is>
          <t>1622030</t>
        </is>
      </c>
      <c>
        <v>1</v>
      </c>
      <c>
        <is>
          <t>İZMİR</t>
        </is>
      </c>
      <c>
        <v>ÇEŞME</v>
      </c>
      <c>
        <is>
          <t>L-314 ÇINAR SİTESİ ÖZEL 35-18-L00314Ö_35-18-L00314Ö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10:29:54</t>
        </is>
      </c>
      <c>
        <is>
          <t>20.12.2020 14:23:49</t>
        </is>
      </c>
      <c>
        <v>3.898611111</v>
      </c>
      <c>
        <v>1</v>
      </c>
      <c>
        <v>0</v>
      </c>
      <c>
        <v>0</v>
      </c>
      <c>
        <v>0</v>
      </c>
      <c>
        <v>3.898611</v>
      </c>
      <c>
        <v>0</v>
      </c>
      <c>
        <v>0</v>
      </c>
      <c>
        <v>0</v>
      </c>
    </row>
    <row>
      <c>
        <is>
          <t>1621904</t>
        </is>
      </c>
      <c>
        <v>1</v>
      </c>
      <c>
        <is>
          <t>İZMİR</t>
        </is>
      </c>
      <c>
        <v>ÇEŞME</v>
      </c>
      <c>
        <is>
          <t>DM-2/9 SEPETÇİK 35-18-L00589_950453717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19:32:25</t>
        </is>
      </c>
      <c>
        <is>
          <t>19.12.2020 23:40:02</t>
        </is>
      </c>
      <c>
        <v>4.126944444</v>
      </c>
      <c>
        <v>0</v>
      </c>
      <c>
        <v>1</v>
      </c>
      <c>
        <v>0</v>
      </c>
      <c>
        <v>0</v>
      </c>
      <c>
        <v>0</v>
      </c>
      <c>
        <v>4.126944</v>
      </c>
      <c>
        <v>0</v>
      </c>
      <c>
        <v>0</v>
      </c>
    </row>
    <row>
      <c>
        <is>
          <t>1606829</t>
        </is>
      </c>
      <c>
        <v>1</v>
      </c>
      <c>
        <is>
          <t>İZMİR</t>
        </is>
      </c>
      <c>
        <v>ÇEŞME</v>
      </c>
      <c>
        <is>
          <t>DM-2/8 BAŞKENT TR 35-18-L00588_11056145_56377459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11:14:05</t>
        </is>
      </c>
      <c>
        <is>
          <t>12.12.2020 12:30:59</t>
        </is>
      </c>
      <c>
        <v>1.281666666</v>
      </c>
      <c>
        <v>0</v>
      </c>
      <c>
        <v>122</v>
      </c>
      <c>
        <v>0</v>
      </c>
      <c>
        <v>0</v>
      </c>
      <c>
        <v>0</v>
      </c>
      <c>
        <v>156.363333</v>
      </c>
      <c>
        <v>0</v>
      </c>
      <c>
        <v>0</v>
      </c>
    </row>
    <row>
      <c>
        <is>
          <t>1605271</t>
        </is>
      </c>
      <c>
        <v>1</v>
      </c>
      <c>
        <is>
          <t>İZMİR</t>
        </is>
      </c>
      <c>
        <v>ÇEŞME</v>
      </c>
      <c>
        <is>
          <t>DM-2/8 BAŞKENT TR 35-18-L00588_6599270_56389445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16:59:25</t>
        </is>
      </c>
      <c>
        <is>
          <t>10.12.2020 19:20:43</t>
        </is>
      </c>
      <c>
        <v>2.355</v>
      </c>
      <c>
        <v>0</v>
      </c>
      <c>
        <v>59</v>
      </c>
      <c>
        <v>0</v>
      </c>
      <c>
        <v>0</v>
      </c>
      <c>
        <v>0</v>
      </c>
      <c>
        <v>138.945</v>
      </c>
      <c>
        <v>0</v>
      </c>
      <c>
        <v>0</v>
      </c>
    </row>
    <row>
      <c>
        <is>
          <t>1605625</t>
        </is>
      </c>
      <c>
        <v>1</v>
      </c>
      <c>
        <is>
          <t>İZMİR</t>
        </is>
      </c>
      <c>
        <v>ÇEŞME</v>
      </c>
      <c>
        <is>
          <t>DM-1/4 35-18-L00579_5845319_56393493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06:23:50</t>
        </is>
      </c>
      <c>
        <is>
          <t>11.12.2020 09:51:48</t>
        </is>
      </c>
      <c>
        <v>3.466111111</v>
      </c>
      <c>
        <v>0</v>
      </c>
      <c>
        <v>54</v>
      </c>
      <c>
        <v>0</v>
      </c>
      <c>
        <v>0</v>
      </c>
      <c>
        <v>0</v>
      </c>
      <c>
        <v>187.17</v>
      </c>
      <c>
        <v>0</v>
      </c>
      <c>
        <v>0</v>
      </c>
    </row>
    <row>
      <c>
        <is>
          <t>1626595</t>
        </is>
      </c>
      <c>
        <v>1</v>
      </c>
      <c>
        <is>
          <t>İZMİR</t>
        </is>
      </c>
      <c>
        <v>SEFERİHİSAR</v>
      </c>
      <c>
        <is>
          <t>DM-1/TR-3 35-14-M00314_956658817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18:08:06</t>
        </is>
      </c>
      <c>
        <is>
          <t>29.12.2020 20:57:58</t>
        </is>
      </c>
      <c>
        <v>2.831111111</v>
      </c>
      <c>
        <v>0</v>
      </c>
      <c>
        <v>14</v>
      </c>
      <c>
        <v>0</v>
      </c>
      <c>
        <v>0</v>
      </c>
      <c>
        <v>0</v>
      </c>
      <c>
        <v>39.635556</v>
      </c>
      <c>
        <v>0</v>
      </c>
      <c>
        <v>0</v>
      </c>
    </row>
    <row>
      <c>
        <is>
          <t>1624047</t>
        </is>
      </c>
      <c>
        <v>1</v>
      </c>
      <c>
        <is>
          <t>İZMİR</t>
        </is>
      </c>
      <c>
        <v>SEFERİHİSAR</v>
      </c>
      <c>
        <is>
          <t>SANAYİ TR-4 35-14-M00307_95000077568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12:57:41</t>
        </is>
      </c>
      <c>
        <is>
          <t>24.12.2020 14:29:22</t>
        </is>
      </c>
      <c>
        <v>1.528055555</v>
      </c>
      <c>
        <v>0</v>
      </c>
      <c>
        <v>1</v>
      </c>
      <c>
        <v>0</v>
      </c>
      <c>
        <v>0</v>
      </c>
      <c>
        <v>0</v>
      </c>
      <c>
        <v>1.528056</v>
      </c>
      <c>
        <v>0</v>
      </c>
      <c>
        <v>0</v>
      </c>
    </row>
    <row>
      <c>
        <is>
          <t>1622563</t>
        </is>
      </c>
      <c>
        <v>1</v>
      </c>
      <c>
        <is>
          <t>İZMİR</t>
        </is>
      </c>
      <c>
        <v>SEFERİHİSAR</v>
      </c>
      <c>
        <is>
          <t>DM-1/TR-16 SEFERİHİSAR 35-14-M00328_956642678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11:48:37</t>
        </is>
      </c>
      <c>
        <is>
          <t>21.12.2020 15:39:26</t>
        </is>
      </c>
      <c>
        <v>3.846944444</v>
      </c>
      <c>
        <v>0</v>
      </c>
      <c>
        <v>3</v>
      </c>
      <c>
        <v>0</v>
      </c>
      <c>
        <v>0</v>
      </c>
      <c>
        <v>0</v>
      </c>
      <c>
        <v>11.540833</v>
      </c>
      <c>
        <v>0</v>
      </c>
      <c>
        <v>0</v>
      </c>
    </row>
    <row>
      <c>
        <is>
          <t>1625573</t>
        </is>
      </c>
      <c>
        <v>1</v>
      </c>
      <c>
        <is>
          <t>İZMİR</t>
        </is>
      </c>
      <c>
        <v>SEFERİHİSAR</v>
      </c>
      <c>
        <is>
          <t>DM-1/TR-16 SEFERİHİSAR 35-14-M00328_956642734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21:47:36</t>
        </is>
      </c>
      <c>
        <is>
          <t>27.12.2020 23:01:49</t>
        </is>
      </c>
      <c>
        <v>1.236944444</v>
      </c>
      <c>
        <v>0</v>
      </c>
      <c>
        <v>2</v>
      </c>
      <c>
        <v>0</v>
      </c>
      <c>
        <v>0</v>
      </c>
      <c>
        <v>0</v>
      </c>
      <c>
        <v>2.473889</v>
      </c>
      <c>
        <v>0</v>
      </c>
      <c>
        <v>0</v>
      </c>
    </row>
    <row>
      <c>
        <is>
          <t>1625474</t>
        </is>
      </c>
      <c>
        <v>1</v>
      </c>
      <c>
        <is>
          <t>İZMİR</t>
        </is>
      </c>
      <c>
        <v>SEFERİHİSAR</v>
      </c>
      <c>
        <is>
          <t>DM-1/TR-16 SEFERİHİSAR 35-14-M00328_95000150884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16:32:12</t>
        </is>
      </c>
      <c>
        <is>
          <t>27.12.2020 18:52:12</t>
        </is>
      </c>
      <c>
        <v>2.333333333</v>
      </c>
      <c>
        <v>0</v>
      </c>
      <c>
        <v>1</v>
      </c>
      <c>
        <v>0</v>
      </c>
      <c>
        <v>0</v>
      </c>
      <c>
        <v>0</v>
      </c>
      <c>
        <v>2.333333</v>
      </c>
      <c>
        <v>0</v>
      </c>
      <c>
        <v>0</v>
      </c>
    </row>
    <row>
      <c>
        <is>
          <t>1625682</t>
        </is>
      </c>
      <c>
        <v>1</v>
      </c>
      <c>
        <is>
          <t>İZMİR</t>
        </is>
      </c>
      <c>
        <v>SEFERİHİSAR</v>
      </c>
      <c>
        <is>
          <t>DM-1/TR-16 SEFERİHİSAR 35-14-M00328_956642676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08:34:22</t>
        </is>
      </c>
      <c>
        <is>
          <t>28.12.2020 09:51:01</t>
        </is>
      </c>
      <c>
        <v>1.2775</v>
      </c>
      <c>
        <v>0</v>
      </c>
      <c>
        <v>5</v>
      </c>
      <c>
        <v>0</v>
      </c>
      <c>
        <v>0</v>
      </c>
      <c>
        <v>0</v>
      </c>
      <c>
        <v>6.3875</v>
      </c>
      <c>
        <v>0</v>
      </c>
      <c>
        <v>0</v>
      </c>
    </row>
    <row>
      <c>
        <is>
          <t>1625852</t>
        </is>
      </c>
      <c>
        <v>1</v>
      </c>
      <c>
        <is>
          <t>İZMİR</t>
        </is>
      </c>
      <c>
        <v>SEFERİHİSAR</v>
      </c>
      <c>
        <is>
          <t>DM-1/TR-16 SEFERİHİSAR 35-14-M00328_956642732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12:34:07</t>
        </is>
      </c>
      <c>
        <is>
          <t>28.12.2020 18:27:46</t>
        </is>
      </c>
      <c>
        <v>5.894166666</v>
      </c>
      <c>
        <v>0</v>
      </c>
      <c>
        <v>2</v>
      </c>
      <c>
        <v>0</v>
      </c>
      <c>
        <v>0</v>
      </c>
      <c>
        <v>0</v>
      </c>
      <c>
        <v>11.788333</v>
      </c>
      <c>
        <v>0</v>
      </c>
      <c>
        <v>0</v>
      </c>
    </row>
    <row>
      <c>
        <is>
          <t>1621933</t>
        </is>
      </c>
      <c>
        <v>1</v>
      </c>
      <c>
        <is>
          <t>İZMİR</t>
        </is>
      </c>
      <c>
        <v>SEFERİHİSAR</v>
      </c>
      <c>
        <is>
          <t>L-47 DENİZKENT SİTESİ 35-14-L00047_35-14-L00047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21:44:48</t>
        </is>
      </c>
      <c>
        <is>
          <t>19.12.2020 22:21:14</t>
        </is>
      </c>
      <c>
        <v>0.607222222</v>
      </c>
      <c>
        <v>2</v>
      </c>
      <c>
        <v>271</v>
      </c>
      <c>
        <v>0</v>
      </c>
      <c>
        <v>3</v>
      </c>
      <c>
        <v>1.214444</v>
      </c>
      <c>
        <v>164.557222</v>
      </c>
      <c>
        <v>0</v>
      </c>
      <c>
        <v>1.821667</v>
      </c>
    </row>
    <row>
      <c>
        <is>
          <t>1611292</t>
        </is>
      </c>
      <c>
        <v>1</v>
      </c>
      <c>
        <is>
          <t>İZMİR</t>
        </is>
      </c>
      <c>
        <v>SEFERİHİSAR</v>
      </c>
      <c>
        <is>
          <t>L-22 HASTANE ÖNÜ 35-14-L00022_956640535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15:04:16</t>
        </is>
      </c>
      <c>
        <is>
          <t>18.12.2020 18:16:26</t>
        </is>
      </c>
      <c>
        <v>3.202777777</v>
      </c>
      <c>
        <v>0</v>
      </c>
      <c>
        <v>1</v>
      </c>
      <c>
        <v>0</v>
      </c>
      <c>
        <v>0</v>
      </c>
      <c>
        <v>0</v>
      </c>
      <c>
        <v>3.202778</v>
      </c>
      <c>
        <v>0</v>
      </c>
      <c>
        <v>0</v>
      </c>
    </row>
    <row>
      <c>
        <is>
          <t>1604946</t>
        </is>
      </c>
      <c>
        <v>1</v>
      </c>
      <c>
        <is>
          <t>İZMİR</t>
        </is>
      </c>
      <c>
        <v>SEFERİHİSAR</v>
      </c>
      <c>
        <is>
          <t>M-79(YATIRIM REZERVE) 35-14-M00079_972016074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11:50:42</t>
        </is>
      </c>
      <c>
        <is>
          <t>10.12.2020 15:14:10</t>
        </is>
      </c>
      <c>
        <v>3.391111111</v>
      </c>
      <c>
        <v>0</v>
      </c>
      <c>
        <v>0</v>
      </c>
      <c>
        <v>1</v>
      </c>
      <c>
        <v>0</v>
      </c>
      <c>
        <v>0</v>
      </c>
      <c>
        <v>0</v>
      </c>
      <c>
        <v>3.391111</v>
      </c>
      <c>
        <v>0</v>
      </c>
    </row>
    <row>
      <c>
        <is>
          <t>1604540</t>
        </is>
      </c>
      <c>
        <v>1</v>
      </c>
      <c>
        <is>
          <t>İZMİR</t>
        </is>
      </c>
      <c>
        <v>SEFERİHİSAR</v>
      </c>
      <c>
        <is>
          <t>M-78 FULYA EVLERİ 35-14-M00078_947723120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17:29:00</t>
        </is>
      </c>
      <c>
        <is>
          <t>09.12.2020 18:13:55</t>
        </is>
      </c>
      <c>
        <v>0.748611111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0.748611</v>
      </c>
    </row>
    <row>
      <c>
        <is>
          <t>1602528</t>
        </is>
      </c>
      <c>
        <v>1</v>
      </c>
      <c>
        <is>
          <t>İZMİR</t>
        </is>
      </c>
      <c>
        <v>SEFERİHİSAR</v>
      </c>
      <c>
        <is>
          <t>L-45 JANDARMA SİTESİ 35-14-L00045_35-14-L00045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17:36:47</t>
        </is>
      </c>
      <c>
        <is>
          <t>06.12.2020 17:50:00</t>
        </is>
      </c>
      <c>
        <v>0.220277777</v>
      </c>
      <c>
        <v>1</v>
      </c>
      <c>
        <v>232</v>
      </c>
      <c>
        <v>0</v>
      </c>
      <c>
        <v>0</v>
      </c>
      <c>
        <v>0.220278</v>
      </c>
      <c>
        <v>51.104444</v>
      </c>
      <c>
        <v>0</v>
      </c>
      <c>
        <v>0</v>
      </c>
    </row>
    <row>
      <c>
        <is>
          <t>1610520</t>
        </is>
      </c>
      <c>
        <v>1</v>
      </c>
      <c>
        <is>
          <t>İZMİR</t>
        </is>
      </c>
      <c>
        <v>SEFERİHİSAR</v>
      </c>
      <c>
        <is>
          <t>L-232 BİTLİSLİLER 35-14-L00232_956662177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11:56:17</t>
        </is>
      </c>
      <c>
        <is>
          <t>17.12.2020 20:48:53</t>
        </is>
      </c>
      <c>
        <v>8.876666666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8.876667</v>
      </c>
    </row>
    <row>
      <c>
        <is>
          <t>1609967</t>
        </is>
      </c>
      <c>
        <v>1</v>
      </c>
      <c>
        <is>
          <t>İZMİR</t>
        </is>
      </c>
      <c>
        <v>SEFERİHİSAR</v>
      </c>
      <c>
        <is>
          <t>L-22 HASTANE ÖNÜ 35-14-L00022_Ayırıcı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16.12.2020 00:54:00</t>
        </is>
      </c>
      <c>
        <is>
          <t>16.12.2020 01:43:00</t>
        </is>
      </c>
      <c>
        <v>0.816666666</v>
      </c>
      <c>
        <v>1</v>
      </c>
      <c>
        <v>242</v>
      </c>
      <c>
        <v>0</v>
      </c>
      <c>
        <v>0</v>
      </c>
      <c>
        <v>0.816667</v>
      </c>
      <c>
        <v>197.633333</v>
      </c>
      <c>
        <v>0</v>
      </c>
      <c>
        <v>0</v>
      </c>
    </row>
    <row>
      <c>
        <is>
          <t>1623470</t>
        </is>
      </c>
      <c>
        <v>1</v>
      </c>
      <c>
        <is>
          <t>İZMİR</t>
        </is>
      </c>
      <c>
        <v>SEFERİHİSAR</v>
      </c>
      <c>
        <is>
          <t>L-133 MANİSALILAR SİTESİ 35-14-L00133_35-14-L00133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10:08:00</t>
        </is>
      </c>
      <c>
        <is>
          <t>23.12.2020 11:54:26</t>
        </is>
      </c>
      <c>
        <v>1.773888888</v>
      </c>
      <c>
        <v>0</v>
      </c>
      <c>
        <v>209</v>
      </c>
      <c>
        <v>0</v>
      </c>
      <c>
        <v>0</v>
      </c>
      <c>
        <v>0</v>
      </c>
      <c>
        <v>370.742778</v>
      </c>
      <c>
        <v>0</v>
      </c>
      <c>
        <v>0</v>
      </c>
    </row>
    <row>
      <c>
        <is>
          <t>1601076</t>
        </is>
      </c>
      <c>
        <v>1</v>
      </c>
      <c>
        <is>
          <t>İZMİR</t>
        </is>
      </c>
      <c>
        <v>SEFERİHİSAR</v>
      </c>
      <c>
        <is>
          <t>L-17 35-14-L00017_953707407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16:41:52</t>
        </is>
      </c>
      <c>
        <is>
          <t>04.12.2020 17:29:09</t>
        </is>
      </c>
      <c>
        <v>0.788055555</v>
      </c>
      <c>
        <v>0</v>
      </c>
      <c>
        <v>0</v>
      </c>
      <c>
        <v>1</v>
      </c>
      <c>
        <v>0</v>
      </c>
      <c>
        <v>0</v>
      </c>
      <c>
        <v>0</v>
      </c>
      <c>
        <v>0.788056</v>
      </c>
      <c>
        <v>0</v>
      </c>
    </row>
    <row>
      <c>
        <is>
          <t>1599441</t>
        </is>
      </c>
      <c>
        <v>1</v>
      </c>
      <c>
        <is>
          <t>İZMİR</t>
        </is>
      </c>
      <c>
        <v>SEFERİHİSAR</v>
      </c>
      <c>
        <is>
          <t>L-58 HAVACILAR SİTESİ 35-14-L00058_956658622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00:56:00</t>
        </is>
      </c>
      <c>
        <is>
          <t>02.12.2020 01:57:39</t>
        </is>
      </c>
      <c>
        <v>1.0275</v>
      </c>
      <c>
        <v>0</v>
      </c>
      <c>
        <v>1</v>
      </c>
      <c>
        <v>0</v>
      </c>
      <c>
        <v>0</v>
      </c>
      <c>
        <v>0</v>
      </c>
      <c>
        <v>1.0275</v>
      </c>
      <c>
        <v>0</v>
      </c>
      <c>
        <v>0</v>
      </c>
    </row>
    <row>
      <c>
        <is>
          <t>1603145</t>
        </is>
      </c>
      <c>
        <v>1</v>
      </c>
      <c>
        <is>
          <t>İZMİR</t>
        </is>
      </c>
      <c>
        <v>SEFERİHİSAR</v>
      </c>
      <c>
        <is>
          <t>L-233 AKARCA KÖK 35-14-L00233_HatBaşıAyırıcı_53138684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16:59:31</t>
        </is>
      </c>
      <c>
        <is>
          <t>07.12.2020 18:42:00</t>
        </is>
      </c>
      <c>
        <v>1.708055555</v>
      </c>
      <c>
        <v>0</v>
      </c>
      <c>
        <v>0</v>
      </c>
      <c>
        <v>1</v>
      </c>
      <c>
        <v>0</v>
      </c>
      <c>
        <v>0</v>
      </c>
      <c>
        <v>0</v>
      </c>
      <c>
        <v>1.708056</v>
      </c>
      <c>
        <v>0</v>
      </c>
    </row>
    <row>
      <c>
        <is>
          <t>1624918</t>
        </is>
      </c>
      <c>
        <v>1</v>
      </c>
      <c>
        <is>
          <t>İZMİR</t>
        </is>
      </c>
      <c>
        <v>SEFERİHİSAR</v>
      </c>
      <c>
        <is>
          <t>L-75 MAVİ ARTEMİS SİTESİ 35-14-L00075_956640220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09:03:34</t>
        </is>
      </c>
      <c>
        <is>
          <t>26.12.2020 09:51:12</t>
        </is>
      </c>
      <c>
        <v>0.793888888</v>
      </c>
      <c>
        <v>0</v>
      </c>
      <c>
        <v>1</v>
      </c>
      <c>
        <v>0</v>
      </c>
      <c>
        <v>0</v>
      </c>
      <c>
        <v>0</v>
      </c>
      <c>
        <v>0.793889</v>
      </c>
      <c>
        <v>0</v>
      </c>
      <c>
        <v>0</v>
      </c>
    </row>
    <row>
      <c>
        <is>
          <t>1604526</t>
        </is>
      </c>
      <c>
        <v>1</v>
      </c>
      <c>
        <is>
          <t>İZMİR</t>
        </is>
      </c>
      <c>
        <v>SEFERİHİSAR</v>
      </c>
      <c>
        <is>
          <t>L-17 35-14-L00017_956662126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17:12:26</t>
        </is>
      </c>
      <c>
        <is>
          <t>09.12.2020 18:29:55</t>
        </is>
      </c>
      <c>
        <v>1.291388888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1.291389</v>
      </c>
    </row>
    <row>
      <c>
        <is>
          <t>1605811</t>
        </is>
      </c>
      <c>
        <v>1</v>
      </c>
      <c>
        <is>
          <t>İZMİR</t>
        </is>
      </c>
      <c>
        <v>GÜZELBAHÇE</v>
      </c>
      <c>
        <is>
          <t>PAYAMLI TR-1 35-10-L00056_98069172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09:41:05</t>
        </is>
      </c>
      <c>
        <is>
          <t>11.12.2020 10:49:21</t>
        </is>
      </c>
      <c>
        <v>1.137777777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1.137778</v>
      </c>
    </row>
    <row>
      <c>
        <is>
          <t>1608470</t>
        </is>
      </c>
      <c>
        <v>1</v>
      </c>
      <c>
        <is>
          <t>İZMİR</t>
        </is>
      </c>
      <c>
        <v>TORBALI</v>
      </c>
      <c>
        <is>
          <t>DM-2/11 35-26-M00831_956628681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17:02:29</t>
        </is>
      </c>
      <c>
        <is>
          <t>14.12.2020 10:10:01</t>
        </is>
      </c>
      <c>
        <v>17.125555555</v>
      </c>
      <c>
        <v>0</v>
      </c>
      <c>
        <v>11</v>
      </c>
      <c>
        <v>0</v>
      </c>
      <c>
        <v>0</v>
      </c>
      <c>
        <v>0</v>
      </c>
      <c>
        <v>188.381111</v>
      </c>
      <c>
        <v>0</v>
      </c>
      <c>
        <v>0</v>
      </c>
    </row>
    <row>
      <c>
        <is>
          <t>1607905</t>
        </is>
      </c>
      <c>
        <v>1</v>
      </c>
      <c>
        <is>
          <t>İZMİR</t>
        </is>
      </c>
      <c>
        <v>TORBALI</v>
      </c>
      <c>
        <is>
          <t>DM-2/11 35-26-M00831__56359710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07:24:38</t>
        </is>
      </c>
      <c>
        <is>
          <t>13.12.2020 09:44:55</t>
        </is>
      </c>
      <c>
        <v>2.338055555</v>
      </c>
      <c>
        <v>0</v>
      </c>
      <c>
        <v>107</v>
      </c>
      <c>
        <v>0</v>
      </c>
      <c>
        <v>0</v>
      </c>
      <c>
        <v>0</v>
      </c>
      <c>
        <v>250.171944</v>
      </c>
      <c>
        <v>0</v>
      </c>
      <c>
        <v>0</v>
      </c>
    </row>
    <row>
      <c>
        <is>
          <t>1605210</t>
        </is>
      </c>
      <c>
        <v>1</v>
      </c>
      <c>
        <is>
          <t>MANİSA</t>
        </is>
      </c>
      <c>
        <v>SOMA</v>
      </c>
      <c>
        <is>
          <t>YAĞCILI KÖK 45-82-M00367_HatBaşıAyırıcı_53136142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16:20:46</t>
        </is>
      </c>
      <c>
        <is>
          <t>10.12.2020 19:17:00</t>
        </is>
      </c>
      <c>
        <v>2.937222222</v>
      </c>
      <c>
        <v>0</v>
      </c>
      <c>
        <v>0</v>
      </c>
      <c>
        <v>2</v>
      </c>
      <c>
        <v>92</v>
      </c>
      <c>
        <v>0</v>
      </c>
      <c>
        <v>0</v>
      </c>
      <c>
        <v>5.874444</v>
      </c>
      <c>
        <v>270.224444</v>
      </c>
    </row>
    <row>
      <c>
        <is>
          <t>1602949</t>
        </is>
      </c>
      <c>
        <v>1</v>
      </c>
      <c>
        <is>
          <t>İZMİR</t>
        </is>
      </c>
      <c>
        <v>KİRAZ</v>
      </c>
      <c>
        <is>
          <t>TR-5 35-31-L00005_A_65510024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13:15:41</t>
        </is>
      </c>
      <c>
        <is>
          <t>07.12.2020 15:54:20</t>
        </is>
      </c>
      <c>
        <v>2.644166666</v>
      </c>
      <c>
        <v>0</v>
      </c>
      <c>
        <v>29</v>
      </c>
      <c>
        <v>0</v>
      </c>
      <c>
        <v>0</v>
      </c>
      <c>
        <v>0</v>
      </c>
      <c>
        <v>76.680833</v>
      </c>
      <c>
        <v>0</v>
      </c>
      <c>
        <v>0</v>
      </c>
    </row>
    <row>
      <c>
        <is>
          <t>1600129</t>
        </is>
      </c>
      <c>
        <v>1</v>
      </c>
      <c>
        <is>
          <t>İZMİR</t>
        </is>
      </c>
      <c>
        <v>KİRAZ</v>
      </c>
      <c>
        <is>
          <t>KİRAZ İM 35-31-A00001_ŞEHİR-1-L05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03.12.2020 10:29:16</t>
        </is>
      </c>
      <c>
        <is>
          <t>03.12.2020 10:31:37</t>
        </is>
      </c>
      <c>
        <v>0.039166666</v>
      </c>
      <c>
        <v>20</v>
      </c>
      <c>
        <v>3245</v>
      </c>
      <c>
        <v>8</v>
      </c>
      <c>
        <v>319</v>
      </c>
      <c>
        <v>0.783333</v>
      </c>
      <c>
        <v>127.095831</v>
      </c>
      <c>
        <v>0.313333</v>
      </c>
      <c>
        <v>12.494166</v>
      </c>
    </row>
    <row>
      <c>
        <is>
          <t>1600261</t>
        </is>
      </c>
      <c>
        <v>1</v>
      </c>
      <c>
        <is>
          <t>İZMİR</t>
        </is>
      </c>
      <c>
        <v>KİRAZ</v>
      </c>
      <c>
        <is>
          <t>TR-5 35-31-L00005_95000497296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13:20:00</t>
        </is>
      </c>
      <c>
        <is>
          <t>03.12.2020 14:36:11</t>
        </is>
      </c>
      <c>
        <v>1.269722222</v>
      </c>
      <c>
        <v>0</v>
      </c>
      <c>
        <v>1</v>
      </c>
      <c>
        <v>0</v>
      </c>
      <c>
        <v>0</v>
      </c>
      <c>
        <v>0</v>
      </c>
      <c>
        <v>1.269722</v>
      </c>
      <c>
        <v>0</v>
      </c>
      <c>
        <v>0</v>
      </c>
    </row>
    <row>
      <c>
        <is>
          <t>1600355</t>
        </is>
      </c>
      <c>
        <v>1</v>
      </c>
      <c>
        <is>
          <t>İZMİR</t>
        </is>
      </c>
      <c>
        <v>KİRAZ</v>
      </c>
      <c>
        <is>
          <t>TR-5 35-31-L00005_95000497296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15:29:00</t>
        </is>
      </c>
      <c>
        <is>
          <t>03.12.2020 15:46:44</t>
        </is>
      </c>
      <c>
        <v>0.295555555</v>
      </c>
      <c>
        <v>0</v>
      </c>
      <c>
        <v>1</v>
      </c>
      <c>
        <v>0</v>
      </c>
      <c>
        <v>0</v>
      </c>
      <c>
        <v>0</v>
      </c>
      <c>
        <v>0.295556</v>
      </c>
      <c>
        <v>0</v>
      </c>
      <c>
        <v>0</v>
      </c>
    </row>
    <row>
      <c>
        <is>
          <t>1599788</t>
        </is>
      </c>
      <c>
        <v>1</v>
      </c>
      <c>
        <is>
          <t>İZMİR</t>
        </is>
      </c>
      <c>
        <v>KİRAZ</v>
      </c>
      <c>
        <is>
          <t>TR-5 35-31-L00005_95000479461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14:51:00</t>
        </is>
      </c>
      <c>
        <is>
          <t>02.12.2020 15:35:34</t>
        </is>
      </c>
      <c>
        <v>0.742777777</v>
      </c>
      <c>
        <v>0</v>
      </c>
      <c>
        <v>9</v>
      </c>
      <c>
        <v>0</v>
      </c>
      <c>
        <v>0</v>
      </c>
      <c>
        <v>0</v>
      </c>
      <c>
        <v>6.685</v>
      </c>
      <c>
        <v>0</v>
      </c>
      <c>
        <v>0</v>
      </c>
    </row>
    <row>
      <c>
        <is>
          <t>1602912</t>
        </is>
      </c>
      <c>
        <v>1</v>
      </c>
      <c>
        <is>
          <t>İZMİR</t>
        </is>
      </c>
      <c>
        <v>KİRAZ</v>
      </c>
      <c>
        <is>
          <t>TR-5 35-31-L00005_95000479461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12:44:05</t>
        </is>
      </c>
      <c>
        <is>
          <t>07.12.2020 15:37:23</t>
        </is>
      </c>
      <c>
        <v>2.888333333</v>
      </c>
      <c>
        <v>0</v>
      </c>
      <c>
        <v>9</v>
      </c>
      <c>
        <v>0</v>
      </c>
      <c>
        <v>0</v>
      </c>
      <c>
        <v>0</v>
      </c>
      <c>
        <v>25.995</v>
      </c>
      <c>
        <v>0</v>
      </c>
      <c>
        <v>0</v>
      </c>
    </row>
    <row>
      <c>
        <is>
          <t>1599811</t>
        </is>
      </c>
      <c>
        <v>1</v>
      </c>
      <c>
        <is>
          <t>İZMİR</t>
        </is>
      </c>
      <c>
        <v>KİRAZ</v>
      </c>
      <c>
        <is>
          <t>TR-4 35-31-L00004_956594397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15:23:00</t>
        </is>
      </c>
      <c>
        <is>
          <t>02.12.2020 18:11:46</t>
        </is>
      </c>
      <c>
        <v>2.812777777</v>
      </c>
      <c>
        <v>0</v>
      </c>
      <c>
        <v>1</v>
      </c>
      <c>
        <v>0</v>
      </c>
      <c>
        <v>0</v>
      </c>
      <c>
        <v>0</v>
      </c>
      <c>
        <v>2.812778</v>
      </c>
      <c>
        <v>0</v>
      </c>
      <c>
        <v>0</v>
      </c>
    </row>
    <row>
      <c>
        <is>
          <t>1626654</t>
        </is>
      </c>
      <c>
        <v>1</v>
      </c>
      <c>
        <is>
          <t>İZMİR</t>
        </is>
      </c>
      <c>
        <v>SEFERİHİSAR</v>
      </c>
      <c>
        <is>
          <t>DM-1/TR-3 35-14-M00314_956642615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20:22:11</t>
        </is>
      </c>
      <c>
        <is>
          <t>29.12.2020 22:56:27</t>
        </is>
      </c>
      <c>
        <v>2.571111111</v>
      </c>
      <c>
        <v>0</v>
      </c>
      <c>
        <v>1</v>
      </c>
      <c>
        <v>0</v>
      </c>
      <c>
        <v>0</v>
      </c>
      <c>
        <v>0</v>
      </c>
      <c>
        <v>2.571111</v>
      </c>
      <c>
        <v>0</v>
      </c>
      <c>
        <v>0</v>
      </c>
    </row>
    <row>
      <c>
        <is>
          <t>1627429</t>
        </is>
      </c>
      <c>
        <v>1</v>
      </c>
      <c>
        <is>
          <t>İZMİR</t>
        </is>
      </c>
      <c>
        <v>SEFERİHİSAR</v>
      </c>
      <c>
        <is>
          <t>SANAYİ TR-4 35-14-M00307_956642496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16:20:33</t>
        </is>
      </c>
      <c>
        <is>
          <t>31.12.2020 18:33:00</t>
        </is>
      </c>
      <c>
        <v>2.2075</v>
      </c>
      <c>
        <v>0</v>
      </c>
      <c>
        <v>1</v>
      </c>
      <c>
        <v>0</v>
      </c>
      <c>
        <v>0</v>
      </c>
      <c>
        <v>0</v>
      </c>
      <c>
        <v>2.2075</v>
      </c>
      <c>
        <v>0</v>
      </c>
      <c>
        <v>0</v>
      </c>
    </row>
    <row>
      <c>
        <is>
          <t>1600169</t>
        </is>
      </c>
      <c>
        <v>1</v>
      </c>
      <c>
        <is>
          <t>İZMİR</t>
        </is>
      </c>
      <c>
        <v>SEFERİHİSAR</v>
      </c>
      <c>
        <is>
          <t>DM-1/TR-21 35-14-M00303_956657083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11:03:58</t>
        </is>
      </c>
      <c>
        <is>
          <t>03.12.2020 16:01:36</t>
        </is>
      </c>
      <c>
        <v>4.960555555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14.881667</v>
      </c>
    </row>
    <row>
      <c>
        <is>
          <t>1605962</t>
        </is>
      </c>
      <c>
        <v>1</v>
      </c>
      <c>
        <is>
          <t>İZMİR</t>
        </is>
      </c>
      <c>
        <v>ÇEŞME</v>
      </c>
      <c>
        <is>
          <t>L-284 İMAMOĞLU TRAFO 35-18-L00284_950456463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11:14:19</t>
        </is>
      </c>
      <c>
        <is>
          <t>11.12.2020 12:05:19</t>
        </is>
      </c>
      <c>
        <v>0.85</v>
      </c>
      <c>
        <v>0</v>
      </c>
      <c>
        <v>1</v>
      </c>
      <c>
        <v>0</v>
      </c>
      <c>
        <v>0</v>
      </c>
      <c>
        <v>0</v>
      </c>
      <c>
        <v>0.85</v>
      </c>
      <c>
        <v>0</v>
      </c>
      <c>
        <v>0</v>
      </c>
    </row>
    <row>
      <c>
        <is>
          <t>1608584</t>
        </is>
      </c>
      <c>
        <v>1</v>
      </c>
      <c>
        <is>
          <t>İZMİR</t>
        </is>
      </c>
      <c>
        <v>SEFERİHİSAR</v>
      </c>
      <c>
        <is>
          <t>L-47 DENİZKENT SİTESİ 35-14-L00047_7751390_56377889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16:04:24</t>
        </is>
      </c>
      <c>
        <is>
          <t>13.12.2020 21:52:11</t>
        </is>
      </c>
      <c>
        <v>5.796388888</v>
      </c>
      <c>
        <v>0</v>
      </c>
      <c>
        <v>8</v>
      </c>
      <c>
        <v>0</v>
      </c>
      <c>
        <v>0</v>
      </c>
      <c>
        <v>0</v>
      </c>
      <c>
        <v>46.371111</v>
      </c>
      <c>
        <v>0</v>
      </c>
      <c>
        <v>0</v>
      </c>
    </row>
    <row>
      <c>
        <is>
          <t>1622328</t>
        </is>
      </c>
      <c>
        <v>1</v>
      </c>
      <c>
        <is>
          <t>İZMİR</t>
        </is>
      </c>
      <c>
        <v>SEFERİHİSAR</v>
      </c>
      <c>
        <is>
          <t>L-47 DENİZKENT SİTESİ 35-14-L00047_6673422 k1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22:00:45</t>
        </is>
      </c>
      <c>
        <is>
          <t>21.12.2020 03:35:59</t>
        </is>
      </c>
      <c>
        <v>5.587222222</v>
      </c>
      <c>
        <v>0</v>
      </c>
      <c>
        <v>21</v>
      </c>
      <c>
        <v>0</v>
      </c>
      <c>
        <v>0</v>
      </c>
      <c>
        <v>0</v>
      </c>
      <c>
        <v>117.331667</v>
      </c>
      <c>
        <v>0</v>
      </c>
      <c>
        <v>0</v>
      </c>
    </row>
    <row>
      <c>
        <is>
          <t>1626569</t>
        </is>
      </c>
      <c>
        <v>1</v>
      </c>
      <c>
        <is>
          <t>İZMİR</t>
        </is>
      </c>
      <c>
        <v>SEFERİHİSAR</v>
      </c>
      <c>
        <is>
          <t>L-13 HIDIRLIK 35-14-L00013_956658657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17:26:56</t>
        </is>
      </c>
      <c>
        <is>
          <t>29.12.2020 19:13:42</t>
        </is>
      </c>
      <c>
        <v>1.779444444</v>
      </c>
      <c>
        <v>0</v>
      </c>
      <c>
        <v>14</v>
      </c>
      <c>
        <v>0</v>
      </c>
      <c>
        <v>0</v>
      </c>
      <c>
        <v>0</v>
      </c>
      <c>
        <v>24.912222</v>
      </c>
      <c>
        <v>0</v>
      </c>
      <c>
        <v>0</v>
      </c>
    </row>
    <row>
      <c>
        <is>
          <t>1606291</t>
        </is>
      </c>
      <c>
        <v>1</v>
      </c>
      <c>
        <is>
          <t>İZMİR</t>
        </is>
      </c>
      <c>
        <v>SEFERİHİSAR</v>
      </c>
      <c>
        <is>
          <t>M-116 TAŞKENT SİTESİ 35-14-M00116_35-14-M00116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16:18:26</t>
        </is>
      </c>
      <c>
        <is>
          <t>11.12.2020 17:52:38</t>
        </is>
      </c>
      <c>
        <v>1.57</v>
      </c>
      <c>
        <v>0</v>
      </c>
      <c>
        <v>0</v>
      </c>
      <c>
        <v>1</v>
      </c>
      <c>
        <v>6</v>
      </c>
      <c>
        <v>0</v>
      </c>
      <c>
        <v>0</v>
      </c>
      <c>
        <v>1.57</v>
      </c>
      <c>
        <v>9.42</v>
      </c>
    </row>
    <row>
      <c>
        <is>
          <t>1606838</t>
        </is>
      </c>
      <c>
        <v>1</v>
      </c>
      <c>
        <is>
          <t>İZMİR</t>
        </is>
      </c>
      <c>
        <v>SEFERİHİSAR</v>
      </c>
      <c>
        <is>
          <t>L-12 BALLI KUYU 35-14-L00012_956639715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11:26:44</t>
        </is>
      </c>
      <c>
        <is>
          <t>12.12.2020 12:51:15</t>
        </is>
      </c>
      <c>
        <v>1.408611111</v>
      </c>
      <c>
        <v>0</v>
      </c>
      <c>
        <v>1</v>
      </c>
      <c>
        <v>0</v>
      </c>
      <c>
        <v>0</v>
      </c>
      <c>
        <v>0</v>
      </c>
      <c>
        <v>1.408611</v>
      </c>
      <c>
        <v>0</v>
      </c>
      <c>
        <v>0</v>
      </c>
    </row>
    <row>
      <c>
        <is>
          <t>1610003</t>
        </is>
      </c>
      <c>
        <v>1</v>
      </c>
      <c>
        <is>
          <t>İZMİR</t>
        </is>
      </c>
      <c>
        <v>SEFERİHİSAR</v>
      </c>
      <c>
        <is>
          <t>L-55 ÖZMET 35-14-L00055_956640102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08:09:00</t>
        </is>
      </c>
      <c>
        <is>
          <t>16.12.2020 20:18:00</t>
        </is>
      </c>
      <c>
        <v>12.15</v>
      </c>
      <c>
        <v>0</v>
      </c>
      <c>
        <v>1</v>
      </c>
      <c>
        <v>0</v>
      </c>
      <c>
        <v>0</v>
      </c>
      <c>
        <v>0</v>
      </c>
      <c>
        <v>12.15</v>
      </c>
      <c>
        <v>0</v>
      </c>
      <c>
        <v>0</v>
      </c>
    </row>
    <row>
      <c>
        <is>
          <t>1601403</t>
        </is>
      </c>
      <c>
        <v>1</v>
      </c>
      <c>
        <is>
          <t>İZMİR</t>
        </is>
      </c>
      <c>
        <v>SEFERİHİSAR</v>
      </c>
      <c>
        <is>
          <t>TR-48 ARSİTESİ TR 35-14-L00048_956640199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12:06:11</t>
        </is>
      </c>
      <c>
        <is>
          <t>05.12.2020 15:51:54</t>
        </is>
      </c>
      <c>
        <v>3.761944444</v>
      </c>
      <c>
        <v>0</v>
      </c>
      <c>
        <v>1</v>
      </c>
      <c>
        <v>0</v>
      </c>
      <c>
        <v>0</v>
      </c>
      <c>
        <v>0</v>
      </c>
      <c>
        <v>3.761944</v>
      </c>
      <c>
        <v>0</v>
      </c>
      <c>
        <v>0</v>
      </c>
    </row>
    <row>
      <c>
        <is>
          <t>1606131</t>
        </is>
      </c>
      <c>
        <v>1</v>
      </c>
      <c>
        <is>
          <t>İZMİR</t>
        </is>
      </c>
      <c>
        <v>SEFERİHİSAR</v>
      </c>
      <c>
        <is>
          <t>İM-3/TR-2 HIDIRLIK 35-14-L00289_10471155_56365636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13:39:23</t>
        </is>
      </c>
      <c>
        <is>
          <t>11.12.2020 15:42:03</t>
        </is>
      </c>
      <c>
        <v>2.044444444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12.266667</v>
      </c>
    </row>
    <row>
      <c>
        <is>
          <t>1603192</t>
        </is>
      </c>
      <c>
        <v>1</v>
      </c>
      <c>
        <is>
          <t>İZMİR</t>
        </is>
      </c>
      <c>
        <v>SEFERİHİSAR</v>
      </c>
      <c>
        <is>
          <t>L-232 BİTLİSLİLER 35-14-L00232_965653276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17:47:08</t>
        </is>
      </c>
      <c>
        <is>
          <t>07.12.2020 20:36:00</t>
        </is>
      </c>
      <c>
        <v>2.814444444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2.814444</v>
      </c>
    </row>
    <row>
      <c>
        <is>
          <t>1611403</t>
        </is>
      </c>
      <c>
        <v>1</v>
      </c>
      <c>
        <is>
          <t>İZMİR</t>
        </is>
      </c>
      <c>
        <v>TORBALI</v>
      </c>
      <c>
        <is>
          <t>TR-153 BATI BASMA 35-26-M00238_35-26-M00238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18:02:06</t>
        </is>
      </c>
      <c>
        <is>
          <t>18.12.2020 19:56:45</t>
        </is>
      </c>
      <c>
        <v>1.910833333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19.108333</v>
      </c>
    </row>
    <row>
      <c>
        <is>
          <t>1611049</t>
        </is>
      </c>
      <c>
        <v>1</v>
      </c>
      <c>
        <is>
          <t>İZMİR</t>
        </is>
      </c>
      <c>
        <v>TORBALI</v>
      </c>
      <c>
        <is>
          <t>KARAKUYU-9 35-26-M00223_95000491709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10:54:28</t>
        </is>
      </c>
      <c>
        <is>
          <t>18.12.2020 13:14:03</t>
        </is>
      </c>
      <c>
        <v>2.326388888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2.326389</v>
      </c>
    </row>
    <row>
      <c>
        <is>
          <t>1621730</t>
        </is>
      </c>
      <c>
        <v>1</v>
      </c>
      <c>
        <is>
          <t>İZMİR</t>
        </is>
      </c>
      <c>
        <v>TORBALI</v>
      </c>
      <c>
        <is>
          <t>KARAKUYU KÖK 35-26-M00437_956619999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13:31:51</t>
        </is>
      </c>
      <c>
        <is>
          <t>19.12.2020 15:12:26</t>
        </is>
      </c>
      <c>
        <v>1.676388888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5.029167</v>
      </c>
    </row>
    <row>
      <c>
        <is>
          <t>1625985</t>
        </is>
      </c>
      <c>
        <v>1</v>
      </c>
      <c>
        <is>
          <t>İZMİR</t>
        </is>
      </c>
      <c>
        <v>ÖDEMİŞ</v>
      </c>
      <c>
        <is>
          <t>TR-1 35-15-M00001_48879812_56381284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15:37:04</t>
        </is>
      </c>
      <c>
        <is>
          <t>28.12.2020 16:39:49</t>
        </is>
      </c>
      <c>
        <v>1.045833333</v>
      </c>
      <c>
        <v>0</v>
      </c>
      <c>
        <v>344</v>
      </c>
      <c>
        <v>0</v>
      </c>
      <c>
        <v>0</v>
      </c>
      <c>
        <v>0</v>
      </c>
      <c>
        <v>359.766667</v>
      </c>
      <c>
        <v>0</v>
      </c>
      <c>
        <v>0</v>
      </c>
    </row>
    <row>
      <c>
        <is>
          <t>1627163</t>
        </is>
      </c>
      <c>
        <v>1</v>
      </c>
      <c>
        <is>
          <t>İZMİR</t>
        </is>
      </c>
      <c>
        <v>KİRAZ</v>
      </c>
      <c>
        <is>
          <t>TR-15 35-31-L00015_47995439_56365560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31.12.2020 09:02:01</t>
        </is>
      </c>
      <c>
        <is>
          <t>31.12.2020 16:41:37</t>
        </is>
      </c>
      <c>
        <v>7.659873888</v>
      </c>
      <c>
        <v>0</v>
      </c>
      <c>
        <v>36</v>
      </c>
      <c>
        <v>0</v>
      </c>
      <c>
        <v>0</v>
      </c>
      <c>
        <v>0</v>
      </c>
      <c>
        <v>275.75546</v>
      </c>
      <c>
        <v>0</v>
      </c>
      <c>
        <v>0</v>
      </c>
    </row>
    <row>
      <c>
        <is>
          <t>1604577</t>
        </is>
      </c>
      <c>
        <v>1</v>
      </c>
      <c>
        <is>
          <t>İZMİR</t>
        </is>
      </c>
      <c>
        <v>KİRAZ</v>
      </c>
      <c>
        <is>
          <t>TR-23 35-31-L00023_956592704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18:30:21</t>
        </is>
      </c>
      <c>
        <is>
          <t>09.12.2020 19:56:56</t>
        </is>
      </c>
      <c>
        <v>1.443055555</v>
      </c>
      <c>
        <v>0</v>
      </c>
      <c>
        <v>1</v>
      </c>
      <c>
        <v>0</v>
      </c>
      <c>
        <v>0</v>
      </c>
      <c>
        <v>0</v>
      </c>
      <c>
        <v>1.443056</v>
      </c>
      <c>
        <v>0</v>
      </c>
      <c>
        <v>0</v>
      </c>
    </row>
    <row>
      <c>
        <is>
          <t>1623936</t>
        </is>
      </c>
      <c>
        <v>1</v>
      </c>
      <c>
        <is>
          <t>İZMİR</t>
        </is>
      </c>
      <c>
        <v>KİRAZ</v>
      </c>
      <c>
        <is>
          <t>TR-11 35-31-L00011_956590980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10:08:00</t>
        </is>
      </c>
      <c>
        <is>
          <t>24.12.2020 11:17:49</t>
        </is>
      </c>
      <c>
        <v>1.163611111</v>
      </c>
      <c>
        <v>0</v>
      </c>
      <c>
        <v>1</v>
      </c>
      <c>
        <v>0</v>
      </c>
      <c>
        <v>0</v>
      </c>
      <c>
        <v>0</v>
      </c>
      <c>
        <v>1.163611</v>
      </c>
      <c>
        <v>0</v>
      </c>
      <c>
        <v>0</v>
      </c>
    </row>
    <row>
      <c>
        <is>
          <t>1623756</t>
        </is>
      </c>
      <c>
        <v>1</v>
      </c>
      <c>
        <is>
          <t>İZMİR</t>
        </is>
      </c>
      <c>
        <v>KİRAZ</v>
      </c>
      <c>
        <is>
          <t>TR-11 35-31-L00011_47995934_56398012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20:42:00</t>
        </is>
      </c>
      <c>
        <is>
          <t>23.12.2020 21:19:14</t>
        </is>
      </c>
      <c>
        <v>0.620555555</v>
      </c>
      <c>
        <v>0</v>
      </c>
      <c>
        <v>195</v>
      </c>
      <c>
        <v>0</v>
      </c>
      <c>
        <v>0</v>
      </c>
      <c>
        <v>0</v>
      </c>
      <c>
        <v>121.008333</v>
      </c>
      <c>
        <v>0</v>
      </c>
      <c>
        <v>0</v>
      </c>
    </row>
    <row>
      <c>
        <is>
          <t>1623762</t>
        </is>
      </c>
      <c>
        <v>1</v>
      </c>
      <c>
        <is>
          <t>İZMİR</t>
        </is>
      </c>
      <c>
        <v>KİRAZ</v>
      </c>
      <c>
        <is>
          <t>TR-11 35-31-L00011_956590979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20:45:51</t>
        </is>
      </c>
      <c>
        <is>
          <t>23.12.2020 21:25:25</t>
        </is>
      </c>
      <c>
        <v>0.659444444</v>
      </c>
      <c>
        <v>0</v>
      </c>
      <c>
        <v>5</v>
      </c>
      <c>
        <v>0</v>
      </c>
      <c>
        <v>0</v>
      </c>
      <c>
        <v>0</v>
      </c>
      <c>
        <v>3.297222</v>
      </c>
      <c>
        <v>0</v>
      </c>
      <c>
        <v>0</v>
      </c>
    </row>
    <row>
      <c>
        <is>
          <t>1599193</t>
        </is>
      </c>
      <c>
        <v>1</v>
      </c>
      <c>
        <is>
          <t>İZMİR</t>
        </is>
      </c>
      <c>
        <v>KİRAZ</v>
      </c>
      <c>
        <is>
          <t>TR-11 35-31-L00011_956592185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12:54:36</t>
        </is>
      </c>
      <c>
        <is>
          <t>01.12.2020 18:31:16</t>
        </is>
      </c>
      <c>
        <v>5.611111111</v>
      </c>
      <c>
        <v>0</v>
      </c>
      <c>
        <v>10</v>
      </c>
      <c>
        <v>0</v>
      </c>
      <c>
        <v>0</v>
      </c>
      <c>
        <v>0</v>
      </c>
      <c>
        <v>56.111111</v>
      </c>
      <c>
        <v>0</v>
      </c>
      <c>
        <v>0</v>
      </c>
    </row>
    <row>
      <c>
        <is>
          <t>1605620</t>
        </is>
      </c>
      <c>
        <v>1</v>
      </c>
      <c>
        <is>
          <t>İZMİR</t>
        </is>
      </c>
      <c>
        <v>KİRAZ</v>
      </c>
      <c>
        <is>
          <t>TR-17 35-31-L00017_Ayırıcı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05:33:24</t>
        </is>
      </c>
      <c>
        <is>
          <t>11.12.2020 07:03:42</t>
        </is>
      </c>
      <c>
        <v>1.505</v>
      </c>
      <c>
        <v>0</v>
      </c>
      <c>
        <v>0</v>
      </c>
      <c>
        <v>1</v>
      </c>
      <c>
        <v>59</v>
      </c>
      <c>
        <v>0</v>
      </c>
      <c>
        <v>0</v>
      </c>
      <c>
        <v>1.505</v>
      </c>
      <c>
        <v>88.795</v>
      </c>
    </row>
    <row>
      <c>
        <is>
          <t>1605222</t>
        </is>
      </c>
      <c>
        <v>1</v>
      </c>
      <c>
        <is>
          <t>İZMİR</t>
        </is>
      </c>
      <c>
        <v>KİRAZ</v>
      </c>
      <c>
        <is>
          <t>TR-21 35-31-L00021_956590657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16:15:41</t>
        </is>
      </c>
      <c>
        <is>
          <t>10.12.2020 17:35:03</t>
        </is>
      </c>
      <c>
        <v>1.322777777</v>
      </c>
      <c>
        <v>0</v>
      </c>
      <c>
        <v>1</v>
      </c>
      <c>
        <v>0</v>
      </c>
      <c>
        <v>0</v>
      </c>
      <c>
        <v>0</v>
      </c>
      <c>
        <v>1.322778</v>
      </c>
      <c>
        <v>0</v>
      </c>
      <c>
        <v>0</v>
      </c>
    </row>
    <row>
      <c>
        <is>
          <t>1609588</t>
        </is>
      </c>
      <c>
        <v>1</v>
      </c>
      <c>
        <is>
          <t>İZMİR</t>
        </is>
      </c>
      <c>
        <v>SEFERİHİSAR</v>
      </c>
      <c>
        <is>
          <t>M-271 KARAKAYALAR DM 35-14-M00271_35-14-M00271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20:23:16</t>
        </is>
      </c>
      <c>
        <is>
          <t>14.12.2020 23:05:10</t>
        </is>
      </c>
      <c>
        <v>2.698333333</v>
      </c>
      <c>
        <v>1</v>
      </c>
      <c>
        <v>107</v>
      </c>
      <c>
        <v>0</v>
      </c>
      <c>
        <v>0</v>
      </c>
      <c>
        <v>2.698333</v>
      </c>
      <c>
        <v>288.721667</v>
      </c>
      <c>
        <v>0</v>
      </c>
      <c>
        <v>0</v>
      </c>
    </row>
    <row>
      <c>
        <is>
          <t>1604478</t>
        </is>
      </c>
      <c>
        <v>1</v>
      </c>
      <c>
        <is>
          <t>İZMİR</t>
        </is>
      </c>
      <c>
        <v>ÇEŞME</v>
      </c>
      <c>
        <is>
          <t>L-400 35-18-L00400_9764228_56370884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15:38:22</t>
        </is>
      </c>
      <c>
        <is>
          <t>09.12.2020 17:03:58</t>
        </is>
      </c>
      <c>
        <v>1.426666666</v>
      </c>
      <c>
        <v>0</v>
      </c>
      <c>
        <v>130</v>
      </c>
      <c>
        <v>0</v>
      </c>
      <c>
        <v>0</v>
      </c>
      <c>
        <v>0</v>
      </c>
      <c>
        <v>185.466667</v>
      </c>
      <c>
        <v>0</v>
      </c>
      <c>
        <v>0</v>
      </c>
    </row>
    <row>
      <c>
        <is>
          <t>1600546</t>
        </is>
      </c>
      <c>
        <v>1</v>
      </c>
      <c>
        <is>
          <t>İZMİR</t>
        </is>
      </c>
      <c>
        <v>ÇEŞME</v>
      </c>
      <c>
        <is>
          <t>L-400 35-18-L00400_9764228_56370884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22:11:48</t>
        </is>
      </c>
      <c>
        <is>
          <t>03.12.2020 22:57:02</t>
        </is>
      </c>
      <c>
        <v>0.753888888</v>
      </c>
      <c>
        <v>0</v>
      </c>
      <c>
        <v>130</v>
      </c>
      <c>
        <v>0</v>
      </c>
      <c>
        <v>0</v>
      </c>
      <c>
        <v>0</v>
      </c>
      <c>
        <v>98.005555</v>
      </c>
      <c>
        <v>0</v>
      </c>
      <c>
        <v>0</v>
      </c>
    </row>
    <row>
      <c>
        <is>
          <t>1600529</t>
        </is>
      </c>
      <c>
        <v>1</v>
      </c>
      <c>
        <is>
          <t>İZMİR</t>
        </is>
      </c>
      <c>
        <v>ÇEŞME</v>
      </c>
      <c>
        <is>
          <t>L-400 35-18-L00400_9764228_56370884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20:39:21</t>
        </is>
      </c>
      <c>
        <is>
          <t>03.12.2020 22:10:07</t>
        </is>
      </c>
      <c>
        <v>1.512777777</v>
      </c>
      <c>
        <v>0</v>
      </c>
      <c>
        <v>130</v>
      </c>
      <c>
        <v>0</v>
      </c>
      <c>
        <v>0</v>
      </c>
      <c>
        <v>0</v>
      </c>
      <c>
        <v>196.661111</v>
      </c>
      <c>
        <v>0</v>
      </c>
      <c>
        <v>0</v>
      </c>
    </row>
    <row>
      <c>
        <is>
          <t>1600777</t>
        </is>
      </c>
      <c>
        <v>1</v>
      </c>
      <c>
        <is>
          <t>İZMİR</t>
        </is>
      </c>
      <c>
        <v>ÇEŞME</v>
      </c>
      <c>
        <is>
          <t>L-400 35-18-L00400_9552080_56368790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11:02:11</t>
        </is>
      </c>
      <c>
        <is>
          <t>04.12.2020 12:31:26</t>
        </is>
      </c>
      <c>
        <v>1.4875</v>
      </c>
      <c>
        <v>0</v>
      </c>
      <c>
        <v>59</v>
      </c>
      <c>
        <v>0</v>
      </c>
      <c>
        <v>0</v>
      </c>
      <c>
        <v>0</v>
      </c>
      <c>
        <v>87.7625</v>
      </c>
      <c>
        <v>0</v>
      </c>
      <c>
        <v>0</v>
      </c>
    </row>
    <row>
      <c>
        <is>
          <t>1604048</t>
        </is>
      </c>
      <c>
        <v>1</v>
      </c>
      <c>
        <is>
          <t>İZMİR</t>
        </is>
      </c>
      <c>
        <v>ÇEŞME</v>
      </c>
      <c>
        <is>
          <t>L-400 35-18-L00400_9552080_56368790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20:48:22</t>
        </is>
      </c>
      <c>
        <is>
          <t>08.12.2020 22:45:44</t>
        </is>
      </c>
      <c>
        <v>1.956111111</v>
      </c>
      <c>
        <v>0</v>
      </c>
      <c>
        <v>59</v>
      </c>
      <c>
        <v>0</v>
      </c>
      <c>
        <v>0</v>
      </c>
      <c>
        <v>0</v>
      </c>
      <c>
        <v>115.410556</v>
      </c>
      <c>
        <v>0</v>
      </c>
      <c>
        <v>0</v>
      </c>
    </row>
    <row>
      <c>
        <is>
          <t>1624563</t>
        </is>
      </c>
      <c>
        <v>1</v>
      </c>
      <c>
        <is>
          <t>İZMİR</t>
        </is>
      </c>
      <c>
        <v>ÇEŞME</v>
      </c>
      <c>
        <is>
          <t>L-356 BAŞKENT SİTESİ 35-18-L00356_950455721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12:03:23</t>
        </is>
      </c>
      <c>
        <is>
          <t>25.12.2020 18:43:58</t>
        </is>
      </c>
      <c>
        <v>6.676388888</v>
      </c>
      <c>
        <v>0</v>
      </c>
      <c>
        <v>1</v>
      </c>
      <c>
        <v>0</v>
      </c>
      <c>
        <v>0</v>
      </c>
      <c>
        <v>0</v>
      </c>
      <c>
        <v>6.676389</v>
      </c>
      <c>
        <v>0</v>
      </c>
      <c>
        <v>0</v>
      </c>
    </row>
    <row>
      <c>
        <is>
          <t>1622300</t>
        </is>
      </c>
      <c>
        <v>1</v>
      </c>
      <c>
        <is>
          <t>İZMİR</t>
        </is>
      </c>
      <c>
        <v>NARLIDERE</v>
      </c>
      <c>
        <is>
          <t>K-985 35-07-K00985_B_56380167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20:18:37</t>
        </is>
      </c>
      <c>
        <is>
          <t>20.12.2020 22:42:02</t>
        </is>
      </c>
      <c>
        <v>2.390277777</v>
      </c>
      <c>
        <v>0</v>
      </c>
      <c>
        <v>88</v>
      </c>
      <c>
        <v>0</v>
      </c>
      <c>
        <v>0</v>
      </c>
      <c>
        <v>0</v>
      </c>
      <c>
        <v>210.344444</v>
      </c>
      <c>
        <v>0</v>
      </c>
      <c>
        <v>0</v>
      </c>
    </row>
    <row>
      <c>
        <is>
          <t>1608590</t>
        </is>
      </c>
      <c>
        <v>1</v>
      </c>
      <c>
        <is>
          <t>İZMİR</t>
        </is>
      </c>
      <c>
        <v>ÇEŞME</v>
      </c>
      <c>
        <is>
          <t>DM-2/2 ESKİ KUYUYANI 35-18-L00583_950467793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18:54:36</t>
        </is>
      </c>
      <c>
        <is>
          <t>13.12.2020 21:49:09</t>
        </is>
      </c>
      <c>
        <v>2.909166666</v>
      </c>
      <c>
        <v>0</v>
      </c>
      <c>
        <v>1</v>
      </c>
      <c>
        <v>0</v>
      </c>
      <c>
        <v>0</v>
      </c>
      <c>
        <v>0</v>
      </c>
      <c>
        <v>2.909167</v>
      </c>
      <c>
        <v>0</v>
      </c>
      <c>
        <v>0</v>
      </c>
    </row>
    <row>
      <c>
        <is>
          <t>1622772</t>
        </is>
      </c>
      <c>
        <v>1</v>
      </c>
      <c>
        <is>
          <t>İZMİR</t>
        </is>
      </c>
      <c>
        <v>ÇEŞME</v>
      </c>
      <c>
        <is>
          <t>L-371 35-18-L00371_8098550_60982543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18:24:23</t>
        </is>
      </c>
      <c>
        <is>
          <t>21.12.2020 23:16:02</t>
        </is>
      </c>
      <c>
        <v>4.860833333</v>
      </c>
      <c>
        <v>0</v>
      </c>
      <c>
        <v>137</v>
      </c>
      <c>
        <v>0</v>
      </c>
      <c>
        <v>0</v>
      </c>
      <c>
        <v>0</v>
      </c>
      <c>
        <v>665.934167</v>
      </c>
      <c>
        <v>0</v>
      </c>
      <c>
        <v>0</v>
      </c>
    </row>
    <row>
      <c>
        <is>
          <t>1627199</t>
        </is>
      </c>
      <c>
        <v>1</v>
      </c>
      <c>
        <is>
          <t>İZMİR</t>
        </is>
      </c>
      <c>
        <v>ÇEŞME</v>
      </c>
      <c>
        <is>
          <t>L-310 35-18-L00310_9109203_56369862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09:31:00</t>
        </is>
      </c>
      <c>
        <is>
          <t>31.12.2020 11:10:46</t>
        </is>
      </c>
      <c>
        <v>1.662777777</v>
      </c>
      <c>
        <v>0</v>
      </c>
      <c>
        <v>213</v>
      </c>
      <c>
        <v>0</v>
      </c>
      <c>
        <v>0</v>
      </c>
      <c>
        <v>0</v>
      </c>
      <c>
        <v>354.171667</v>
      </c>
      <c>
        <v>0</v>
      </c>
      <c>
        <v>0</v>
      </c>
    </row>
    <row>
      <c>
        <is>
          <t>1627291</t>
        </is>
      </c>
      <c>
        <v>1</v>
      </c>
      <c>
        <is>
          <t>İZMİR</t>
        </is>
      </c>
      <c>
        <v>ÇEŞME</v>
      </c>
      <c>
        <is>
          <t>L-333 KONAKKENT 35-18-L00333_950437926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11:54:44</t>
        </is>
      </c>
      <c>
        <is>
          <t>31.12.2020 14:29:43</t>
        </is>
      </c>
      <c>
        <v>2.583055555</v>
      </c>
      <c>
        <v>0</v>
      </c>
      <c>
        <v>1</v>
      </c>
      <c>
        <v>0</v>
      </c>
      <c>
        <v>0</v>
      </c>
      <c>
        <v>0</v>
      </c>
      <c>
        <v>2.583056</v>
      </c>
      <c>
        <v>0</v>
      </c>
      <c>
        <v>0</v>
      </c>
    </row>
    <row>
      <c>
        <is>
          <t>1606373</t>
        </is>
      </c>
      <c>
        <v>1</v>
      </c>
      <c>
        <is>
          <t>İZMİR</t>
        </is>
      </c>
      <c>
        <v>NARLIDERE</v>
      </c>
      <c>
        <is>
          <t>K-1854 35-07-K01854_961088371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17:44:27</t>
        </is>
      </c>
      <c>
        <is>
          <t>11.12.2020 22:55:21</t>
        </is>
      </c>
      <c>
        <v>5.181666666</v>
      </c>
      <c>
        <v>0</v>
      </c>
      <c>
        <v>25</v>
      </c>
      <c>
        <v>0</v>
      </c>
      <c>
        <v>0</v>
      </c>
      <c>
        <v>0</v>
      </c>
      <c>
        <v>129.541667</v>
      </c>
      <c>
        <v>0</v>
      </c>
      <c>
        <v>0</v>
      </c>
    </row>
    <row>
      <c>
        <is>
          <t>1626774</t>
        </is>
      </c>
      <c>
        <v>1</v>
      </c>
      <c>
        <is>
          <t>İZMİR</t>
        </is>
      </c>
      <c>
        <v>TORBALI</v>
      </c>
      <c>
        <is>
          <t>DAĞKIZILCA-2 35-26-M00500_35-26-M00500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10:07:52</t>
        </is>
      </c>
      <c>
        <is>
          <t>30.12.2020 11:43:31</t>
        </is>
      </c>
      <c>
        <v>1.594166666</v>
      </c>
      <c>
        <v>0</v>
      </c>
      <c>
        <v>0</v>
      </c>
      <c>
        <v>1</v>
      </c>
      <c>
        <v>353</v>
      </c>
      <c>
        <v>0</v>
      </c>
      <c>
        <v>0</v>
      </c>
      <c>
        <v>1.594167</v>
      </c>
      <c>
        <v>562.740833</v>
      </c>
    </row>
    <row>
      <c>
        <is>
          <t>1624980</t>
        </is>
      </c>
      <c>
        <v>1</v>
      </c>
      <c>
        <is>
          <t>İZMİR</t>
        </is>
      </c>
      <c>
        <v>TORBALI</v>
      </c>
      <c>
        <is>
          <t>ATALAN TR-1 35-26-L00248_956608092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10:46:21</t>
        </is>
      </c>
      <c>
        <is>
          <t>26.12.2020 12:32:59</t>
        </is>
      </c>
      <c>
        <v>1.777222222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1.777222</v>
      </c>
    </row>
    <row>
      <c>
        <is>
          <t>1623970</t>
        </is>
      </c>
      <c>
        <v>1</v>
      </c>
      <c>
        <is>
          <t>İZMİR</t>
        </is>
      </c>
      <c>
        <v>TORBALI</v>
      </c>
      <c>
        <is>
          <t>ATALAN KÖK 35-26-L00247_ATALAN KÖYİÇİ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10:38:41</t>
        </is>
      </c>
      <c>
        <is>
          <t>24.12.2020 11:07:00</t>
        </is>
      </c>
      <c>
        <v>0.471944444</v>
      </c>
      <c>
        <v>0</v>
      </c>
      <c>
        <v>0</v>
      </c>
      <c>
        <v>2</v>
      </c>
      <c>
        <v>201</v>
      </c>
      <c>
        <v>0</v>
      </c>
      <c>
        <v>0</v>
      </c>
      <c>
        <v>0.943889</v>
      </c>
      <c>
        <v>94.860833</v>
      </c>
    </row>
    <row>
      <c>
        <is>
          <t>1599033</t>
        </is>
      </c>
      <c>
        <v>1</v>
      </c>
      <c>
        <is>
          <t>İZMİR</t>
        </is>
      </c>
      <c>
        <v>TORBALI</v>
      </c>
      <c>
        <is>
          <t>ATALAN KÖK 35-26-L00247_ATALAN OVA SULAMA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10:14:00</t>
        </is>
      </c>
      <c>
        <is>
          <t>01.12.2020 10:54:32</t>
        </is>
      </c>
      <c>
        <v>0.675555555</v>
      </c>
      <c>
        <v>0</v>
      </c>
      <c>
        <v>0</v>
      </c>
      <c>
        <v>36</v>
      </c>
      <c>
        <v>0</v>
      </c>
      <c>
        <v>0</v>
      </c>
      <c>
        <v>0</v>
      </c>
      <c>
        <v>24.32</v>
      </c>
      <c>
        <v>0</v>
      </c>
    </row>
    <row>
      <c>
        <is>
          <t>1603704</t>
        </is>
      </c>
      <c>
        <v>1</v>
      </c>
      <c>
        <is>
          <t>İZMİR</t>
        </is>
      </c>
      <c>
        <v>TORBALI</v>
      </c>
      <c>
        <is>
          <t>ATALAN TR-1 35-26-L00248_956607973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11:43:24</t>
        </is>
      </c>
      <c>
        <is>
          <t>08.12.2020 14:18:24</t>
        </is>
      </c>
      <c>
        <v>2.583333333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5.166667</v>
      </c>
    </row>
    <row>
      <c>
        <is>
          <t>1605868</t>
        </is>
      </c>
      <c>
        <v>1</v>
      </c>
      <c>
        <is>
          <t>İZMİR</t>
        </is>
      </c>
      <c>
        <v>TORBALI</v>
      </c>
      <c>
        <is>
          <t>TR-170 35-26-M01191_35-26-M01191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08:37:22</t>
        </is>
      </c>
      <c>
        <is>
          <t>11.12.2020 11:33:27</t>
        </is>
      </c>
      <c>
        <v>2.934722222</v>
      </c>
      <c>
        <v>2</v>
      </c>
      <c>
        <v>930</v>
      </c>
      <c>
        <v>0</v>
      </c>
      <c>
        <v>0</v>
      </c>
      <c>
        <v>5.869444</v>
      </c>
      <c>
        <v>2729.291666</v>
      </c>
      <c>
        <v>0</v>
      </c>
      <c>
        <v>0</v>
      </c>
    </row>
    <row>
      <c>
        <is>
          <t>1626480</t>
        </is>
      </c>
      <c>
        <v>1</v>
      </c>
      <c>
        <is>
          <t>İZMİR</t>
        </is>
      </c>
      <c>
        <v>TORBALI</v>
      </c>
      <c>
        <is>
          <t>TR-170 35-26-M01191__72374402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14:52:28</t>
        </is>
      </c>
      <c>
        <is>
          <t>29.12.2020 17:34:36</t>
        </is>
      </c>
      <c>
        <v>2.701986111</v>
      </c>
      <c>
        <v>0</v>
      </c>
      <c>
        <v>207</v>
      </c>
      <c>
        <v>0</v>
      </c>
      <c>
        <v>0</v>
      </c>
      <c>
        <v>0</v>
      </c>
      <c>
        <v>559.311125</v>
      </c>
      <c>
        <v>0</v>
      </c>
      <c>
        <v>0</v>
      </c>
    </row>
    <row>
      <c>
        <is>
          <t>1609048</t>
        </is>
      </c>
      <c>
        <v>1</v>
      </c>
      <c>
        <is>
          <t>İZMİR</t>
        </is>
      </c>
      <c>
        <v>SEFERİHİSAR</v>
      </c>
      <c>
        <is>
          <t>L-76 DEPREM KONUTLARI-1 35-14-L00076_10723528 d1b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09:13:32</t>
        </is>
      </c>
      <c>
        <is>
          <t>14.12.2020 16:09:27</t>
        </is>
      </c>
      <c>
        <v>6.931944444</v>
      </c>
      <c>
        <v>0</v>
      </c>
      <c>
        <v>15</v>
      </c>
      <c>
        <v>0</v>
      </c>
      <c>
        <v>0</v>
      </c>
      <c>
        <v>0</v>
      </c>
      <c>
        <v>103.979167</v>
      </c>
      <c>
        <v>0</v>
      </c>
      <c>
        <v>0</v>
      </c>
    </row>
    <row>
      <c>
        <is>
          <t>1610821</t>
        </is>
      </c>
      <c>
        <v>1</v>
      </c>
      <c>
        <is>
          <t>İZMİR</t>
        </is>
      </c>
      <c>
        <v>SEFERİHİSAR</v>
      </c>
      <c>
        <is>
          <t>L-10 MEZARLIK YANI 35-14-L00010_950142778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20:47:00</t>
        </is>
      </c>
      <c>
        <is>
          <t>17.12.2020 22:30:32</t>
        </is>
      </c>
      <c>
        <v>1.725555555</v>
      </c>
      <c>
        <v>0</v>
      </c>
      <c>
        <v>1</v>
      </c>
      <c>
        <v>0</v>
      </c>
      <c>
        <v>0</v>
      </c>
      <c>
        <v>0</v>
      </c>
      <c>
        <v>1.725556</v>
      </c>
      <c>
        <v>0</v>
      </c>
      <c>
        <v>0</v>
      </c>
    </row>
    <row>
      <c>
        <is>
          <t>1610853</t>
        </is>
      </c>
      <c>
        <v>1</v>
      </c>
      <c>
        <is>
          <t>İZMİR</t>
        </is>
      </c>
      <c>
        <v>URLA</v>
      </c>
      <c>
        <is>
          <t>ZEYTİNALAN İM 35-19-A00002_TR-2 (34500) M12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01:08:08</t>
        </is>
      </c>
      <c>
        <is>
          <t>18.12.2020 01:22:21</t>
        </is>
      </c>
      <c>
        <v>0.236944444</v>
      </c>
      <c>
        <v>38</v>
      </c>
      <c>
        <v>2553</v>
      </c>
      <c>
        <v>0</v>
      </c>
      <c>
        <v>0</v>
      </c>
      <c>
        <v>9.003889</v>
      </c>
      <c>
        <v>604.919166</v>
      </c>
      <c>
        <v>0</v>
      </c>
      <c>
        <v>0</v>
      </c>
    </row>
    <row>
      <c>
        <is>
          <t>1609554</t>
        </is>
      </c>
      <c>
        <v>1</v>
      </c>
      <c>
        <is>
          <t>İZMİR</t>
        </is>
      </c>
      <c>
        <v>URLA</v>
      </c>
      <c>
        <is>
          <t>ZEYTİNALAN İM 35-19-A00002_ZEYTİNALAN TR-101-L10 L10</t>
        </is>
      </c>
      <c>
        <v>Yük Aktarımı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19:12:14</t>
        </is>
      </c>
      <c>
        <is>
          <t>14.12.2020 20:13:09</t>
        </is>
      </c>
      <c>
        <v>1.015277777</v>
      </c>
      <c>
        <v>38</v>
      </c>
      <c>
        <v>2553</v>
      </c>
      <c>
        <v>0</v>
      </c>
      <c>
        <v>0</v>
      </c>
      <c>
        <v>38.580556</v>
      </c>
      <c>
        <v>2592.004165</v>
      </c>
      <c>
        <v>0</v>
      </c>
      <c>
        <v>0</v>
      </c>
    </row>
    <row>
      <c>
        <is>
          <t>1623907</t>
        </is>
      </c>
      <c>
        <v>1</v>
      </c>
      <c>
        <is>
          <t>İZMİR</t>
        </is>
      </c>
      <c>
        <v>URLA</v>
      </c>
      <c>
        <is>
          <t>TR-76 35-19-L00076_8553845_56376659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09:24:31</t>
        </is>
      </c>
      <c>
        <is>
          <t>24.12.2020 10:22:40</t>
        </is>
      </c>
      <c>
        <v>0.969166666</v>
      </c>
      <c>
        <v>0</v>
      </c>
      <c>
        <v>53</v>
      </c>
      <c>
        <v>0</v>
      </c>
      <c>
        <v>0</v>
      </c>
      <c>
        <v>0</v>
      </c>
      <c>
        <v>51.365833</v>
      </c>
      <c>
        <v>0</v>
      </c>
      <c>
        <v>0</v>
      </c>
    </row>
    <row>
      <c>
        <is>
          <t>1606429</t>
        </is>
      </c>
      <c>
        <v>1</v>
      </c>
      <c>
        <is>
          <t>İZMİR</t>
        </is>
      </c>
      <c>
        <v>URLA</v>
      </c>
      <c>
        <is>
          <t>ZEYTİNALAN İM 35-19-A00002_URLA TM GÜZELBAHÇE-2 GİRİŞ-M13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19:12:00</t>
        </is>
      </c>
      <c>
        <is>
          <t>11.12.2020 20:17:44</t>
        </is>
      </c>
      <c>
        <v>1.095555555</v>
      </c>
      <c>
        <v>118</v>
      </c>
      <c>
        <v>7397</v>
      </c>
      <c>
        <v>0</v>
      </c>
      <c>
        <v>1</v>
      </c>
      <c>
        <v>129.275555</v>
      </c>
      <c>
        <v>8103.82444</v>
      </c>
      <c>
        <v>0</v>
      </c>
      <c>
        <v>1.095556</v>
      </c>
    </row>
    <row>
      <c>
        <is>
          <t>1608958</t>
        </is>
      </c>
      <c>
        <v>1</v>
      </c>
      <c>
        <is>
          <t>İZMİR</t>
        </is>
      </c>
      <c>
        <v>URLA</v>
      </c>
      <c>
        <is>
          <t>TR-69 35-19-L00069_TR-70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09:07:06</t>
        </is>
      </c>
      <c>
        <is>
          <t>14.12.2020 14:05:52</t>
        </is>
      </c>
      <c>
        <v>4.979266666</v>
      </c>
      <c>
        <v>12</v>
      </c>
      <c>
        <v>510</v>
      </c>
      <c>
        <v>0</v>
      </c>
      <c>
        <v>0</v>
      </c>
      <c>
        <v>59.7512</v>
      </c>
      <c>
        <v>2539.426</v>
      </c>
      <c>
        <v>0</v>
      </c>
      <c>
        <v>0</v>
      </c>
    </row>
    <row>
      <c>
        <is>
          <t>1607850</t>
        </is>
      </c>
      <c>
        <v>1</v>
      </c>
      <c>
        <is>
          <t>İZMİR</t>
        </is>
      </c>
      <c>
        <v>URLA</v>
      </c>
      <c>
        <is>
          <t>ZEYTİNALAN İM 35-19-A00002_TR-98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05:02:47</t>
        </is>
      </c>
      <c>
        <is>
          <t>13.12.2020 05:42:36</t>
        </is>
      </c>
      <c>
        <v>0.663611111</v>
      </c>
      <c>
        <v>29</v>
      </c>
      <c>
        <v>3755</v>
      </c>
      <c>
        <v>0</v>
      </c>
      <c>
        <v>1</v>
      </c>
      <c>
        <v>19.244722</v>
      </c>
      <c>
        <v>2491.859722</v>
      </c>
      <c>
        <v>0</v>
      </c>
      <c>
        <v>0.663611</v>
      </c>
    </row>
    <row>
      <c>
        <is>
          <t>1607856</t>
        </is>
      </c>
      <c>
        <v>1</v>
      </c>
      <c>
        <is>
          <t>İZMİR</t>
        </is>
      </c>
      <c>
        <v>URLA</v>
      </c>
      <c>
        <is>
          <t>ZEYTİNALAN İM 35-19-A00002_ZEYTİNALAN TR-101-L10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05:27:34</t>
        </is>
      </c>
      <c>
        <is>
          <t>13.12.2020 06:03:00</t>
        </is>
      </c>
      <c>
        <v>0.590555555</v>
      </c>
      <c>
        <v>38</v>
      </c>
      <c>
        <v>2553</v>
      </c>
      <c>
        <v>0</v>
      </c>
      <c>
        <v>0</v>
      </c>
      <c>
        <v>22.441111</v>
      </c>
      <c>
        <v>1507.688332</v>
      </c>
      <c>
        <v>0</v>
      </c>
      <c>
        <v>0</v>
      </c>
    </row>
    <row>
      <c>
        <is>
          <t>1608606</t>
        </is>
      </c>
      <c>
        <v>1</v>
      </c>
      <c>
        <is>
          <t>İZMİR</t>
        </is>
      </c>
      <c>
        <v>URLA</v>
      </c>
      <c>
        <is>
          <t>ZEYTİNALAN İM 35-19-A00002_URLA TM GÜZELBAHÇE-2 GİRİŞ-M13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19:36:53</t>
        </is>
      </c>
      <c>
        <is>
          <t>13.12.2020 20:19:04</t>
        </is>
      </c>
      <c>
        <v>0.703055555</v>
      </c>
      <c>
        <v>119</v>
      </c>
      <c>
        <v>7539</v>
      </c>
      <c>
        <v>0</v>
      </c>
      <c>
        <v>1</v>
      </c>
      <c>
        <v>83.663611</v>
      </c>
      <c>
        <v>5300.335829</v>
      </c>
      <c>
        <v>0</v>
      </c>
      <c>
        <v>0.703056</v>
      </c>
    </row>
    <row>
      <c>
        <is>
          <t>1602717</t>
        </is>
      </c>
      <c>
        <v>1</v>
      </c>
      <c>
        <is>
          <t>İZMİR</t>
        </is>
      </c>
      <c>
        <v>URLA</v>
      </c>
      <c>
        <is>
          <t>TR-70 KALABAK 35-19-L00070_10508649_56378395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09:18:00</t>
        </is>
      </c>
      <c>
        <is>
          <t>07.12.2020 15:32:00</t>
        </is>
      </c>
      <c>
        <v>6.233333333</v>
      </c>
      <c>
        <v>0</v>
      </c>
      <c>
        <v>210</v>
      </c>
      <c>
        <v>0</v>
      </c>
      <c>
        <v>0</v>
      </c>
      <c>
        <v>0</v>
      </c>
      <c>
        <v>1309</v>
      </c>
      <c>
        <v>0</v>
      </c>
      <c>
        <v>0</v>
      </c>
    </row>
    <row>
      <c>
        <is>
          <t>1600103</t>
        </is>
      </c>
      <c>
        <v>1</v>
      </c>
      <c>
        <is>
          <t>İZMİR</t>
        </is>
      </c>
      <c>
        <v>URLA</v>
      </c>
      <c>
        <is>
          <t>TR-124 ZEYTİNALANI 35-19-L00124_35-19-L00124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09:22:00</t>
        </is>
      </c>
      <c>
        <is>
          <t>03.12.2020 15:21:00</t>
        </is>
      </c>
      <c>
        <v>5.983333333</v>
      </c>
      <c>
        <v>0</v>
      </c>
      <c>
        <v>16</v>
      </c>
      <c>
        <v>0</v>
      </c>
      <c>
        <v>0</v>
      </c>
      <c>
        <v>0</v>
      </c>
      <c>
        <v>95.733333</v>
      </c>
      <c>
        <v>0</v>
      </c>
      <c>
        <v>0</v>
      </c>
    </row>
    <row>
      <c>
        <is>
          <t>1603097</t>
        </is>
      </c>
      <c>
        <v>1</v>
      </c>
      <c>
        <is>
          <t>İZMİR</t>
        </is>
      </c>
      <c>
        <v>URLA</v>
      </c>
      <c>
        <is>
          <t>ZEYTİNALAN İM 35-19-A00002_TR-98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15:51:06</t>
        </is>
      </c>
      <c>
        <is>
          <t>07.12.2020 17:03:55</t>
        </is>
      </c>
      <c>
        <v>1.213611111</v>
      </c>
      <c>
        <v>28</v>
      </c>
      <c>
        <v>3746</v>
      </c>
      <c>
        <v>0</v>
      </c>
      <c>
        <v>1</v>
      </c>
      <c>
        <v>33.981111</v>
      </c>
      <c>
        <v>4546.187222</v>
      </c>
      <c>
        <v>0</v>
      </c>
      <c>
        <v>1.213611</v>
      </c>
    </row>
    <row>
      <c>
        <is>
          <t>1624433</t>
        </is>
      </c>
      <c>
        <v>1</v>
      </c>
      <c>
        <is>
          <t>İZMİR</t>
        </is>
      </c>
      <c>
        <v>URLA</v>
      </c>
      <c>
        <is>
          <t>ZEYTİNALANI (YAŞARNENK) KÖK 35-19-L00045_TR-111-L03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09:27:14</t>
        </is>
      </c>
      <c>
        <is>
          <t>25.12.2020 17:05:55</t>
        </is>
      </c>
      <c>
        <v>7.644608333</v>
      </c>
      <c>
        <v>22</v>
      </c>
      <c>
        <v>3357</v>
      </c>
      <c>
        <v>0</v>
      </c>
      <c>
        <v>1</v>
      </c>
      <c>
        <v>168.181383</v>
      </c>
      <c>
        <v>25662.950174</v>
      </c>
      <c>
        <v>0</v>
      </c>
      <c>
        <v>7.644608</v>
      </c>
    </row>
    <row>
      <c>
        <is>
          <t>1607933</t>
        </is>
      </c>
      <c>
        <v>1</v>
      </c>
      <c>
        <is>
          <t>İZMİR</t>
        </is>
      </c>
      <c>
        <v>URLA</v>
      </c>
      <c>
        <is>
          <t>ZEYTİNALANI TR-101 35-19-L00101_B_56354892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08:21:40</t>
        </is>
      </c>
      <c>
        <is>
          <t>13.12.2020 10:50:56</t>
        </is>
      </c>
      <c>
        <v>2.487777777</v>
      </c>
      <c>
        <v>0</v>
      </c>
      <c>
        <v>23</v>
      </c>
      <c>
        <v>0</v>
      </c>
      <c>
        <v>0</v>
      </c>
      <c>
        <v>0</v>
      </c>
      <c>
        <v>57.218889</v>
      </c>
      <c>
        <v>0</v>
      </c>
      <c>
        <v>0</v>
      </c>
    </row>
    <row>
      <c>
        <is>
          <t>1623444</t>
        </is>
      </c>
      <c>
        <v>1</v>
      </c>
      <c>
        <is>
          <t>İZMİR</t>
        </is>
      </c>
      <c>
        <v>FOÇA</v>
      </c>
      <c>
        <is>
          <t>MEHMET AKİF BİLİR TR 35-17-M00496_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09:25:08</t>
        </is>
      </c>
      <c>
        <is>
          <t>23.12.2020 11:44:00</t>
        </is>
      </c>
      <c>
        <v>2.314444444</v>
      </c>
      <c>
        <v>0</v>
      </c>
      <c>
        <v>0</v>
      </c>
      <c>
        <v>3</v>
      </c>
      <c>
        <v>35</v>
      </c>
      <c>
        <v>0</v>
      </c>
      <c>
        <v>0</v>
      </c>
      <c>
        <v>6.943333</v>
      </c>
      <c>
        <v>81.005556</v>
      </c>
    </row>
    <row>
      <c>
        <is>
          <t>1604620</t>
        </is>
      </c>
      <c>
        <v>1</v>
      </c>
      <c>
        <is>
          <t>İZMİR</t>
        </is>
      </c>
      <c>
        <v>BUCA</v>
      </c>
      <c>
        <is>
          <t>M-2200 BELENBAŞI TR-2 35-03-M02200_95000006246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20:39:57</t>
        </is>
      </c>
      <c>
        <is>
          <t>10.12.2020 02:06:47</t>
        </is>
      </c>
      <c>
        <v>5.447222222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5.447222</v>
      </c>
    </row>
    <row>
      <c>
        <is>
          <t>1605340</t>
        </is>
      </c>
      <c>
        <v>1</v>
      </c>
      <c>
        <is>
          <t>İZMİR</t>
        </is>
      </c>
      <c>
        <v>SEFERİHİSAR</v>
      </c>
      <c>
        <is>
          <t>M-271 KARAKAYALAR DM 35-14-M00271_SEFERİHİSAR İM-1-M05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18:52:56</t>
        </is>
      </c>
      <c>
        <is>
          <t>10.12.2020 20:05:00</t>
        </is>
      </c>
      <c>
        <v>1.201111111</v>
      </c>
      <c>
        <v>157</v>
      </c>
      <c>
        <v>16155</v>
      </c>
      <c>
        <v>59</v>
      </c>
      <c>
        <v>1433</v>
      </c>
      <c>
        <v>188.574444</v>
      </c>
      <c>
        <v>19403.949998</v>
      </c>
      <c>
        <v>70.865556</v>
      </c>
      <c>
        <v>1721.192222</v>
      </c>
    </row>
    <row>
      <c>
        <is>
          <t>1605342</t>
        </is>
      </c>
      <c>
        <v>1</v>
      </c>
      <c>
        <is>
          <t>İZMİR</t>
        </is>
      </c>
      <c>
        <v>SEFERİHİSAR</v>
      </c>
      <c>
        <is>
          <t>M-271 KARAKAYALAR DM 35-14-M00271_BADEMLER 477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18:54:06</t>
        </is>
      </c>
      <c>
        <is>
          <t>10.12.2020 19:01:00</t>
        </is>
      </c>
      <c>
        <v>0.115</v>
      </c>
      <c>
        <v>2</v>
      </c>
      <c>
        <v>107</v>
      </c>
      <c>
        <v>5</v>
      </c>
      <c>
        <v>52</v>
      </c>
      <c>
        <v>0.23</v>
      </c>
      <c>
        <v>12.305</v>
      </c>
      <c>
        <v>0.575</v>
      </c>
      <c>
        <v>5.98</v>
      </c>
    </row>
    <row>
      <c>
        <is>
          <t>1604842</t>
        </is>
      </c>
      <c>
        <v>1</v>
      </c>
      <c>
        <is>
          <t>İZMİR</t>
        </is>
      </c>
      <c>
        <v>SEFERİHİSAR</v>
      </c>
      <c>
        <is>
          <t>L-67 ELMASTAŞ 35-14-L00067_7064536_56376535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10:30:00</t>
        </is>
      </c>
      <c>
        <is>
          <t>10.12.2020 12:19:46</t>
        </is>
      </c>
      <c>
        <v>1.829444444</v>
      </c>
      <c>
        <v>0</v>
      </c>
      <c>
        <v>102</v>
      </c>
      <c>
        <v>0</v>
      </c>
      <c>
        <v>0</v>
      </c>
      <c>
        <v>0</v>
      </c>
      <c>
        <v>186.603333</v>
      </c>
      <c>
        <v>0</v>
      </c>
      <c>
        <v>0</v>
      </c>
    </row>
    <row>
      <c>
        <is>
          <t>1604825</t>
        </is>
      </c>
      <c>
        <v>1</v>
      </c>
      <c>
        <is>
          <t>İZMİR</t>
        </is>
      </c>
      <c>
        <v>SEFERİHİSAR</v>
      </c>
      <c>
        <is>
          <t>SEFERİHİSAR İM 35-14-A00002_GÖZSÜZLER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10:06:56</t>
        </is>
      </c>
      <c>
        <is>
          <t>10.12.2020 10:15:00</t>
        </is>
      </c>
      <c>
        <v>0.134444444</v>
      </c>
      <c>
        <v>5</v>
      </c>
      <c>
        <v>124</v>
      </c>
      <c>
        <v>3</v>
      </c>
      <c>
        <v>30</v>
      </c>
      <c>
        <v>0.672222</v>
      </c>
      <c>
        <v>16.671111</v>
      </c>
      <c>
        <v>0.403333</v>
      </c>
      <c>
        <v>4.033333</v>
      </c>
    </row>
    <row>
      <c>
        <is>
          <t>1610949</t>
        </is>
      </c>
      <c>
        <v>1</v>
      </c>
      <c>
        <is>
          <t>İZMİR</t>
        </is>
      </c>
      <c>
        <v>SEFERİHİSAR</v>
      </c>
      <c>
        <is>
          <t>SANAYİ TR-2 (DM-1/TR-28) 35-14-M00312_35-14-M00312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09:29:59</t>
        </is>
      </c>
      <c>
        <is>
          <t>18.12.2020 14:13:47</t>
        </is>
      </c>
      <c>
        <v>4.7299925</v>
      </c>
      <c>
        <v>1</v>
      </c>
      <c>
        <v>295</v>
      </c>
      <c>
        <v>0</v>
      </c>
      <c>
        <v>0</v>
      </c>
      <c>
        <v>4.729993</v>
      </c>
      <c>
        <v>1395.347788</v>
      </c>
      <c>
        <v>0</v>
      </c>
      <c>
        <v>0</v>
      </c>
    </row>
    <row>
      <c>
        <is>
          <t>1625860</t>
        </is>
      </c>
      <c>
        <v>1</v>
      </c>
      <c>
        <is>
          <t>İZMİR</t>
        </is>
      </c>
      <c>
        <v>SEFERİHİSAR</v>
      </c>
      <c>
        <is>
          <t>L-82 35-14-L00082_956645912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12:43:37</t>
        </is>
      </c>
      <c>
        <is>
          <t>28.12.2020 15:16:17</t>
        </is>
      </c>
      <c>
        <v>2.544444444</v>
      </c>
      <c>
        <v>0</v>
      </c>
      <c>
        <v>1</v>
      </c>
      <c>
        <v>0</v>
      </c>
      <c>
        <v>0</v>
      </c>
      <c>
        <v>0</v>
      </c>
      <c>
        <v>2.544444</v>
      </c>
      <c>
        <v>0</v>
      </c>
      <c>
        <v>0</v>
      </c>
    </row>
    <row>
      <c>
        <is>
          <t>1625762</t>
        </is>
      </c>
      <c>
        <v>1</v>
      </c>
      <c>
        <is>
          <t>İZMİR</t>
        </is>
      </c>
      <c>
        <v>SEFERİHİSAR</v>
      </c>
      <c>
        <is>
          <t>TEPECİK KÖPRÜ DM 35-14-M00332_DOĞANBEY-2 477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10:26:54</t>
        </is>
      </c>
      <c>
        <is>
          <t>28.12.2020 15:19:15</t>
        </is>
      </c>
      <c>
        <v>4.8725</v>
      </c>
      <c>
        <v>0</v>
      </c>
      <c>
        <v>0</v>
      </c>
      <c>
        <v>14</v>
      </c>
      <c>
        <v>111</v>
      </c>
      <c>
        <v>0</v>
      </c>
      <c>
        <v>0</v>
      </c>
      <c>
        <v>68.215</v>
      </c>
      <c>
        <v>540.8475</v>
      </c>
    </row>
    <row>
      <c>
        <is>
          <t>1625763</t>
        </is>
      </c>
      <c>
        <v>1</v>
      </c>
      <c>
        <is>
          <t>İZMİR</t>
        </is>
      </c>
      <c>
        <v>SEFERİHİSAR</v>
      </c>
      <c>
        <is>
          <t>TEPECİK KÖPRÜ DM 35-14-M00332_DOĞANBEY-1 H.H. 477 SOL DEVRE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11:01:06</t>
        </is>
      </c>
      <c>
        <is>
          <t>28.12.2020 14:38:00</t>
        </is>
      </c>
      <c>
        <v>3.615</v>
      </c>
      <c>
        <v>0</v>
      </c>
      <c>
        <v>27</v>
      </c>
      <c>
        <v>33</v>
      </c>
      <c>
        <v>1221</v>
      </c>
      <c>
        <v>0</v>
      </c>
      <c>
        <v>97.605</v>
      </c>
      <c>
        <v>119.295</v>
      </c>
      <c>
        <v>4413.915</v>
      </c>
    </row>
    <row>
      <c>
        <is>
          <t>1625652</t>
        </is>
      </c>
      <c>
        <v>1</v>
      </c>
      <c>
        <is>
          <t>İZMİR</t>
        </is>
      </c>
      <c>
        <v>SEFERİHİSAR</v>
      </c>
      <c>
        <is>
          <t>TEPECİK KÖPRÜ DM 35-14-M00332_DOĞANBEY-2 477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07:13:50</t>
        </is>
      </c>
      <c>
        <is>
          <t>28.12.2020 07:45:00</t>
        </is>
      </c>
      <c>
        <v>0.519444444</v>
      </c>
      <c>
        <v>0</v>
      </c>
      <c>
        <v>0</v>
      </c>
      <c>
        <v>14</v>
      </c>
      <c>
        <v>111</v>
      </c>
      <c>
        <v>0</v>
      </c>
      <c>
        <v>0</v>
      </c>
      <c>
        <v>7.272222</v>
      </c>
      <c>
        <v>57.658333</v>
      </c>
    </row>
    <row>
      <c>
        <is>
          <t>1625663</t>
        </is>
      </c>
      <c>
        <v>1</v>
      </c>
      <c>
        <is>
          <t>İZMİR</t>
        </is>
      </c>
      <c>
        <v>SEFERİHİSAR</v>
      </c>
      <c>
        <is>
          <t>TEPECİK KÖPRÜ DM 35-14-M00332_HatBaşıAyırıcı_53138341 M018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07:50:54</t>
        </is>
      </c>
      <c>
        <is>
          <t>28.12.2020 14:51:04</t>
        </is>
      </c>
      <c>
        <v>7.002777777</v>
      </c>
      <c>
        <v>0</v>
      </c>
      <c>
        <v>27</v>
      </c>
      <c>
        <v>27</v>
      </c>
      <c>
        <v>1103</v>
      </c>
      <c>
        <v>0</v>
      </c>
      <c>
        <v>189.075</v>
      </c>
      <c>
        <v>189.075</v>
      </c>
      <c>
        <v>7724.063888</v>
      </c>
    </row>
    <row>
      <c>
        <is>
          <t>1626872</t>
        </is>
      </c>
      <c>
        <v>1</v>
      </c>
      <c>
        <is>
          <t>İZMİR</t>
        </is>
      </c>
      <c>
        <v>SEFERİHİSAR</v>
      </c>
      <c>
        <is>
          <t>L-15 BALLIKUYU BAHÇE ARKASI 35-14-L00015_956652831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12:45:25</t>
        </is>
      </c>
      <c>
        <is>
          <t>30.12.2020 14:17:46</t>
        </is>
      </c>
      <c>
        <v>1.539166666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1.539167</v>
      </c>
    </row>
    <row>
      <c>
        <is>
          <t>1599595</t>
        </is>
      </c>
      <c>
        <v>1</v>
      </c>
      <c>
        <is>
          <t>MANİSA</t>
        </is>
      </c>
      <c>
        <v>DEMİRCİ</v>
      </c>
      <c>
        <is>
          <t>KILAVUZLAR KÖK 45-74-M00198_HatBaşıAyırıcı_53135285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10:57:00</t>
        </is>
      </c>
      <c>
        <is>
          <t>02.12.2020 11:20:00</t>
        </is>
      </c>
      <c>
        <v>0.383333333</v>
      </c>
      <c>
        <v>0</v>
      </c>
      <c>
        <v>0</v>
      </c>
      <c>
        <v>2</v>
      </c>
      <c>
        <v>48</v>
      </c>
      <c>
        <v>0</v>
      </c>
      <c>
        <v>0</v>
      </c>
      <c>
        <v>0.766667</v>
      </c>
      <c>
        <v>18.4</v>
      </c>
    </row>
    <row>
      <c>
        <is>
          <t>1601321</t>
        </is>
      </c>
      <c>
        <v>1</v>
      </c>
      <c>
        <is>
          <t>MANİSA</t>
        </is>
      </c>
      <c>
        <v>DEMİRCİ</v>
      </c>
      <c>
        <is>
          <t>ÇATALOLUK DM 45-74-M00227_GÜVELİ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05.12.2020 09:08:38</t>
        </is>
      </c>
      <c>
        <is>
          <t>05.12.2020 10:29:30</t>
        </is>
      </c>
      <c>
        <v>1.347777777</v>
      </c>
      <c>
        <v>5</v>
      </c>
      <c>
        <v>521</v>
      </c>
      <c>
        <v>43</v>
      </c>
      <c>
        <v>1367</v>
      </c>
      <c>
        <v>6.738889</v>
      </c>
      <c>
        <v>702.192222</v>
      </c>
      <c>
        <v>57.954444</v>
      </c>
      <c>
        <v>1842.412221</v>
      </c>
    </row>
    <row>
      <c>
        <is>
          <t>1607689</t>
        </is>
      </c>
      <c>
        <v>1</v>
      </c>
      <c>
        <is>
          <t>İZMİR</t>
        </is>
      </c>
      <c>
        <v>URLA</v>
      </c>
      <c>
        <is>
          <t>ZEYTİNALANI TR-116 35-19-L00116_956693491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21:41:58</t>
        </is>
      </c>
      <c>
        <is>
          <t>12.12.2020 23:03:03</t>
        </is>
      </c>
      <c>
        <v>1.351388888</v>
      </c>
      <c>
        <v>0</v>
      </c>
      <c>
        <v>1</v>
      </c>
      <c>
        <v>0</v>
      </c>
      <c>
        <v>0</v>
      </c>
      <c>
        <v>0</v>
      </c>
      <c>
        <v>1.351389</v>
      </c>
      <c>
        <v>0</v>
      </c>
      <c>
        <v>0</v>
      </c>
    </row>
    <row>
      <c>
        <is>
          <t>1604529</t>
        </is>
      </c>
      <c>
        <v>1</v>
      </c>
      <c>
        <is>
          <t>İZMİR</t>
        </is>
      </c>
      <c>
        <v>KİRAZ</v>
      </c>
      <c>
        <is>
          <t>TR-15 35-31-L00015_956593418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17:07:59</t>
        </is>
      </c>
      <c>
        <is>
          <t>09.12.2020 17:56:17</t>
        </is>
      </c>
      <c>
        <v>0.805</v>
      </c>
      <c>
        <v>0</v>
      </c>
      <c>
        <v>1</v>
      </c>
      <c>
        <v>0</v>
      </c>
      <c>
        <v>0</v>
      </c>
      <c>
        <v>0</v>
      </c>
      <c>
        <v>0.805</v>
      </c>
      <c>
        <v>0</v>
      </c>
      <c>
        <v>0</v>
      </c>
    </row>
    <row>
      <c>
        <is>
          <t>1624321</t>
        </is>
      </c>
      <c>
        <v>1</v>
      </c>
      <c>
        <is>
          <t>İZMİR</t>
        </is>
      </c>
      <c>
        <v>TORBALI</v>
      </c>
      <c>
        <is>
          <t>TR-97 ERENLER 35-26-M00097_5681270_60982688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21:55:29</t>
        </is>
      </c>
      <c>
        <is>
          <t>24.12.2020 22:41:03</t>
        </is>
      </c>
      <c>
        <v>0.759444444</v>
      </c>
      <c>
        <v>0</v>
      </c>
      <c>
        <v>158</v>
      </c>
      <c>
        <v>0</v>
      </c>
      <c>
        <v>0</v>
      </c>
      <c>
        <v>0</v>
      </c>
      <c>
        <v>119.992222</v>
      </c>
      <c>
        <v>0</v>
      </c>
      <c>
        <v>0</v>
      </c>
    </row>
    <row>
      <c>
        <is>
          <t>1606079</t>
        </is>
      </c>
      <c>
        <v>1</v>
      </c>
      <c>
        <is>
          <t>İZMİR</t>
        </is>
      </c>
      <c>
        <v>TORBALI</v>
      </c>
      <c>
        <is>
          <t>NİLSAN KÖK 35-26-M00725_EGE YEM-M02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12:31:34</t>
        </is>
      </c>
      <c>
        <is>
          <t>11.12.2020 13:18:19</t>
        </is>
      </c>
      <c>
        <v>0.779166666</v>
      </c>
      <c>
        <v>22</v>
      </c>
      <c>
        <v>3</v>
      </c>
      <c>
        <v>0</v>
      </c>
      <c>
        <v>0</v>
      </c>
      <c>
        <v>17.141667</v>
      </c>
      <c>
        <v>2.3375</v>
      </c>
      <c>
        <v>0</v>
      </c>
      <c>
        <v>0</v>
      </c>
    </row>
    <row>
      <c>
        <is>
          <t>1609480</t>
        </is>
      </c>
      <c>
        <v>1</v>
      </c>
      <c>
        <is>
          <t>İZMİR</t>
        </is>
      </c>
      <c>
        <v>TORBALI</v>
      </c>
      <c>
        <is>
          <t>YAZIBAŞI DM-3 35-26-M00764_956606324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16:28:43</t>
        </is>
      </c>
      <c>
        <is>
          <t>14.12.2020 18:07:56</t>
        </is>
      </c>
      <c>
        <v>1.653611111</v>
      </c>
      <c>
        <v>0</v>
      </c>
      <c>
        <v>36</v>
      </c>
      <c>
        <v>0</v>
      </c>
      <c>
        <v>0</v>
      </c>
      <c>
        <v>0</v>
      </c>
      <c>
        <v>59.53</v>
      </c>
      <c>
        <v>0</v>
      </c>
      <c>
        <v>0</v>
      </c>
    </row>
    <row>
      <c>
        <is>
          <t>1610578</t>
        </is>
      </c>
      <c>
        <v>1</v>
      </c>
      <c>
        <is>
          <t>İZMİR</t>
        </is>
      </c>
      <c>
        <v>SEFERİHİSAR</v>
      </c>
      <c>
        <is>
          <t>L-211 (DM-3/TR-6) 35-14-L00211_956643718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13:25:37</t>
        </is>
      </c>
      <c>
        <is>
          <t>17.12.2020 20:44:06</t>
        </is>
      </c>
      <c>
        <v>7.308055555</v>
      </c>
      <c>
        <v>0</v>
      </c>
      <c>
        <v>11</v>
      </c>
      <c>
        <v>0</v>
      </c>
      <c>
        <v>0</v>
      </c>
      <c>
        <v>0</v>
      </c>
      <c>
        <v>80.388611</v>
      </c>
      <c>
        <v>0</v>
      </c>
      <c>
        <v>0</v>
      </c>
    </row>
    <row>
      <c>
        <is>
          <t>1621894</t>
        </is>
      </c>
      <c>
        <v>1</v>
      </c>
      <c>
        <is>
          <t>İZMİR</t>
        </is>
      </c>
      <c>
        <v>SEFERİHİSAR</v>
      </c>
      <c>
        <is>
          <t>L-157 YEŞİLKENT 35-14-L00157_35-14-L00157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19:02:16</t>
        </is>
      </c>
      <c>
        <is>
          <t>19.12.2020 19:56:53</t>
        </is>
      </c>
      <c>
        <v>0.910277777</v>
      </c>
      <c>
        <v>0</v>
      </c>
      <c>
        <v>0</v>
      </c>
      <c>
        <v>2</v>
      </c>
      <c>
        <v>182</v>
      </c>
      <c>
        <v>0</v>
      </c>
      <c>
        <v>0</v>
      </c>
      <c>
        <v>1.820556</v>
      </c>
      <c>
        <v>165.670555</v>
      </c>
    </row>
    <row>
      <c>
        <is>
          <t>1600046</t>
        </is>
      </c>
      <c>
        <v>1</v>
      </c>
      <c>
        <is>
          <t>İZMİR</t>
        </is>
      </c>
      <c>
        <v>SEFERİHİSAR</v>
      </c>
      <c>
        <is>
          <t>L-93 ULAMIŞ MEYDAN 35-14-L00093_Ayırıcı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09:10:56</t>
        </is>
      </c>
      <c>
        <is>
          <t>03.12.2020 16:41:16</t>
        </is>
      </c>
      <c>
        <v>7.505555555</v>
      </c>
      <c>
        <v>0</v>
      </c>
      <c>
        <v>0</v>
      </c>
      <c>
        <v>1</v>
      </c>
      <c>
        <v>374</v>
      </c>
      <c>
        <v>0</v>
      </c>
      <c>
        <v>0</v>
      </c>
      <c>
        <v>7.505556</v>
      </c>
      <c>
        <v>2807.077778</v>
      </c>
    </row>
    <row>
      <c>
        <is>
          <t>1600672</t>
        </is>
      </c>
      <c>
        <v>1</v>
      </c>
      <c>
        <is>
          <t>İZMİR</t>
        </is>
      </c>
      <c>
        <v>SEFERİHİSAR</v>
      </c>
      <c>
        <is>
          <t>L-93 ULAMIŞ MEYDAN 35-14-L00093_7574418_56354955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09:26:00</t>
        </is>
      </c>
      <c>
        <is>
          <t>04.12.2020 18:32:00</t>
        </is>
      </c>
      <c>
        <v>9.1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536.9</v>
      </c>
    </row>
    <row>
      <c>
        <is>
          <t>1605563</t>
        </is>
      </c>
      <c>
        <v>1</v>
      </c>
      <c>
        <is>
          <t>İZMİR</t>
        </is>
      </c>
      <c>
        <v>SEFERİHİSAR</v>
      </c>
      <c>
        <is>
          <t>L-93 ULAMIŞ MEYDAN 35-14-L00093_Ayırıcı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22:32:19</t>
        </is>
      </c>
      <c>
        <is>
          <t>11.12.2020 01:00:50</t>
        </is>
      </c>
      <c>
        <v>2.475277777</v>
      </c>
      <c>
        <v>0</v>
      </c>
      <c>
        <v>0</v>
      </c>
      <c>
        <v>1</v>
      </c>
      <c>
        <v>374</v>
      </c>
      <c>
        <v>0</v>
      </c>
      <c>
        <v>0</v>
      </c>
      <c>
        <v>2.475278</v>
      </c>
      <c>
        <v>925.753889</v>
      </c>
    </row>
    <row>
      <c>
        <is>
          <t>1603196</t>
        </is>
      </c>
      <c>
        <v>1</v>
      </c>
      <c>
        <is>
          <t>İZMİR</t>
        </is>
      </c>
      <c>
        <v>TORBALI</v>
      </c>
      <c>
        <is>
          <t>DAĞKIZILCA-2 35-26-M00500_956610175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18:01:56</t>
        </is>
      </c>
      <c>
        <is>
          <t>07.12.2020 20:27:40</t>
        </is>
      </c>
      <c>
        <v>2.428888888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2.428889</v>
      </c>
    </row>
    <row>
      <c>
        <is>
          <t>1606007</t>
        </is>
      </c>
      <c>
        <v>1</v>
      </c>
      <c>
        <is>
          <t>İZMİR</t>
        </is>
      </c>
      <c>
        <v>TORBALI</v>
      </c>
      <c>
        <is>
          <t>KARAOT-1 35-26-M00507_11827034_56357735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11:47:58</t>
        </is>
      </c>
      <c>
        <is>
          <t>11.12.2020 12:37:44</t>
        </is>
      </c>
      <c>
        <v>0.829289722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21.561533</v>
      </c>
    </row>
    <row>
      <c>
        <is>
          <t>1606704</t>
        </is>
      </c>
      <c>
        <v>1</v>
      </c>
      <c>
        <is>
          <t>İZMİR</t>
        </is>
      </c>
      <c>
        <v>TORBALI</v>
      </c>
      <c>
        <is>
          <t>KARAOT-2 35-26-M00508_948834944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09:11:25</t>
        </is>
      </c>
      <c>
        <is>
          <t>12.12.2020 13:39:23</t>
        </is>
      </c>
      <c>
        <v>4.466111111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4.466111</v>
      </c>
    </row>
    <row>
      <c>
        <is>
          <t>1624986</t>
        </is>
      </c>
      <c>
        <v>1</v>
      </c>
      <c>
        <is>
          <t>İZMİR</t>
        </is>
      </c>
      <c>
        <v>URLA</v>
      </c>
      <c>
        <is>
          <t>TR-142 YAĞCILAR KÖK 35-19-M00142_YAĞCILAR-M01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11:03:06</t>
        </is>
      </c>
      <c>
        <is>
          <t>26.12.2020 11:17:00</t>
        </is>
      </c>
      <c>
        <v>0.231666666</v>
      </c>
      <c>
        <v>0</v>
      </c>
      <c>
        <v>0</v>
      </c>
      <c>
        <v>31</v>
      </c>
      <c>
        <v>489</v>
      </c>
      <c>
        <v>0</v>
      </c>
      <c>
        <v>0</v>
      </c>
      <c>
        <v>7.181667</v>
      </c>
      <c>
        <v>113.285</v>
      </c>
    </row>
    <row>
      <c>
        <is>
          <t>1608686</t>
        </is>
      </c>
      <c>
        <v>1</v>
      </c>
      <c>
        <is>
          <t>İZMİR</t>
        </is>
      </c>
      <c>
        <v>URLA</v>
      </c>
      <c>
        <is>
          <t>TR-290 35-19-M00465_956667419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21:30:59</t>
        </is>
      </c>
      <c>
        <is>
          <t>14.12.2020 08:07:39</t>
        </is>
      </c>
      <c>
        <v>10.611111111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10.611111</v>
      </c>
    </row>
    <row>
      <c>
        <is>
          <t>1625972</t>
        </is>
      </c>
      <c>
        <v>1</v>
      </c>
      <c>
        <is>
          <t>İZMİR</t>
        </is>
      </c>
      <c>
        <v>URLA</v>
      </c>
      <c>
        <is>
          <t>TR-129 35-19-L00129_956664459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15:26:02</t>
        </is>
      </c>
      <c>
        <is>
          <t>28.12.2020 17:58:29</t>
        </is>
      </c>
      <c>
        <v>2.540833333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5.081667</v>
      </c>
    </row>
    <row>
      <c>
        <is>
          <t>1625058</t>
        </is>
      </c>
      <c>
        <v>1</v>
      </c>
      <c>
        <is>
          <t>İZMİR</t>
        </is>
      </c>
      <c>
        <v>URLA</v>
      </c>
      <c>
        <is>
          <t>TR-142 YAĞCILAR KÖK 35-19-M00142_YAĞCILAR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13:22:36</t>
        </is>
      </c>
      <c>
        <is>
          <t>26.12.2020 14:21:14</t>
        </is>
      </c>
      <c>
        <v>0.977222222</v>
      </c>
      <c>
        <v>0</v>
      </c>
      <c>
        <v>0</v>
      </c>
      <c>
        <v>31</v>
      </c>
      <c>
        <v>489</v>
      </c>
      <c>
        <v>0</v>
      </c>
      <c>
        <v>0</v>
      </c>
      <c>
        <v>30.293889</v>
      </c>
      <c>
        <v>477.861667</v>
      </c>
    </row>
    <row>
      <c>
        <is>
          <t>1626806</t>
        </is>
      </c>
      <c>
        <v>1</v>
      </c>
      <c>
        <is>
          <t>İZMİR</t>
        </is>
      </c>
      <c>
        <v>URLA</v>
      </c>
      <c>
        <is>
          <t>TR-102 ZEYTİNALANI 35-19-L00102_Ayırıcı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11:15:00</t>
        </is>
      </c>
      <c>
        <is>
          <t>30.12.2020 11:28:40</t>
        </is>
      </c>
      <c>
        <v>0.227777777</v>
      </c>
      <c>
        <v>3</v>
      </c>
      <c>
        <v>234</v>
      </c>
      <c>
        <v>0</v>
      </c>
      <c>
        <v>0</v>
      </c>
      <c>
        <v>0.683333</v>
      </c>
      <c>
        <v>53.3</v>
      </c>
      <c>
        <v>0</v>
      </c>
      <c>
        <v>0</v>
      </c>
    </row>
    <row>
      <c>
        <is>
          <t>1605919</t>
        </is>
      </c>
      <c>
        <v>1</v>
      </c>
      <c>
        <is>
          <t>İZMİR</t>
        </is>
      </c>
      <c>
        <v>URLA</v>
      </c>
      <c>
        <is>
          <t>TR-21 35-19-L00021_956697128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10:48:21</t>
        </is>
      </c>
      <c>
        <is>
          <t>11.12.2020 18:02:19</t>
        </is>
      </c>
      <c>
        <v>7.232777777</v>
      </c>
      <c>
        <v>0</v>
      </c>
      <c>
        <v>1</v>
      </c>
      <c>
        <v>0</v>
      </c>
      <c>
        <v>0</v>
      </c>
      <c>
        <v>0</v>
      </c>
      <c>
        <v>7.232778</v>
      </c>
      <c>
        <v>0</v>
      </c>
      <c>
        <v>0</v>
      </c>
    </row>
    <row>
      <c>
        <is>
          <t>1599566</t>
        </is>
      </c>
      <c>
        <v>1</v>
      </c>
      <c>
        <is>
          <t>İZMİR</t>
        </is>
      </c>
      <c>
        <v>URLA</v>
      </c>
      <c>
        <is>
          <t>TR-21 35-19-L00021_956697128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10:06:38</t>
        </is>
      </c>
      <c>
        <is>
          <t>02.12.2020 12:20:21</t>
        </is>
      </c>
      <c>
        <v>2.228611111</v>
      </c>
      <c>
        <v>0</v>
      </c>
      <c>
        <v>1</v>
      </c>
      <c>
        <v>0</v>
      </c>
      <c>
        <v>0</v>
      </c>
      <c>
        <v>0</v>
      </c>
      <c>
        <v>2.228611</v>
      </c>
      <c>
        <v>0</v>
      </c>
      <c>
        <v>0</v>
      </c>
    </row>
    <row>
      <c>
        <is>
          <t>1599097</t>
        </is>
      </c>
      <c>
        <v>1</v>
      </c>
      <c>
        <is>
          <t>İZMİR</t>
        </is>
      </c>
      <c>
        <v>URLA</v>
      </c>
      <c>
        <is>
          <t>TR-21 35-19-L00021_956690454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10:13:38</t>
        </is>
      </c>
      <c>
        <is>
          <t>01.12.2020 13:38:50</t>
        </is>
      </c>
      <c>
        <v>3.42</v>
      </c>
      <c>
        <v>0</v>
      </c>
      <c>
        <v>1</v>
      </c>
      <c>
        <v>0</v>
      </c>
      <c>
        <v>0</v>
      </c>
      <c>
        <v>0</v>
      </c>
      <c>
        <v>3.42</v>
      </c>
      <c>
        <v>0</v>
      </c>
      <c>
        <v>0</v>
      </c>
    </row>
    <row>
      <c>
        <is>
          <t>1599268</t>
        </is>
      </c>
      <c>
        <v>1</v>
      </c>
      <c>
        <is>
          <t>İZMİR</t>
        </is>
      </c>
      <c>
        <v>URLA</v>
      </c>
      <c>
        <is>
          <t>TR-21 35-19-L00021_956664153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14:30:51</t>
        </is>
      </c>
      <c>
        <is>
          <t>01.12.2020 16:57:18</t>
        </is>
      </c>
      <c>
        <v>2.440833333</v>
      </c>
      <c>
        <v>0</v>
      </c>
      <c>
        <v>1</v>
      </c>
      <c>
        <v>0</v>
      </c>
      <c>
        <v>0</v>
      </c>
      <c>
        <v>0</v>
      </c>
      <c>
        <v>2.440833</v>
      </c>
      <c>
        <v>0</v>
      </c>
      <c>
        <v>0</v>
      </c>
    </row>
    <row>
      <c>
        <is>
          <t>1610793</t>
        </is>
      </c>
      <c>
        <v>1</v>
      </c>
      <c>
        <is>
          <t>İZMİR</t>
        </is>
      </c>
      <c>
        <v>FOÇA</v>
      </c>
      <c>
        <is>
          <t>YENİFOÇA TR-37 35-23-M00037_950413728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18:41:12</t>
        </is>
      </c>
      <c>
        <is>
          <t>17.12.2020 20:10:36</t>
        </is>
      </c>
      <c>
        <v>1.49</v>
      </c>
      <c>
        <v>0</v>
      </c>
      <c>
        <v>1</v>
      </c>
      <c>
        <v>0</v>
      </c>
      <c>
        <v>0</v>
      </c>
      <c>
        <v>0</v>
      </c>
      <c>
        <v>1.49</v>
      </c>
      <c>
        <v>0</v>
      </c>
      <c>
        <v>0</v>
      </c>
    </row>
    <row>
      <c>
        <is>
          <t>1610096</t>
        </is>
      </c>
      <c>
        <v>1</v>
      </c>
      <c>
        <is>
          <t>İZMİR</t>
        </is>
      </c>
      <c>
        <v>FOÇA</v>
      </c>
      <c>
        <is>
          <t>YENİ FOÇA TR-9 35-23-M00009_950425975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10:01:01</t>
        </is>
      </c>
      <c>
        <is>
          <t>16.12.2020 11:34:11</t>
        </is>
      </c>
      <c>
        <v>1.552777777</v>
      </c>
      <c>
        <v>0</v>
      </c>
      <c>
        <v>4</v>
      </c>
      <c>
        <v>0</v>
      </c>
      <c>
        <v>0</v>
      </c>
      <c>
        <v>0</v>
      </c>
      <c>
        <v>6.211111</v>
      </c>
      <c>
        <v>0</v>
      </c>
      <c>
        <v>0</v>
      </c>
    </row>
    <row>
      <c>
        <is>
          <t>1623495</t>
        </is>
      </c>
      <c>
        <v>1</v>
      </c>
      <c>
        <is>
          <t>İZMİR</t>
        </is>
      </c>
      <c>
        <v>ÇEŞME</v>
      </c>
      <c>
        <is>
          <t>GERMİYAN İM 35-18-A00004_HatBaşıAyırıcı_53138279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10:46:52</t>
        </is>
      </c>
      <c>
        <is>
          <t>23.12.2020 13:30:12</t>
        </is>
      </c>
      <c>
        <v>2.722222222</v>
      </c>
      <c>
        <v>2</v>
      </c>
      <c>
        <v>87</v>
      </c>
      <c>
        <v>0</v>
      </c>
      <c>
        <v>0</v>
      </c>
      <c>
        <v>5.444444</v>
      </c>
      <c>
        <v>236.833333</v>
      </c>
      <c>
        <v>0</v>
      </c>
      <c>
        <v>0</v>
      </c>
    </row>
    <row>
      <c>
        <is>
          <t>1622114</t>
        </is>
      </c>
      <c>
        <v>1</v>
      </c>
      <c>
        <is>
          <t>İZMİR</t>
        </is>
      </c>
      <c>
        <v>SEFERİHİSAR</v>
      </c>
      <c>
        <is>
          <t>L-93 ULAMIŞ MEYDAN 35-14-L00093_956645946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13:31:38</t>
        </is>
      </c>
      <c>
        <is>
          <t>20.12.2020 14:30:57</t>
        </is>
      </c>
      <c>
        <v>0.988611111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0.988611</v>
      </c>
    </row>
    <row>
      <c>
        <is>
          <t>1622168</t>
        </is>
      </c>
      <c>
        <v>1</v>
      </c>
      <c>
        <is>
          <t>İZMİR</t>
        </is>
      </c>
      <c>
        <v>SEFERİHİSAR</v>
      </c>
      <c>
        <is>
          <t>L-93 ULAMIŞ MEYDAN 35-14-L00093_956645946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15:52:28</t>
        </is>
      </c>
      <c>
        <is>
          <t>20.12.2020 17:05:28</t>
        </is>
      </c>
      <c>
        <v>1.216666666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1.216667</v>
      </c>
    </row>
    <row>
      <c>
        <is>
          <t>1611209</t>
        </is>
      </c>
      <c>
        <v>1</v>
      </c>
      <c>
        <is>
          <t>İZMİR</t>
        </is>
      </c>
      <c>
        <v>SEFERİHİSAR</v>
      </c>
      <c>
        <is>
          <t>L-93 ULAMIŞ MEYDAN 35-14-L00093_956651663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12:52:27</t>
        </is>
      </c>
      <c>
        <is>
          <t>18.12.2020 14:49:46</t>
        </is>
      </c>
      <c>
        <v>1.955277777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3.910556</v>
      </c>
    </row>
    <row>
      <c>
        <is>
          <t>1625026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12:37:34</t>
        </is>
      </c>
      <c>
        <is>
          <t>26.12.2020 12:56:47</t>
        </is>
      </c>
      <c>
        <v>0.320277777</v>
      </c>
      <c>
        <v>0</v>
      </c>
      <c>
        <v>0</v>
      </c>
      <c>
        <v>65</v>
      </c>
      <c>
        <v>2201</v>
      </c>
      <c>
        <v>0</v>
      </c>
      <c>
        <v>0</v>
      </c>
      <c>
        <v>20.818056</v>
      </c>
      <c>
        <v>704.931387</v>
      </c>
    </row>
    <row>
      <c>
        <is>
          <t>1599953</t>
        </is>
      </c>
      <c>
        <v>1</v>
      </c>
      <c>
        <is>
          <t>İZMİR</t>
        </is>
      </c>
      <c>
        <v>ÖDEMİŞ</v>
      </c>
      <c>
        <is>
          <t>TR-104 35-15-L00104_A a1b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19:55:04</t>
        </is>
      </c>
      <c>
        <is>
          <t>03.12.2020 06:08:16</t>
        </is>
      </c>
      <c>
        <v>10.22</v>
      </c>
      <c>
        <v>0</v>
      </c>
      <c>
        <v>202</v>
      </c>
      <c>
        <v>0</v>
      </c>
      <c>
        <v>0</v>
      </c>
      <c>
        <v>0</v>
      </c>
      <c>
        <v>2064.44</v>
      </c>
      <c>
        <v>0</v>
      </c>
      <c>
        <v>0</v>
      </c>
    </row>
    <row>
      <c>
        <is>
          <t>1622342</t>
        </is>
      </c>
      <c>
        <v>1</v>
      </c>
      <c>
        <is>
          <t>İZMİR</t>
        </is>
      </c>
      <c>
        <v>ÇEŞME</v>
      </c>
      <c>
        <is>
          <t>L-139 35-18-L00139_950443459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23:05:32</t>
        </is>
      </c>
      <c>
        <is>
          <t>21.12.2020 01:57:34</t>
        </is>
      </c>
      <c>
        <v>2.867222222</v>
      </c>
      <c>
        <v>0</v>
      </c>
      <c>
        <v>1</v>
      </c>
      <c>
        <v>0</v>
      </c>
      <c>
        <v>0</v>
      </c>
      <c>
        <v>0</v>
      </c>
      <c>
        <v>2.867222</v>
      </c>
      <c>
        <v>0</v>
      </c>
      <c>
        <v>0</v>
      </c>
    </row>
    <row>
      <c>
        <is>
          <t>1624460</t>
        </is>
      </c>
      <c>
        <v>1</v>
      </c>
      <c>
        <is>
          <t>İZMİR</t>
        </is>
      </c>
      <c>
        <v>ÇEŞME</v>
      </c>
      <c>
        <is>
          <t>L-476 MAMURBABA YENİ KABİN 35-18-L00476_DAĞITIM TRAFO L-476 MAMURBABA YENİ KABİN L02</t>
        </is>
      </c>
      <c>
        <v>OG Kademe Ayarı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25.12.2020 10:07:13</t>
        </is>
      </c>
      <c>
        <is>
          <t>25.12.2020 10:10:00</t>
        </is>
      </c>
      <c>
        <v>0.046388888</v>
      </c>
      <c>
        <v>2</v>
      </c>
      <c>
        <v>83</v>
      </c>
      <c>
        <v>0</v>
      </c>
      <c>
        <v>5</v>
      </c>
      <c>
        <v>0.092778</v>
      </c>
      <c>
        <v>3.850278</v>
      </c>
      <c>
        <v>0</v>
      </c>
      <c>
        <v>0.231944</v>
      </c>
    </row>
    <row>
      <c>
        <is>
          <t>1624841</t>
        </is>
      </c>
      <c>
        <v>1</v>
      </c>
      <c>
        <is>
          <t>İZMİR</t>
        </is>
      </c>
      <c>
        <v>URLA</v>
      </c>
      <c>
        <is>
          <t>TR-129 35-19-L00129_956664629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20:33:22</t>
        </is>
      </c>
      <c>
        <is>
          <t>25.12.2020 23:40:51</t>
        </is>
      </c>
      <c>
        <v>3.124722222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3.124722</v>
      </c>
    </row>
    <row>
      <c>
        <is>
          <t>1626790</t>
        </is>
      </c>
      <c>
        <v>1</v>
      </c>
      <c>
        <is>
          <t>İZMİR</t>
        </is>
      </c>
      <c>
        <v>URLA</v>
      </c>
      <c>
        <is>
          <t>TR-290 35-19-M00465_956678710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10:48:58</t>
        </is>
      </c>
      <c>
        <is>
          <t>30.12.2020 13:51:34</t>
        </is>
      </c>
      <c>
        <v>3.043333333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3.043333</v>
      </c>
    </row>
    <row>
      <c>
        <is>
          <t>1626609</t>
        </is>
      </c>
      <c>
        <v>1</v>
      </c>
      <c>
        <is>
          <t>İZMİR</t>
        </is>
      </c>
      <c>
        <v>URLA</v>
      </c>
      <c>
        <is>
          <t>TR-162 35-19-L00162_956688793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18:38:40</t>
        </is>
      </c>
      <c>
        <is>
          <t>29.12.2020 21:57:43</t>
        </is>
      </c>
      <c>
        <v>3.3175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3.3175</v>
      </c>
    </row>
    <row>
      <c>
        <is>
          <t>1610647</t>
        </is>
      </c>
      <c>
        <v>1</v>
      </c>
      <c>
        <is>
          <t>İZMİR</t>
        </is>
      </c>
      <c>
        <v>URLA</v>
      </c>
      <c>
        <is>
          <t>TR-290 35-19-M00465_956697314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14:54:54</t>
        </is>
      </c>
      <c>
        <is>
          <t>17.12.2020 20:06:20</t>
        </is>
      </c>
      <c>
        <v>5.190555555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15.571667</v>
      </c>
    </row>
    <row>
      <c>
        <is>
          <t>1606293</t>
        </is>
      </c>
      <c>
        <v>1</v>
      </c>
      <c>
        <is>
          <t>İZMİR</t>
        </is>
      </c>
      <c>
        <v>URLA</v>
      </c>
      <c>
        <is>
          <t>TR-138 35-19-L00138_956690252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16:19:36</t>
        </is>
      </c>
      <c>
        <is>
          <t>11.12.2020 18:41:54</t>
        </is>
      </c>
      <c>
        <v>2.371666666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2.371667</v>
      </c>
    </row>
    <row>
      <c>
        <is>
          <t>1626207</t>
        </is>
      </c>
      <c>
        <v>1</v>
      </c>
      <c>
        <is>
          <t>İZMİR</t>
        </is>
      </c>
      <c>
        <v>TİRE</v>
      </c>
      <c>
        <is>
          <t>DM-1/89 35-29-M00089_Ayırıcı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08:53:00</t>
        </is>
      </c>
      <c>
        <is>
          <t>29.12.2020 09:29:06</t>
        </is>
      </c>
      <c>
        <v>0.601666666</v>
      </c>
      <c>
        <v>2</v>
      </c>
      <c>
        <v>39</v>
      </c>
      <c>
        <v>0</v>
      </c>
      <c>
        <v>4</v>
      </c>
      <c>
        <v>1.203333</v>
      </c>
      <c>
        <v>23.465</v>
      </c>
      <c>
        <v>0</v>
      </c>
      <c>
        <v>2.406667</v>
      </c>
    </row>
    <row>
      <c>
        <is>
          <t>1608700</t>
        </is>
      </c>
      <c>
        <v>1</v>
      </c>
      <c>
        <is>
          <t>İZMİR</t>
        </is>
      </c>
      <c>
        <v>URLA</v>
      </c>
      <c>
        <is>
          <t>ZEYTİNALAN İM 35-19-A00002_URLA TM GÜZELBAHÇE-2 GİRİŞ-M13 M13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13.12.2020 22:11:27</t>
        </is>
      </c>
      <c>
        <is>
          <t>13.12.2020 22:12:29</t>
        </is>
      </c>
      <c>
        <v>0.017222222</v>
      </c>
      <c>
        <v>118</v>
      </c>
      <c>
        <v>7397</v>
      </c>
      <c>
        <v>0</v>
      </c>
      <c>
        <v>1</v>
      </c>
      <c>
        <v>2.032222</v>
      </c>
      <c>
        <v>127.392776</v>
      </c>
      <c>
        <v>0</v>
      </c>
      <c>
        <v>0.017222</v>
      </c>
    </row>
    <row>
      <c>
        <is>
          <t>1600514</t>
        </is>
      </c>
      <c>
        <v>1</v>
      </c>
      <c>
        <is>
          <t>İZMİR</t>
        </is>
      </c>
      <c>
        <v>URLA</v>
      </c>
      <c>
        <is>
          <t>TR-318 ZEYTİNALANI 35-19-L00366_A_72050232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19:49:55</t>
        </is>
      </c>
      <c>
        <is>
          <t>03.12.2020 21:21:21</t>
        </is>
      </c>
      <c>
        <v>1.523888888</v>
      </c>
      <c>
        <v>0</v>
      </c>
      <c>
        <v>101</v>
      </c>
      <c>
        <v>0</v>
      </c>
      <c>
        <v>0</v>
      </c>
      <c>
        <v>0</v>
      </c>
      <c>
        <v>153.912778</v>
      </c>
      <c>
        <v>0</v>
      </c>
      <c>
        <v>0</v>
      </c>
    </row>
    <row>
      <c>
        <is>
          <t>1626734</t>
        </is>
      </c>
      <c>
        <v>1</v>
      </c>
      <c>
        <is>
          <t>İZMİR</t>
        </is>
      </c>
      <c>
        <v>TORBALI</v>
      </c>
      <c>
        <is>
          <t>DM-4/6 35-26-M00799__56359889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09:15:27</t>
        </is>
      </c>
      <c>
        <is>
          <t>30.12.2020 12:20:13</t>
        </is>
      </c>
      <c>
        <v>3.079444444</v>
      </c>
      <c>
        <v>0</v>
      </c>
      <c>
        <v>12</v>
      </c>
      <c>
        <v>0</v>
      </c>
      <c>
        <v>0</v>
      </c>
      <c>
        <v>0</v>
      </c>
      <c>
        <v>36.953333</v>
      </c>
      <c>
        <v>0</v>
      </c>
      <c>
        <v>0</v>
      </c>
    </row>
    <row>
      <c>
        <is>
          <t>1625568</t>
        </is>
      </c>
      <c>
        <v>1</v>
      </c>
      <c>
        <is>
          <t>MANİSA</t>
        </is>
      </c>
      <c>
        <v>SARUHANLI</v>
      </c>
      <c>
        <is>
          <t>SEYİTOBA TR-1 45-80-L00177_956534990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21:32:36</t>
        </is>
      </c>
      <c>
        <is>
          <t>27.12.2020 23:12:39</t>
        </is>
      </c>
      <c>
        <v>1.6675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3.335</v>
      </c>
    </row>
    <row>
      <c>
        <is>
          <t>1607872</t>
        </is>
      </c>
      <c>
        <v>1</v>
      </c>
      <c>
        <is>
          <t>İZMİR</t>
        </is>
      </c>
      <c>
        <v>ÖDEMİŞ</v>
      </c>
      <c>
        <is>
          <t>TR-91 35-15-M00091_950360414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05:48:01</t>
        </is>
      </c>
      <c>
        <is>
          <t>13.12.2020 07:37:23</t>
        </is>
      </c>
      <c>
        <v>1.822777777</v>
      </c>
      <c>
        <v>0</v>
      </c>
      <c>
        <v>5</v>
      </c>
      <c>
        <v>0</v>
      </c>
      <c>
        <v>0</v>
      </c>
      <c>
        <v>0</v>
      </c>
      <c>
        <v>9.113889</v>
      </c>
      <c>
        <v>0</v>
      </c>
      <c>
        <v>0</v>
      </c>
    </row>
    <row>
      <c>
        <is>
          <t>1604601</t>
        </is>
      </c>
      <c>
        <v>1</v>
      </c>
      <c>
        <is>
          <t>İZMİR</t>
        </is>
      </c>
      <c>
        <v>ÖDEMİŞ</v>
      </c>
      <c>
        <is>
          <t>TR-145 35-15-M00145_48910042_56381917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19:30:26</t>
        </is>
      </c>
      <c>
        <is>
          <t>09.12.2020 21:54:26</t>
        </is>
      </c>
      <c>
        <v>2.4</v>
      </c>
      <c>
        <v>0</v>
      </c>
      <c>
        <v>121</v>
      </c>
      <c>
        <v>0</v>
      </c>
      <c>
        <v>0</v>
      </c>
      <c>
        <v>0</v>
      </c>
      <c>
        <v>290.4</v>
      </c>
      <c>
        <v>0</v>
      </c>
      <c>
        <v>0</v>
      </c>
    </row>
    <row>
      <c>
        <is>
          <t>1605166</t>
        </is>
      </c>
      <c>
        <v>1</v>
      </c>
      <c>
        <is>
          <t>MANİSA</t>
        </is>
      </c>
      <c>
        <v>KULA</v>
      </c>
      <c>
        <is>
          <t>ÇARIKMAHMUTLU ÖZTÜRKLER TR-1 45-77-L00169_A_56356126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15:22:55</t>
        </is>
      </c>
      <c>
        <is>
          <t>10.12.2020 16:45:32</t>
        </is>
      </c>
      <c>
        <v>1.376944444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2.753889</v>
      </c>
    </row>
    <row>
      <c>
        <is>
          <t>1605658</t>
        </is>
      </c>
      <c>
        <v>1</v>
      </c>
      <c>
        <is>
          <t>İZMİR</t>
        </is>
      </c>
      <c>
        <v>ÇEŞME</v>
      </c>
      <c>
        <is>
          <t>L-295 35-18-L00295_35-18-L00295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08:13:25</t>
        </is>
      </c>
      <c>
        <is>
          <t>11.12.2020 14:42:57</t>
        </is>
      </c>
      <c>
        <v>6.492222222</v>
      </c>
      <c>
        <v>1</v>
      </c>
      <c>
        <v>11</v>
      </c>
      <c>
        <v>0</v>
      </c>
      <c>
        <v>29</v>
      </c>
      <c>
        <v>6.492222</v>
      </c>
      <c>
        <v>71.414444</v>
      </c>
      <c>
        <v>0</v>
      </c>
      <c>
        <v>188.274444</v>
      </c>
    </row>
    <row>
      <c>
        <is>
          <t>1626310</t>
        </is>
      </c>
      <c>
        <v>1</v>
      </c>
      <c>
        <is>
          <t>İZMİR</t>
        </is>
      </c>
      <c>
        <v>ÇEŞME</v>
      </c>
      <c>
        <is>
          <t>L-498 35-18-L00498_950465593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10:35:55</t>
        </is>
      </c>
      <c>
        <is>
          <t>29.12.2020 17:32:45</t>
        </is>
      </c>
      <c>
        <v>6.947222222</v>
      </c>
      <c>
        <v>0</v>
      </c>
      <c>
        <v>1</v>
      </c>
      <c>
        <v>0</v>
      </c>
      <c>
        <v>0</v>
      </c>
      <c>
        <v>0</v>
      </c>
      <c>
        <v>6.947222</v>
      </c>
      <c>
        <v>0</v>
      </c>
      <c>
        <v>0</v>
      </c>
    </row>
    <row>
      <c>
        <is>
          <t>1604955</t>
        </is>
      </c>
      <c>
        <v>1</v>
      </c>
      <c>
        <is>
          <t>İZMİR</t>
        </is>
      </c>
      <c>
        <v>URLA</v>
      </c>
      <c>
        <is>
          <t>TR-76 35-19-L00076_956683793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12:04:41</t>
        </is>
      </c>
      <c>
        <is>
          <t>10.12.2020 13:56:40</t>
        </is>
      </c>
      <c>
        <v>1.866388888</v>
      </c>
      <c>
        <v>0</v>
      </c>
      <c>
        <v>1</v>
      </c>
      <c>
        <v>0</v>
      </c>
      <c>
        <v>0</v>
      </c>
      <c>
        <v>0</v>
      </c>
      <c>
        <v>1.866389</v>
      </c>
      <c>
        <v>0</v>
      </c>
      <c>
        <v>0</v>
      </c>
    </row>
    <row>
      <c>
        <is>
          <t>1601110</t>
        </is>
      </c>
      <c>
        <v>1</v>
      </c>
      <c>
        <is>
          <t>İZMİR</t>
        </is>
      </c>
      <c>
        <v>URLA</v>
      </c>
      <c>
        <is>
          <t>TR-76 35-19-L00076_956675641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18:05:00</t>
        </is>
      </c>
      <c>
        <is>
          <t>04.12.2020 18:38:47</t>
        </is>
      </c>
      <c>
        <v>0.563055555</v>
      </c>
      <c>
        <v>0</v>
      </c>
      <c>
        <v>1</v>
      </c>
      <c>
        <v>0</v>
      </c>
      <c>
        <v>0</v>
      </c>
      <c>
        <v>0</v>
      </c>
      <c>
        <v>0.563056</v>
      </c>
      <c>
        <v>0</v>
      </c>
      <c>
        <v>0</v>
      </c>
    </row>
    <row>
      <c>
        <is>
          <t>1604162</t>
        </is>
      </c>
      <c>
        <v>1</v>
      </c>
      <c>
        <is>
          <t>İZMİR</t>
        </is>
      </c>
      <c>
        <v>URLA</v>
      </c>
      <c>
        <is>
          <t>TR-69 35-19-L00069_956668778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09:03:00</t>
        </is>
      </c>
      <c>
        <is>
          <t>09.12.2020 14:41:17</t>
        </is>
      </c>
      <c>
        <v>5.638055555</v>
      </c>
      <c>
        <v>0</v>
      </c>
      <c>
        <v>1</v>
      </c>
      <c>
        <v>0</v>
      </c>
      <c>
        <v>0</v>
      </c>
      <c>
        <v>0</v>
      </c>
      <c>
        <v>5.638056</v>
      </c>
      <c>
        <v>0</v>
      </c>
      <c>
        <v>0</v>
      </c>
    </row>
    <row>
      <c>
        <is>
          <t>1607955</t>
        </is>
      </c>
      <c>
        <v>1</v>
      </c>
      <c>
        <is>
          <t>İZMİR</t>
        </is>
      </c>
      <c>
        <v>URLA</v>
      </c>
      <c>
        <is>
          <t>TR-125 ZEYTİNALANI 35-19-L00125_956680840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08:42:32</t>
        </is>
      </c>
      <c>
        <is>
          <t>13.12.2020 11:28:03</t>
        </is>
      </c>
      <c>
        <v>2.758611111</v>
      </c>
      <c>
        <v>0</v>
      </c>
      <c>
        <v>1</v>
      </c>
      <c>
        <v>0</v>
      </c>
      <c>
        <v>0</v>
      </c>
      <c>
        <v>0</v>
      </c>
      <c>
        <v>2.758611</v>
      </c>
      <c>
        <v>0</v>
      </c>
      <c>
        <v>0</v>
      </c>
    </row>
    <row>
      <c>
        <is>
          <t>1626003</t>
        </is>
      </c>
      <c>
        <v>1</v>
      </c>
      <c>
        <is>
          <t>İZMİR</t>
        </is>
      </c>
      <c>
        <v>URLA</v>
      </c>
      <c>
        <is>
          <t>TR-125 ZEYTİNALANI 35-19-L00125_956693316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16:01:29</t>
        </is>
      </c>
      <c>
        <is>
          <t>28.12.2020 17:57:23</t>
        </is>
      </c>
      <c>
        <v>1.931666666</v>
      </c>
      <c>
        <v>0</v>
      </c>
      <c>
        <v>1</v>
      </c>
      <c>
        <v>0</v>
      </c>
      <c>
        <v>0</v>
      </c>
      <c>
        <v>0</v>
      </c>
      <c>
        <v>1.931667</v>
      </c>
      <c>
        <v>0</v>
      </c>
      <c>
        <v>0</v>
      </c>
    </row>
    <row>
      <c>
        <is>
          <t>1603258</t>
        </is>
      </c>
      <c>
        <v>1</v>
      </c>
      <c>
        <is>
          <t>İZMİR</t>
        </is>
      </c>
      <c>
        <v>URLA</v>
      </c>
      <c>
        <is>
          <t>TR-108 ZEYTİNALANI 35-19-L00108_6222597 b1b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18:57:28</t>
        </is>
      </c>
      <c>
        <is>
          <t>07.12.2020 20:19:06</t>
        </is>
      </c>
      <c>
        <v>1.360555555</v>
      </c>
      <c>
        <v>0</v>
      </c>
      <c>
        <v>4</v>
      </c>
      <c>
        <v>0</v>
      </c>
      <c>
        <v>0</v>
      </c>
      <c>
        <v>0</v>
      </c>
      <c>
        <v>5.442222</v>
      </c>
      <c>
        <v>0</v>
      </c>
      <c>
        <v>0</v>
      </c>
    </row>
    <row>
      <c>
        <is>
          <t>1625186</t>
        </is>
      </c>
      <c>
        <v>1</v>
      </c>
      <c>
        <is>
          <t>İZMİR</t>
        </is>
      </c>
      <c>
        <v>URLA</v>
      </c>
      <c>
        <is>
          <t>TR-106 ZEYTİNALANI 35-19-L00106_956669190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18:48:06</t>
        </is>
      </c>
      <c>
        <is>
          <t>26.12.2020 21:07:47</t>
        </is>
      </c>
      <c>
        <v>2.328055555</v>
      </c>
      <c>
        <v>0</v>
      </c>
      <c>
        <v>2</v>
      </c>
      <c>
        <v>0</v>
      </c>
      <c>
        <v>0</v>
      </c>
      <c>
        <v>0</v>
      </c>
      <c>
        <v>4.656111</v>
      </c>
      <c>
        <v>0</v>
      </c>
      <c>
        <v>0</v>
      </c>
    </row>
    <row>
      <c>
        <is>
          <t>1622506</t>
        </is>
      </c>
      <c>
        <v>1</v>
      </c>
      <c>
        <is>
          <t>İZMİR</t>
        </is>
      </c>
      <c>
        <v>URLA</v>
      </c>
      <c>
        <is>
          <t>TR-106 ZEYTİNALANI 35-19-L00106_956693718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09:53:37</t>
        </is>
      </c>
      <c>
        <is>
          <t>21.12.2020 19:13:04</t>
        </is>
      </c>
      <c>
        <v>9.324166666</v>
      </c>
      <c>
        <v>0</v>
      </c>
      <c>
        <v>1</v>
      </c>
      <c>
        <v>0</v>
      </c>
      <c>
        <v>0</v>
      </c>
      <c>
        <v>0</v>
      </c>
      <c>
        <v>9.324167</v>
      </c>
      <c>
        <v>0</v>
      </c>
      <c>
        <v>0</v>
      </c>
    </row>
    <row>
      <c>
        <is>
          <t>1600533</t>
        </is>
      </c>
      <c>
        <v>1</v>
      </c>
      <c>
        <is>
          <t>İZMİR</t>
        </is>
      </c>
      <c>
        <v>URLA</v>
      </c>
      <c>
        <is>
          <t>TR-138 35-19-L00138_956692993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21:00:04</t>
        </is>
      </c>
      <c>
        <is>
          <t>03.12.2020 22:06:28</t>
        </is>
      </c>
      <c>
        <v>1.106666666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1.106667</v>
      </c>
    </row>
    <row>
      <c>
        <is>
          <t>1624807</t>
        </is>
      </c>
      <c>
        <v>1</v>
      </c>
      <c>
        <is>
          <t>İZMİR</t>
        </is>
      </c>
      <c>
        <v>URLA</v>
      </c>
      <c>
        <is>
          <t>BELEDİYE EMEKÇİLERİ SİTESİ TR 35-19-M00138_964651491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18:42:39</t>
        </is>
      </c>
      <c>
        <is>
          <t>25.12.2020 23:36:21</t>
        </is>
      </c>
      <c>
        <v>4.895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4.895</v>
      </c>
    </row>
    <row>
      <c>
        <is>
          <t>1606394</t>
        </is>
      </c>
      <c>
        <v>1</v>
      </c>
      <c>
        <is>
          <t>İZMİR</t>
        </is>
      </c>
      <c>
        <v>URLA</v>
      </c>
      <c>
        <is>
          <t>TR-70 KALABAK 35-19-L00070_10508649_56378395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18:11:17</t>
        </is>
      </c>
      <c>
        <is>
          <t>11.12.2020 21:43:22</t>
        </is>
      </c>
      <c>
        <v>3.534722222</v>
      </c>
      <c>
        <v>0</v>
      </c>
      <c>
        <v>210</v>
      </c>
      <c>
        <v>0</v>
      </c>
      <c>
        <v>0</v>
      </c>
      <c>
        <v>0</v>
      </c>
      <c>
        <v>742.291667</v>
      </c>
      <c>
        <v>0</v>
      </c>
      <c>
        <v>0</v>
      </c>
    </row>
    <row>
      <c>
        <is>
          <t>1603205</t>
        </is>
      </c>
      <c>
        <v>1</v>
      </c>
      <c>
        <is>
          <t>İZMİR</t>
        </is>
      </c>
      <c>
        <v>URLA</v>
      </c>
      <c>
        <is>
          <t>TR-70 KALABAK 35-19-L00070_956672326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18:02:44</t>
        </is>
      </c>
      <c>
        <is>
          <t>07.12.2020 22:13:04</t>
        </is>
      </c>
      <c>
        <v>4.172222222</v>
      </c>
      <c>
        <v>0</v>
      </c>
      <c>
        <v>1</v>
      </c>
      <c>
        <v>0</v>
      </c>
      <c>
        <v>0</v>
      </c>
      <c>
        <v>0</v>
      </c>
      <c>
        <v>4.172222</v>
      </c>
      <c>
        <v>0</v>
      </c>
      <c>
        <v>0</v>
      </c>
    </row>
    <row>
      <c>
        <is>
          <t>1626676</t>
        </is>
      </c>
      <c>
        <v>1</v>
      </c>
      <c>
        <is>
          <t>İZMİR</t>
        </is>
      </c>
      <c>
        <v>URLA</v>
      </c>
      <c>
        <is>
          <t>TR-98 ZEYTİNALANI 35-19-L00098_956676603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23:17:55</t>
        </is>
      </c>
      <c>
        <is>
          <t>30.12.2020 01:13:27</t>
        </is>
      </c>
      <c>
        <v>1.925555555</v>
      </c>
      <c>
        <v>0</v>
      </c>
      <c>
        <v>1</v>
      </c>
      <c>
        <v>0</v>
      </c>
      <c>
        <v>0</v>
      </c>
      <c>
        <v>0</v>
      </c>
      <c>
        <v>1.925556</v>
      </c>
      <c>
        <v>0</v>
      </c>
      <c>
        <v>0</v>
      </c>
    </row>
    <row>
      <c>
        <is>
          <t>1610446</t>
        </is>
      </c>
      <c>
        <v>1</v>
      </c>
      <c>
        <is>
          <t>İZMİR</t>
        </is>
      </c>
      <c>
        <v>KEMALPAŞA</v>
      </c>
      <c>
        <is>
          <t>PEHLİVANLAR KÖK 35-27-M00091_ALİ ÖZŞAHİNLER SULAMA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11:10:13</t>
        </is>
      </c>
      <c>
        <is>
          <t>17.12.2020 12:26:37</t>
        </is>
      </c>
      <c>
        <v>1.273333333</v>
      </c>
      <c>
        <v>0</v>
      </c>
      <c>
        <v>0</v>
      </c>
      <c>
        <v>10</v>
      </c>
      <c>
        <v>30</v>
      </c>
      <c>
        <v>0</v>
      </c>
      <c>
        <v>0</v>
      </c>
      <c>
        <v>12.733333</v>
      </c>
      <c>
        <v>38.2</v>
      </c>
    </row>
    <row>
      <c>
        <is>
          <t>1599484</t>
        </is>
      </c>
      <c>
        <v>1</v>
      </c>
      <c>
        <is>
          <t>İZMİR</t>
        </is>
      </c>
      <c>
        <v>KEMALPAŞA</v>
      </c>
      <c>
        <is>
          <t>SARIÇALI TR-1 35-27-M01050_912759626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08:50:10</t>
        </is>
      </c>
      <c>
        <is>
          <t>02.12.2020 12:25:58</t>
        </is>
      </c>
      <c>
        <v>3.596666666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3.596667</v>
      </c>
    </row>
    <row>
      <c>
        <is>
          <t>1609561</t>
        </is>
      </c>
      <c>
        <v>1</v>
      </c>
      <c>
        <is>
          <t>İZMİR</t>
        </is>
      </c>
      <c>
        <v>ÇEŞME</v>
      </c>
      <c>
        <is>
          <t>L-2 35-18-L00002_950457858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16:43:18</t>
        </is>
      </c>
      <c>
        <is>
          <t>15.12.2020 02:14:46</t>
        </is>
      </c>
      <c>
        <v>9.524444444</v>
      </c>
      <c>
        <v>0</v>
      </c>
      <c>
        <v>1</v>
      </c>
      <c>
        <v>0</v>
      </c>
      <c>
        <v>0</v>
      </c>
      <c>
        <v>0</v>
      </c>
      <c>
        <v>9.524444</v>
      </c>
      <c>
        <v>0</v>
      </c>
      <c>
        <v>0</v>
      </c>
    </row>
    <row>
      <c>
        <is>
          <t>1623529</t>
        </is>
      </c>
      <c>
        <v>1</v>
      </c>
      <c>
        <is>
          <t>İZMİR</t>
        </is>
      </c>
      <c>
        <v>SEFERİHİSAR</v>
      </c>
      <c>
        <is>
          <t>PAYAMLI M-7 35-25-M00179_956637712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11:22:24</t>
        </is>
      </c>
      <c>
        <is>
          <t>23.12.2020 12:12:52</t>
        </is>
      </c>
      <c>
        <v>0.841111111</v>
      </c>
      <c>
        <v>0</v>
      </c>
      <c>
        <v>1</v>
      </c>
      <c>
        <v>0</v>
      </c>
      <c>
        <v>0</v>
      </c>
      <c>
        <v>0</v>
      </c>
      <c>
        <v>0.841111</v>
      </c>
      <c>
        <v>0</v>
      </c>
      <c>
        <v>0</v>
      </c>
    </row>
    <row>
      <c>
        <is>
          <t>1603995</t>
        </is>
      </c>
      <c>
        <v>1</v>
      </c>
      <c>
        <is>
          <t>İZMİR</t>
        </is>
      </c>
      <c>
        <v>URLA</v>
      </c>
      <c>
        <is>
          <t>TR-125 ZEYTİNALANI 35-19-L00125_D_56378390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18:26:54</t>
        </is>
      </c>
      <c>
        <is>
          <t>08.12.2020 21:23:37</t>
        </is>
      </c>
      <c>
        <v>2.945277777</v>
      </c>
      <c>
        <v>0</v>
      </c>
      <c>
        <v>55</v>
      </c>
      <c>
        <v>0</v>
      </c>
      <c>
        <v>0</v>
      </c>
      <c>
        <v>0</v>
      </c>
      <c>
        <v>161.990278</v>
      </c>
      <c>
        <v>0</v>
      </c>
      <c>
        <v>0</v>
      </c>
    </row>
    <row>
      <c>
        <is>
          <t>1604074</t>
        </is>
      </c>
      <c>
        <v>1</v>
      </c>
      <c>
        <is>
          <t>İZMİR</t>
        </is>
      </c>
      <c>
        <v>URLA</v>
      </c>
      <c>
        <is>
          <t>TR-125 ZEYTİNALANI 35-19-L00125_B_65561851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22:47:41</t>
        </is>
      </c>
      <c>
        <is>
          <t>09.12.2020 00:07:50</t>
        </is>
      </c>
      <c>
        <v>1.335833333</v>
      </c>
      <c>
        <v>0</v>
      </c>
      <c>
        <v>38</v>
      </c>
      <c>
        <v>0</v>
      </c>
      <c>
        <v>0</v>
      </c>
      <c>
        <v>0</v>
      </c>
      <c>
        <v>50.761667</v>
      </c>
      <c>
        <v>0</v>
      </c>
      <c>
        <v>0</v>
      </c>
    </row>
    <row>
      <c>
        <is>
          <t>1603755</t>
        </is>
      </c>
      <c>
        <v>1</v>
      </c>
      <c>
        <is>
          <t>İZMİR</t>
        </is>
      </c>
      <c>
        <v>URLA</v>
      </c>
      <c>
        <is>
          <t>TR-125 ZEYTİNALANI 35-19-L00125_B_65561851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13:38:49</t>
        </is>
      </c>
      <c>
        <is>
          <t>08.12.2020 14:58:29</t>
        </is>
      </c>
      <c>
        <v>1.327777777</v>
      </c>
      <c>
        <v>0</v>
      </c>
      <c>
        <v>38</v>
      </c>
      <c>
        <v>0</v>
      </c>
      <c>
        <v>0</v>
      </c>
      <c>
        <v>0</v>
      </c>
      <c>
        <v>50.455556</v>
      </c>
      <c>
        <v>0</v>
      </c>
      <c>
        <v>0</v>
      </c>
    </row>
    <row>
      <c>
        <is>
          <t>1601556</t>
        </is>
      </c>
      <c>
        <v>1</v>
      </c>
      <c>
        <is>
          <t>İZMİR</t>
        </is>
      </c>
      <c>
        <v>URLA</v>
      </c>
      <c>
        <is>
          <t>TR-125 ZEYTİNALANI 35-19-L00125_956686052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05.12.2020 17:20:56</t>
        </is>
      </c>
      <c>
        <is>
          <t>05.12.2020 21:13:00</t>
        </is>
      </c>
      <c>
        <v>3.867777777</v>
      </c>
      <c>
        <v>0</v>
      </c>
      <c>
        <v>1</v>
      </c>
      <c>
        <v>0</v>
      </c>
      <c>
        <v>0</v>
      </c>
      <c>
        <v>0</v>
      </c>
      <c>
        <v>3.867778</v>
      </c>
      <c>
        <v>0</v>
      </c>
      <c>
        <v>0</v>
      </c>
    </row>
    <row>
      <c>
        <is>
          <t>1603895</t>
        </is>
      </c>
      <c>
        <v>1</v>
      </c>
      <c>
        <is>
          <t>İZMİR</t>
        </is>
      </c>
      <c>
        <v>URLA</v>
      </c>
      <c>
        <is>
          <t>TR-125 ZEYTİNALANI 35-19-L00125_B_65561851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16:34:50</t>
        </is>
      </c>
      <c>
        <is>
          <t>08.12.2020 18:13:08</t>
        </is>
      </c>
      <c>
        <v>1.638333333</v>
      </c>
      <c>
        <v>0</v>
      </c>
      <c>
        <v>38</v>
      </c>
      <c>
        <v>0</v>
      </c>
      <c>
        <v>0</v>
      </c>
      <c>
        <v>0</v>
      </c>
      <c>
        <v>62.256667</v>
      </c>
      <c>
        <v>0</v>
      </c>
      <c>
        <v>0</v>
      </c>
    </row>
    <row>
      <c>
        <is>
          <t>1624608</t>
        </is>
      </c>
      <c>
        <v>1</v>
      </c>
      <c>
        <is>
          <t>İZMİR</t>
        </is>
      </c>
      <c>
        <v>URLA</v>
      </c>
      <c>
        <is>
          <t>TR-125 ZEYTİNALANI 35-19-L00125_956672551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13:27:06</t>
        </is>
      </c>
      <c>
        <is>
          <t>25.12.2020 22:32:27</t>
        </is>
      </c>
      <c>
        <v>9.089166666</v>
      </c>
      <c>
        <v>0</v>
      </c>
      <c>
        <v>1</v>
      </c>
      <c>
        <v>0</v>
      </c>
      <c>
        <v>0</v>
      </c>
      <c>
        <v>0</v>
      </c>
      <c>
        <v>9.089167</v>
      </c>
      <c>
        <v>0</v>
      </c>
      <c>
        <v>0</v>
      </c>
    </row>
    <row>
      <c>
        <is>
          <t>1606252</t>
        </is>
      </c>
      <c>
        <v>1</v>
      </c>
      <c>
        <is>
          <t>İZMİR</t>
        </is>
      </c>
      <c>
        <v>URLA</v>
      </c>
      <c>
        <is>
          <t>TR-155 ZEYTİNALANI 35-19-L00155_956674286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15:33:53</t>
        </is>
      </c>
      <c>
        <is>
          <t>11.12.2020 21:12:06</t>
        </is>
      </c>
      <c>
        <v>5.636944444</v>
      </c>
      <c>
        <v>0</v>
      </c>
      <c>
        <v>1</v>
      </c>
      <c>
        <v>0</v>
      </c>
      <c>
        <v>0</v>
      </c>
      <c>
        <v>0</v>
      </c>
      <c>
        <v>5.636944</v>
      </c>
      <c>
        <v>0</v>
      </c>
      <c>
        <v>0</v>
      </c>
    </row>
    <row>
      <c>
        <is>
          <t>1605627</t>
        </is>
      </c>
      <c>
        <v>1</v>
      </c>
      <c>
        <is>
          <t>İZMİR</t>
        </is>
      </c>
      <c>
        <v>URLA</v>
      </c>
      <c>
        <is>
          <t>TR-155 ZEYTİNALANI 35-19-L00155_956674286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06:39:26</t>
        </is>
      </c>
      <c>
        <is>
          <t>11.12.2020 11:06:14</t>
        </is>
      </c>
      <c>
        <v>4.446666666</v>
      </c>
      <c>
        <v>0</v>
      </c>
      <c>
        <v>1</v>
      </c>
      <c>
        <v>0</v>
      </c>
      <c>
        <v>0</v>
      </c>
      <c>
        <v>0</v>
      </c>
      <c>
        <v>4.446667</v>
      </c>
      <c>
        <v>0</v>
      </c>
      <c>
        <v>0</v>
      </c>
    </row>
    <row>
      <c>
        <is>
          <t>1623558</t>
        </is>
      </c>
      <c>
        <v>1</v>
      </c>
      <c>
        <is>
          <t>İZMİR</t>
        </is>
      </c>
      <c>
        <v>URLA</v>
      </c>
      <c>
        <is>
          <t>TR-71 ÖZYURT 35-19-L00071_956698184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12:27:41</t>
        </is>
      </c>
      <c>
        <is>
          <t>23.12.2020 19:20:54</t>
        </is>
      </c>
      <c>
        <v>6.886944444</v>
      </c>
      <c>
        <v>0</v>
      </c>
      <c>
        <v>1</v>
      </c>
      <c>
        <v>0</v>
      </c>
      <c>
        <v>0</v>
      </c>
      <c>
        <v>0</v>
      </c>
      <c>
        <v>6.886944</v>
      </c>
      <c>
        <v>0</v>
      </c>
      <c>
        <v>0</v>
      </c>
    </row>
    <row>
      <c>
        <is>
          <t>1603751</t>
        </is>
      </c>
      <c>
        <v>1</v>
      </c>
      <c>
        <is>
          <t>İZMİR</t>
        </is>
      </c>
      <c>
        <v>URLA</v>
      </c>
      <c>
        <is>
          <t>TR-76 35-19-L00076_956673050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13:08:49</t>
        </is>
      </c>
      <c>
        <is>
          <t>08.12.2020 17:53:45</t>
        </is>
      </c>
      <c>
        <v>4.748888888</v>
      </c>
      <c>
        <v>0</v>
      </c>
      <c>
        <v>1</v>
      </c>
      <c>
        <v>0</v>
      </c>
      <c>
        <v>0</v>
      </c>
      <c>
        <v>0</v>
      </c>
      <c>
        <v>4.748889</v>
      </c>
      <c>
        <v>0</v>
      </c>
      <c>
        <v>0</v>
      </c>
    </row>
    <row>
      <c>
        <is>
          <t>1623268</t>
        </is>
      </c>
      <c>
        <v>1</v>
      </c>
      <c>
        <is>
          <t>İZMİR</t>
        </is>
      </c>
      <c>
        <v>URLA</v>
      </c>
      <c>
        <is>
          <t>TR-148 35-19-L00148_956694909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17:28:45</t>
        </is>
      </c>
      <c>
        <is>
          <t>22.12.2020 23:36:03</t>
        </is>
      </c>
      <c>
        <v>6.121666666</v>
      </c>
      <c>
        <v>0</v>
      </c>
      <c>
        <v>3</v>
      </c>
      <c>
        <v>0</v>
      </c>
      <c>
        <v>0</v>
      </c>
      <c>
        <v>0</v>
      </c>
      <c>
        <v>18.365</v>
      </c>
      <c>
        <v>0</v>
      </c>
      <c>
        <v>0</v>
      </c>
    </row>
    <row>
      <c>
        <is>
          <t>1610450</t>
        </is>
      </c>
      <c>
        <v>1</v>
      </c>
      <c>
        <is>
          <t>İZMİR</t>
        </is>
      </c>
      <c>
        <v>URLA</v>
      </c>
      <c>
        <is>
          <t>TR-70 KALABAK 35-19-L00070_956678526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11:20:00</t>
        </is>
      </c>
      <c>
        <is>
          <t>17.12.2020 12:07:39</t>
        </is>
      </c>
      <c>
        <v>0.794166666</v>
      </c>
      <c>
        <v>0</v>
      </c>
      <c>
        <v>1</v>
      </c>
      <c>
        <v>0</v>
      </c>
      <c>
        <v>0</v>
      </c>
      <c>
        <v>0</v>
      </c>
      <c>
        <v>0.794167</v>
      </c>
      <c>
        <v>0</v>
      </c>
      <c>
        <v>0</v>
      </c>
    </row>
    <row>
      <c>
        <is>
          <t>1608035</t>
        </is>
      </c>
      <c>
        <v>1</v>
      </c>
      <c>
        <is>
          <t>İZMİR</t>
        </is>
      </c>
      <c>
        <v>URLA</v>
      </c>
      <c>
        <is>
          <t>TR-138 35-19-L00138_956694507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09:51:18</t>
        </is>
      </c>
      <c>
        <is>
          <t>13.12.2020 15:12:54</t>
        </is>
      </c>
      <c>
        <v>5.36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5.36</v>
      </c>
    </row>
    <row>
      <c>
        <is>
          <t>1606514</t>
        </is>
      </c>
      <c>
        <v>1</v>
      </c>
      <c>
        <is>
          <t>İZMİR</t>
        </is>
      </c>
      <c>
        <v>URLA</v>
      </c>
      <c>
        <is>
          <t>TR-70 KALABAK 35-19-L00070_10508649_56378395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22:28:08</t>
        </is>
      </c>
      <c>
        <is>
          <t>11.12.2020 23:42:25</t>
        </is>
      </c>
      <c>
        <v>1.238055555</v>
      </c>
      <c>
        <v>0</v>
      </c>
      <c>
        <v>210</v>
      </c>
      <c>
        <v>0</v>
      </c>
      <c>
        <v>0</v>
      </c>
      <c>
        <v>0</v>
      </c>
      <c>
        <v>259.991667</v>
      </c>
      <c>
        <v>0</v>
      </c>
      <c>
        <v>0</v>
      </c>
    </row>
    <row>
      <c>
        <is>
          <t>1624761</t>
        </is>
      </c>
      <c>
        <v>1</v>
      </c>
      <c>
        <is>
          <t>İZMİR</t>
        </is>
      </c>
      <c>
        <v>URLA</v>
      </c>
      <c>
        <is>
          <t>TR-273 35-19-L00273_Ayırıcı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17:21:00</t>
        </is>
      </c>
      <c>
        <is>
          <t>25.12.2020 17:41:32</t>
        </is>
      </c>
      <c>
        <v>0.342222222</v>
      </c>
      <c>
        <v>2</v>
      </c>
      <c>
        <v>174</v>
      </c>
      <c>
        <v>0</v>
      </c>
      <c>
        <v>0</v>
      </c>
      <c>
        <v>0.684444</v>
      </c>
      <c>
        <v>59.546667</v>
      </c>
      <c>
        <v>0</v>
      </c>
      <c>
        <v>0</v>
      </c>
    </row>
    <row>
      <c>
        <is>
          <t>1624428</t>
        </is>
      </c>
      <c>
        <v>1</v>
      </c>
      <c>
        <is>
          <t>İZMİR</t>
        </is>
      </c>
      <c>
        <v>URLA</v>
      </c>
      <c>
        <is>
          <t>TR-273 35-19-L00273_6938718_56394202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09:25:30</t>
        </is>
      </c>
      <c>
        <is>
          <t>25.12.2020 18:34:18</t>
        </is>
      </c>
      <c>
        <v>9.146466666</v>
      </c>
      <c>
        <v>0</v>
      </c>
      <c>
        <v>27</v>
      </c>
      <c>
        <v>0</v>
      </c>
      <c>
        <v>0</v>
      </c>
      <c>
        <v>0</v>
      </c>
      <c>
        <v>246.9546</v>
      </c>
      <c>
        <v>0</v>
      </c>
      <c>
        <v>0</v>
      </c>
    </row>
    <row>
      <c>
        <is>
          <t>1604319</t>
        </is>
      </c>
      <c>
        <v>1</v>
      </c>
      <c>
        <is>
          <t>İZMİR</t>
        </is>
      </c>
      <c>
        <v>TORBALI</v>
      </c>
      <c>
        <is>
          <t>HELVACI-1 35-26-M00468_Ayırıcı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09.12.2020 12:10:10</t>
        </is>
      </c>
      <c>
        <is>
          <t>09.12.2020 15:13:30</t>
        </is>
      </c>
      <c>
        <v>3.055555555</v>
      </c>
      <c>
        <v>0</v>
      </c>
      <c>
        <v>0</v>
      </c>
      <c>
        <v>1</v>
      </c>
      <c>
        <v>218</v>
      </c>
      <c>
        <v>0</v>
      </c>
      <c>
        <v>0</v>
      </c>
      <c>
        <v>3.055556</v>
      </c>
      <c>
        <v>666.111111</v>
      </c>
    </row>
    <row>
      <c>
        <is>
          <t>1606403</t>
        </is>
      </c>
      <c>
        <v>1</v>
      </c>
      <c>
        <is>
          <t>İZMİR</t>
        </is>
      </c>
      <c>
        <v>TORBALI</v>
      </c>
      <c>
        <is>
          <t>HELVACI-1 35-26-M00468_7228708_56357752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18:07:55</t>
        </is>
      </c>
      <c>
        <is>
          <t>11.12.2020 19:11:24</t>
        </is>
      </c>
      <c>
        <v>1.058055555</v>
      </c>
      <c>
        <v>0</v>
      </c>
      <c>
        <v>0</v>
      </c>
      <c>
        <v>0</v>
      </c>
      <c>
        <v>115</v>
      </c>
      <c>
        <v>0</v>
      </c>
      <c>
        <v>0</v>
      </c>
      <c>
        <v>0</v>
      </c>
      <c>
        <v>121.676389</v>
      </c>
    </row>
    <row>
      <c>
        <is>
          <t>1625689</t>
        </is>
      </c>
      <c>
        <v>1</v>
      </c>
      <c>
        <is>
          <t>İZMİR</t>
        </is>
      </c>
      <c>
        <v>TORBALI</v>
      </c>
      <c>
        <is>
          <t>HELVACI-1 35-26-M00468_7228708_56357752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08:41:48</t>
        </is>
      </c>
      <c>
        <is>
          <t>28.12.2020 09:56:15</t>
        </is>
      </c>
      <c>
        <v>1.240833333</v>
      </c>
      <c>
        <v>0</v>
      </c>
      <c>
        <v>0</v>
      </c>
      <c>
        <v>0</v>
      </c>
      <c>
        <v>115</v>
      </c>
      <c>
        <v>0</v>
      </c>
      <c>
        <v>0</v>
      </c>
      <c>
        <v>0</v>
      </c>
      <c>
        <v>142.695833</v>
      </c>
    </row>
    <row>
      <c>
        <is>
          <t>1622237</t>
        </is>
      </c>
      <c>
        <v>1</v>
      </c>
      <c>
        <is>
          <t>İZMİR</t>
        </is>
      </c>
      <c>
        <v>SEFERİHİSAR</v>
      </c>
      <c>
        <is>
          <t>L-157 YEŞİLKENT 35-14-L00157_35-14-L00157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18:08:47</t>
        </is>
      </c>
      <c>
        <is>
          <t>20.12.2020 21:33:40</t>
        </is>
      </c>
      <c>
        <v>3.414722222</v>
      </c>
      <c>
        <v>0</v>
      </c>
      <c>
        <v>0</v>
      </c>
      <c>
        <v>2</v>
      </c>
      <c>
        <v>182</v>
      </c>
      <c>
        <v>0</v>
      </c>
      <c>
        <v>0</v>
      </c>
      <c>
        <v>6.829444</v>
      </c>
      <c>
        <v>621.479444</v>
      </c>
    </row>
    <row>
      <c>
        <is>
          <t>1623597</t>
        </is>
      </c>
      <c>
        <v>1</v>
      </c>
      <c>
        <is>
          <t>İZMİR</t>
        </is>
      </c>
      <c>
        <v>SEFERİHİSAR</v>
      </c>
      <c>
        <is>
          <t>L-157 YEŞİLKENT 35-14-L00157_95000524753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13:57:48</t>
        </is>
      </c>
      <c>
        <is>
          <t>23.12.2020 14:47:16</t>
        </is>
      </c>
      <c>
        <v>0.824444444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0.824444</v>
      </c>
    </row>
    <row>
      <c>
        <is>
          <t>1626541</t>
        </is>
      </c>
      <c>
        <v>1</v>
      </c>
      <c>
        <is>
          <t>İZMİR</t>
        </is>
      </c>
      <c>
        <v>URLA</v>
      </c>
      <c>
        <is>
          <t>TR-252 35-19-M00252_35-19-M00252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16:20:22</t>
        </is>
      </c>
      <c>
        <is>
          <t>29.12.2020 18:34:49</t>
        </is>
      </c>
      <c>
        <v>2.240833333</v>
      </c>
      <c>
        <v>0</v>
      </c>
      <c>
        <v>0</v>
      </c>
      <c>
        <v>1</v>
      </c>
      <c>
        <v>16</v>
      </c>
      <c>
        <v>0</v>
      </c>
      <c>
        <v>0</v>
      </c>
      <c>
        <v>2.240833</v>
      </c>
      <c>
        <v>35.853333</v>
      </c>
    </row>
    <row>
      <c>
        <is>
          <t>1611287</t>
        </is>
      </c>
      <c>
        <v>1</v>
      </c>
      <c>
        <is>
          <t>İZMİR</t>
        </is>
      </c>
      <c>
        <v>URLA</v>
      </c>
      <c>
        <is>
          <t>TR-144 35-19-M00144_11397213_56376352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15:12:40</t>
        </is>
      </c>
      <c>
        <is>
          <t>18.12.2020 19:47:24</t>
        </is>
      </c>
      <c>
        <v>4.578888888</v>
      </c>
      <c>
        <v>0</v>
      </c>
      <c>
        <v>12</v>
      </c>
      <c>
        <v>0</v>
      </c>
      <c>
        <v>8</v>
      </c>
      <c>
        <v>0</v>
      </c>
      <c>
        <v>54.946667</v>
      </c>
      <c>
        <v>0</v>
      </c>
      <c>
        <v>36.631111</v>
      </c>
    </row>
    <row>
      <c>
        <is>
          <t>1607597</t>
        </is>
      </c>
      <c>
        <v>1</v>
      </c>
      <c>
        <is>
          <t>İZMİR</t>
        </is>
      </c>
      <c>
        <v>URLA</v>
      </c>
      <c>
        <is>
          <t>TR-45 MANZARA CAD. 35-19-M00045_10390605_56394740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19:33:49</t>
        </is>
      </c>
      <c>
        <is>
          <t>12.12.2020 23:29:37</t>
        </is>
      </c>
      <c>
        <v>3.93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82.53</v>
      </c>
    </row>
    <row>
      <c>
        <is>
          <t>1599354</t>
        </is>
      </c>
      <c>
        <v>1</v>
      </c>
      <c>
        <is>
          <t>İZMİR</t>
        </is>
      </c>
      <c>
        <v>URLA</v>
      </c>
      <c>
        <is>
          <t>TR-98 ZEYTİNALANI 35-19-L00098_50003662_56392180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17:50:00</t>
        </is>
      </c>
      <c>
        <is>
          <t>01.12.2020 18:24:16</t>
        </is>
      </c>
      <c>
        <v>0.571111111</v>
      </c>
      <c>
        <v>0</v>
      </c>
      <c>
        <v>66</v>
      </c>
      <c>
        <v>0</v>
      </c>
      <c>
        <v>0</v>
      </c>
      <c>
        <v>0</v>
      </c>
      <c>
        <v>37.693333</v>
      </c>
      <c>
        <v>0</v>
      </c>
      <c>
        <v>0</v>
      </c>
    </row>
    <row>
      <c>
        <is>
          <t>1604010</t>
        </is>
      </c>
      <c>
        <v>1</v>
      </c>
      <c>
        <is>
          <t>İZMİR</t>
        </is>
      </c>
      <c>
        <v>URLA</v>
      </c>
      <c>
        <is>
          <t>TR-92 35-19-L00092_6331120_60982151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18:56:07</t>
        </is>
      </c>
      <c>
        <is>
          <t>08.12.2020 22:11:15</t>
        </is>
      </c>
      <c>
        <v>3.252222222</v>
      </c>
      <c>
        <v>0</v>
      </c>
      <c>
        <v>9</v>
      </c>
      <c>
        <v>0</v>
      </c>
      <c>
        <v>0</v>
      </c>
      <c>
        <v>0</v>
      </c>
      <c>
        <v>29.27</v>
      </c>
      <c>
        <v>0</v>
      </c>
      <c>
        <v>0</v>
      </c>
    </row>
    <row>
      <c>
        <is>
          <t>1622260</t>
        </is>
      </c>
      <c>
        <v>1</v>
      </c>
      <c>
        <is>
          <t>İZMİR</t>
        </is>
      </c>
      <c>
        <v>URLA</v>
      </c>
      <c>
        <is>
          <t>TR-86 35-19-L00086_A_65514237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18:41:49</t>
        </is>
      </c>
      <c>
        <is>
          <t>20.12.2020 22:48:05</t>
        </is>
      </c>
      <c>
        <v>4.104444444</v>
      </c>
      <c>
        <v>0</v>
      </c>
      <c>
        <v>112</v>
      </c>
      <c>
        <v>0</v>
      </c>
      <c>
        <v>0</v>
      </c>
      <c>
        <v>0</v>
      </c>
      <c>
        <v>459.697778</v>
      </c>
      <c>
        <v>0</v>
      </c>
      <c>
        <v>0</v>
      </c>
    </row>
    <row>
      <c>
        <is>
          <t>1621576</t>
        </is>
      </c>
      <c>
        <v>1</v>
      </c>
      <c>
        <is>
          <t>İZMİR</t>
        </is>
      </c>
      <c>
        <v>URLA</v>
      </c>
      <c>
        <is>
          <t>GÜLBAHÇE TR-5 (TR-186) 35-19-L00186_956690798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08:43:19</t>
        </is>
      </c>
      <c>
        <is>
          <t>19.12.2020 09:35:58</t>
        </is>
      </c>
      <c>
        <v>0.8775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0.8775</v>
      </c>
    </row>
    <row>
      <c>
        <is>
          <t>1622397</t>
        </is>
      </c>
      <c>
        <v>1</v>
      </c>
      <c>
        <is>
          <t>İZMİR</t>
        </is>
      </c>
      <c>
        <v>URLA</v>
      </c>
      <c>
        <is>
          <t>KUŞÇULAR TR-1 35-19-M00213_7131882_56378387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09:13:37</t>
        </is>
      </c>
      <c>
        <is>
          <t>21.12.2020 18:13:15</t>
        </is>
      </c>
      <c>
        <v>8.993625833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413.706788</v>
      </c>
    </row>
    <row>
      <c>
        <is>
          <t>1622921</t>
        </is>
      </c>
      <c>
        <v>1</v>
      </c>
      <c>
        <is>
          <t>İZMİR</t>
        </is>
      </c>
      <c>
        <v>URLA</v>
      </c>
      <c>
        <is>
          <t>KUŞÇULAR TR-1 35-19-M00213_11059057_56378388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09:30:33</t>
        </is>
      </c>
      <c>
        <is>
          <t>22.12.2020 21:14:28</t>
        </is>
      </c>
      <c>
        <v>11.731690555</v>
      </c>
      <c>
        <v>0</v>
      </c>
      <c>
        <v>0</v>
      </c>
      <c>
        <v>0</v>
      </c>
      <c>
        <v>112</v>
      </c>
      <c>
        <v>0</v>
      </c>
      <c>
        <v>0</v>
      </c>
      <c>
        <v>0</v>
      </c>
      <c>
        <v>1313.949342</v>
      </c>
    </row>
    <row>
      <c>
        <is>
          <t>1610923</t>
        </is>
      </c>
      <c>
        <v>1</v>
      </c>
      <c>
        <is>
          <t>İZMİR</t>
        </is>
      </c>
      <c>
        <v>URLA</v>
      </c>
      <c>
        <is>
          <t>KUŞÇULAR TR-1 35-19-M00213_11059057_56378388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09:11:50</t>
        </is>
      </c>
      <c>
        <is>
          <t>18.12.2020 17:41:13</t>
        </is>
      </c>
      <c>
        <v>8.489722222</v>
      </c>
      <c>
        <v>0</v>
      </c>
      <c>
        <v>0</v>
      </c>
      <c>
        <v>0</v>
      </c>
      <c>
        <v>112</v>
      </c>
      <c>
        <v>0</v>
      </c>
      <c>
        <v>0</v>
      </c>
      <c>
        <v>0</v>
      </c>
      <c>
        <v>950.848889</v>
      </c>
    </row>
    <row>
      <c>
        <is>
          <t>1610330</t>
        </is>
      </c>
      <c>
        <v>1</v>
      </c>
      <c>
        <is>
          <t>İZMİR</t>
        </is>
      </c>
      <c>
        <v>URLA</v>
      </c>
      <c>
        <is>
          <t>KUŞÇULAR TR-1 35-19-M00213_10390278_56373291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09:07:00</t>
        </is>
      </c>
      <c>
        <is>
          <t>17.12.2020 17:15:00</t>
        </is>
      </c>
      <c>
        <v>8.133333333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504.266667</v>
      </c>
    </row>
    <row>
      <c>
        <is>
          <t>1627316</t>
        </is>
      </c>
      <c>
        <v>1</v>
      </c>
      <c>
        <is>
          <t>İZMİR</t>
        </is>
      </c>
      <c>
        <v>URLA</v>
      </c>
      <c>
        <is>
          <t>KUŞÇULAR TR-5 35-19-M00217_956694468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12:43:37</t>
        </is>
      </c>
      <c>
        <is>
          <t>31.12.2020 17:31:02</t>
        </is>
      </c>
      <c>
        <v>4.790277777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4.790278</v>
      </c>
    </row>
    <row>
      <c>
        <is>
          <t>1601696</t>
        </is>
      </c>
      <c>
        <v>1</v>
      </c>
      <c>
        <is>
          <t>İZMİR</t>
        </is>
      </c>
      <c>
        <v>URLA</v>
      </c>
      <c>
        <is>
          <t>KUĞU SİTESİ ÖZEL TR 35-19-M00107Ö_35-19-M00107Ö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02:21:35</t>
        </is>
      </c>
      <c>
        <is>
          <t>06.12.2020 03:00:13</t>
        </is>
      </c>
      <c>
        <v>0.643888888</v>
      </c>
      <c>
        <v>0</v>
      </c>
      <c>
        <v>0</v>
      </c>
      <c>
        <v>2</v>
      </c>
      <c>
        <v>0</v>
      </c>
      <c>
        <v>0</v>
      </c>
      <c>
        <v>0</v>
      </c>
      <c>
        <v>1.287778</v>
      </c>
      <c>
        <v>0</v>
      </c>
    </row>
    <row>
      <c>
        <is>
          <t>1606734</t>
        </is>
      </c>
      <c>
        <v>1</v>
      </c>
      <c>
        <is>
          <t>İZMİR</t>
        </is>
      </c>
      <c>
        <v>URLA</v>
      </c>
      <c>
        <is>
          <t>TR-253 35-19-M00253_956672118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09:48:26</t>
        </is>
      </c>
      <c>
        <is>
          <t>12.12.2020 12:14:01</t>
        </is>
      </c>
      <c>
        <v>2.426388888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2.426389</v>
      </c>
    </row>
    <row>
      <c>
        <is>
          <t>1622042</t>
        </is>
      </c>
      <c>
        <v>1</v>
      </c>
      <c>
        <is>
          <t>İZMİR</t>
        </is>
      </c>
      <c>
        <v>URLA</v>
      </c>
      <c>
        <is>
          <t>KUŞÇULAR TR-14 35-19-M00259_6150843_56377756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10:55:00</t>
        </is>
      </c>
      <c>
        <is>
          <t>20.12.2020 13:12:22</t>
        </is>
      </c>
      <c>
        <v>2.289444444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66.393889</v>
      </c>
    </row>
    <row>
      <c>
        <is>
          <t>1623398</t>
        </is>
      </c>
      <c>
        <v>1</v>
      </c>
      <c>
        <is>
          <t>İZMİR</t>
        </is>
      </c>
      <c>
        <v>URLA</v>
      </c>
      <c>
        <is>
          <t>KUŞÇULAR TR-1 35-19-M00213_956700378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08:46:32</t>
        </is>
      </c>
      <c>
        <is>
          <t>23.12.2020 16:13:05</t>
        </is>
      </c>
      <c>
        <v>7.4425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7.4425</v>
      </c>
    </row>
    <row>
      <c>
        <is>
          <t>1610057</t>
        </is>
      </c>
      <c>
        <v>1</v>
      </c>
      <c>
        <is>
          <t>İZMİR</t>
        </is>
      </c>
      <c>
        <v>URLA</v>
      </c>
      <c>
        <is>
          <t>KUŞÇULAR TR-1 35-19-M00213_8678889_56389672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09:20:40</t>
        </is>
      </c>
      <c>
        <is>
          <t>16.12.2020 19:10:24</t>
        </is>
      </c>
      <c>
        <v>9.828673888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186.744804</v>
      </c>
    </row>
    <row>
      <c>
        <is>
          <t>1600618</t>
        </is>
      </c>
      <c>
        <v>1</v>
      </c>
      <c>
        <is>
          <t>İZMİR</t>
        </is>
      </c>
      <c>
        <v>URLA</v>
      </c>
      <c>
        <is>
          <t>TR-27 35-19-L00027_956665370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08:57:00</t>
        </is>
      </c>
      <c>
        <is>
          <t>04.12.2020 09:59:04</t>
        </is>
      </c>
      <c>
        <v>1.034444444</v>
      </c>
      <c>
        <v>0</v>
      </c>
      <c>
        <v>2</v>
      </c>
      <c>
        <v>0</v>
      </c>
      <c>
        <v>0</v>
      </c>
      <c>
        <v>0</v>
      </c>
      <c>
        <v>2.068889</v>
      </c>
      <c>
        <v>0</v>
      </c>
      <c>
        <v>0</v>
      </c>
    </row>
    <row>
      <c>
        <is>
          <t>1622292</t>
        </is>
      </c>
      <c>
        <v>1</v>
      </c>
      <c>
        <is>
          <t>İZMİR</t>
        </is>
      </c>
      <c>
        <v>URLA</v>
      </c>
      <c>
        <is>
          <t>TR-27 35-19-L00027_35-19-L00027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19:59:02</t>
        </is>
      </c>
      <c>
        <is>
          <t>20.12.2020 21:37:23</t>
        </is>
      </c>
      <c>
        <v>1.639166666</v>
      </c>
      <c>
        <v>1</v>
      </c>
      <c>
        <v>491</v>
      </c>
      <c>
        <v>0</v>
      </c>
      <c>
        <v>0</v>
      </c>
      <c>
        <v>1.639167</v>
      </c>
      <c>
        <v>804.830833</v>
      </c>
      <c>
        <v>0</v>
      </c>
      <c>
        <v>0</v>
      </c>
    </row>
    <row>
      <c>
        <is>
          <t>1606758</t>
        </is>
      </c>
      <c>
        <v>1</v>
      </c>
      <c>
        <is>
          <t>İZMİR</t>
        </is>
      </c>
      <c>
        <v>URLA</v>
      </c>
      <c>
        <is>
          <t>TR-276 GÜLBAHÇE 35-19-L00276_35-19-L00276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10:12:17</t>
        </is>
      </c>
      <c>
        <is>
          <t>12.12.2020 11:00:12</t>
        </is>
      </c>
      <c>
        <v>0.798611111</v>
      </c>
      <c>
        <v>0</v>
      </c>
      <c>
        <v>0</v>
      </c>
      <c>
        <v>1</v>
      </c>
      <c>
        <v>29</v>
      </c>
      <c>
        <v>0</v>
      </c>
      <c>
        <v>0</v>
      </c>
      <c>
        <v>0.798611</v>
      </c>
      <c>
        <v>23.159722</v>
      </c>
    </row>
    <row>
      <c>
        <is>
          <t>1606009</t>
        </is>
      </c>
      <c>
        <v>1</v>
      </c>
      <c>
        <is>
          <t>İZMİR</t>
        </is>
      </c>
      <c>
        <v>URLA</v>
      </c>
      <c>
        <is>
          <t>GÜLBAHÇE TR-3 (TR-184) 35-19-L00184_7390553_56370413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11:39:27</t>
        </is>
      </c>
      <c>
        <is>
          <t>11.12.2020 14:19:31</t>
        </is>
      </c>
      <c>
        <v>2.667777777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5.335556</v>
      </c>
    </row>
    <row>
      <c>
        <is>
          <t>1604819</t>
        </is>
      </c>
      <c>
        <v>1</v>
      </c>
      <c>
        <is>
          <t>İZMİR</t>
        </is>
      </c>
      <c>
        <v>URLA</v>
      </c>
      <c>
        <is>
          <t>GÜLBAHÇE TR-3 (TR-184) 35-19-L00184_956700454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09:59:39</t>
        </is>
      </c>
      <c>
        <is>
          <t>10.12.2020 11:27:14</t>
        </is>
      </c>
      <c>
        <v>1.459722222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1.459722</v>
      </c>
    </row>
    <row>
      <c>
        <is>
          <t>1604962</t>
        </is>
      </c>
      <c>
        <v>1</v>
      </c>
      <c>
        <is>
          <t>İZMİR</t>
        </is>
      </c>
      <c>
        <v>URLA</v>
      </c>
      <c>
        <is>
          <t>GÜLBAHÇE TR-12 35-19-L00168_956674747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12:18:00</t>
        </is>
      </c>
      <c>
        <is>
          <t>10.12.2020 15:37:42</t>
        </is>
      </c>
      <c>
        <v>3.328333333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3.328333</v>
      </c>
    </row>
    <row>
      <c>
        <is>
          <t>1604581</t>
        </is>
      </c>
      <c>
        <v>1</v>
      </c>
      <c>
        <is>
          <t>İZMİR</t>
        </is>
      </c>
      <c>
        <v>URLA</v>
      </c>
      <c>
        <is>
          <t>GÜLBAHÇE TR-12 35-19-L00168_956698001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18:29:58</t>
        </is>
      </c>
      <c>
        <is>
          <t>09.12.2020 21:10:58</t>
        </is>
      </c>
      <c>
        <v>2.683333333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2.683333</v>
      </c>
    </row>
    <row>
      <c>
        <is>
          <t>1604679</t>
        </is>
      </c>
      <c>
        <v>1</v>
      </c>
      <c>
        <is>
          <t>İZMİR</t>
        </is>
      </c>
      <c>
        <v>URLA</v>
      </c>
      <c>
        <is>
          <t>GÜLBAHÇE TR-11 35-19-L00110_956689288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06:42:46</t>
        </is>
      </c>
      <c>
        <is>
          <t>10.12.2020 10:17:55</t>
        </is>
      </c>
      <c>
        <v>3.585833333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3.585833</v>
      </c>
    </row>
    <row>
      <c>
        <is>
          <t>1607943</t>
        </is>
      </c>
      <c>
        <v>1</v>
      </c>
      <c>
        <is>
          <t>İZMİR</t>
        </is>
      </c>
      <c>
        <v>URLA</v>
      </c>
      <c>
        <is>
          <t>GÜLBAHÇE TR-11 35-19-L00110_5859278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08:33:36</t>
        </is>
      </c>
      <c>
        <is>
          <t>13.12.2020 12:34:59</t>
        </is>
      </c>
      <c>
        <v>4.023055555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32.184444</v>
      </c>
    </row>
    <row>
      <c>
        <is>
          <t>1602575</t>
        </is>
      </c>
      <c>
        <v>1</v>
      </c>
      <c>
        <is>
          <t>İZMİR</t>
        </is>
      </c>
      <c>
        <v>URLA</v>
      </c>
      <c>
        <is>
          <t>GÜLBAHÇE TR-11 35-19-L00110_35-19-L00110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19:37:17</t>
        </is>
      </c>
      <c>
        <is>
          <t>06.12.2020 22:12:46</t>
        </is>
      </c>
      <c>
        <v>2.591388888</v>
      </c>
      <c>
        <v>0</v>
      </c>
      <c>
        <v>0</v>
      </c>
      <c>
        <v>0</v>
      </c>
      <c>
        <v>182</v>
      </c>
      <c>
        <v>0</v>
      </c>
      <c>
        <v>0</v>
      </c>
      <c>
        <v>0</v>
      </c>
      <c>
        <v>471.632778</v>
      </c>
    </row>
    <row>
      <c>
        <is>
          <t>1604103</t>
        </is>
      </c>
      <c>
        <v>1</v>
      </c>
      <c>
        <is>
          <t>İZMİR</t>
        </is>
      </c>
      <c>
        <v>URLA</v>
      </c>
      <c>
        <is>
          <t>GÜLBAHÇE TR-12 35-19-L00168_956675320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06:53:44</t>
        </is>
      </c>
      <c>
        <is>
          <t>09.12.2020 18:25:27</t>
        </is>
      </c>
      <c>
        <v>11.528611111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11.528611</v>
      </c>
    </row>
    <row>
      <c>
        <is>
          <t>1603401</t>
        </is>
      </c>
      <c>
        <v>1</v>
      </c>
      <c>
        <is>
          <t>İZMİR</t>
        </is>
      </c>
      <c>
        <v>URLA</v>
      </c>
      <c>
        <is>
          <t>GÜLBAHÇE TR-11 35-19-L00110_956689099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06:19:25</t>
        </is>
      </c>
      <c>
        <is>
          <t>08.12.2020 10:40:18</t>
        </is>
      </c>
      <c>
        <v>4.348055555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4.348056</v>
      </c>
    </row>
    <row>
      <c>
        <is>
          <t>1622294</t>
        </is>
      </c>
      <c>
        <v>1</v>
      </c>
      <c>
        <is>
          <t>İZMİR</t>
        </is>
      </c>
      <c>
        <v>URLA</v>
      </c>
      <c>
        <is>
          <t>GÜLBAHÇE TR-12 35-19-L00168_11061213_60983687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20:01:01</t>
        </is>
      </c>
      <c>
        <is>
          <t>20.12.2020 22:23:21</t>
        </is>
      </c>
      <c>
        <v>2.372222222</v>
      </c>
      <c>
        <v>0</v>
      </c>
      <c>
        <v>0</v>
      </c>
      <c>
        <v>0</v>
      </c>
      <c>
        <v>90</v>
      </c>
      <c>
        <v>0</v>
      </c>
      <c>
        <v>0</v>
      </c>
      <c>
        <v>0</v>
      </c>
      <c>
        <v>213.5</v>
      </c>
    </row>
    <row>
      <c>
        <is>
          <t>1621874</t>
        </is>
      </c>
      <c>
        <v>1</v>
      </c>
      <c>
        <is>
          <t>İZMİR</t>
        </is>
      </c>
      <c>
        <v>URLA</v>
      </c>
      <c>
        <is>
          <t>GÜLBAHÇE TR-11 35-19-L00110_12490686 E2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17:36:46</t>
        </is>
      </c>
      <c>
        <is>
          <t>19.12.2020 22:20:01</t>
        </is>
      </c>
      <c>
        <v>4.720833333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75.533333</v>
      </c>
    </row>
    <row>
      <c>
        <is>
          <t>1622933</t>
        </is>
      </c>
      <c>
        <v>1</v>
      </c>
      <c>
        <is>
          <t>İZMİR</t>
        </is>
      </c>
      <c>
        <v>URLA</v>
      </c>
      <c>
        <is>
          <t>GÜLBAHÇE TR-11 35-19-L00110_5859278 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09:26:22</t>
        </is>
      </c>
      <c>
        <is>
          <t>22.12.2020 20:16:12</t>
        </is>
      </c>
      <c>
        <v>10.830555555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86.644444</v>
      </c>
    </row>
    <row>
      <c>
        <is>
          <t>1599596</t>
        </is>
      </c>
      <c>
        <v>1</v>
      </c>
      <c>
        <is>
          <t>İZMİR</t>
        </is>
      </c>
      <c>
        <v>BERGAMA</v>
      </c>
      <c>
        <is>
          <t>TR-96 35-16-L00096_953346779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11:14:00</t>
        </is>
      </c>
      <c>
        <is>
          <t>02.12.2020 13:56:33</t>
        </is>
      </c>
      <c>
        <v>2.709166666</v>
      </c>
      <c>
        <v>0</v>
      </c>
      <c>
        <v>5</v>
      </c>
      <c>
        <v>0</v>
      </c>
      <c>
        <v>0</v>
      </c>
      <c>
        <v>0</v>
      </c>
      <c>
        <v>13.545833</v>
      </c>
      <c>
        <v>0</v>
      </c>
      <c>
        <v>0</v>
      </c>
    </row>
    <row>
      <c>
        <is>
          <t>1603397</t>
        </is>
      </c>
      <c>
        <v>1</v>
      </c>
      <c>
        <is>
          <t>İZMİR</t>
        </is>
      </c>
      <c>
        <v>TORBALI</v>
      </c>
      <c>
        <is>
          <t>KAPLANCIK TR-2 35-26-L00094_35-26-L00094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04:24:38</t>
        </is>
      </c>
      <c>
        <is>
          <t>08.12.2020 06:41:39</t>
        </is>
      </c>
      <c>
        <v>2.283611111</v>
      </c>
      <c>
        <v>0</v>
      </c>
      <c>
        <v>0</v>
      </c>
      <c>
        <v>1</v>
      </c>
      <c>
        <v>63</v>
      </c>
      <c>
        <v>0</v>
      </c>
      <c>
        <v>0</v>
      </c>
      <c>
        <v>2.283611</v>
      </c>
      <c>
        <v>143.8675</v>
      </c>
    </row>
    <row>
      <c>
        <is>
          <t>1603300</t>
        </is>
      </c>
      <c>
        <v>1</v>
      </c>
      <c>
        <is>
          <t>İZMİR</t>
        </is>
      </c>
      <c>
        <v>TORBALI</v>
      </c>
      <c>
        <is>
          <t>KAPLANCIK TR-2 35-26-L00094_6264467_56360379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20:25:23</t>
        </is>
      </c>
      <c>
        <is>
          <t>07.12.2020 21:51:21</t>
        </is>
      </c>
      <c>
        <v>1.432777777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1.432778</v>
      </c>
    </row>
    <row>
      <c>
        <is>
          <t>1604775</t>
        </is>
      </c>
      <c>
        <v>1</v>
      </c>
      <c>
        <is>
          <t>İZMİR</t>
        </is>
      </c>
      <c>
        <v>TORBALI</v>
      </c>
      <c>
        <is>
          <t>KARA KIZLAR TR-1 35-26-M00509_Ayırıcı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09:24:01</t>
        </is>
      </c>
      <c>
        <is>
          <t>10.12.2020 13:38:27</t>
        </is>
      </c>
      <c>
        <v>4.240398055</v>
      </c>
      <c>
        <v>0</v>
      </c>
      <c>
        <v>0</v>
      </c>
      <c>
        <v>1</v>
      </c>
      <c>
        <v>139</v>
      </c>
      <c>
        <v>0</v>
      </c>
      <c>
        <v>0</v>
      </c>
      <c>
        <v>4.240398</v>
      </c>
      <c>
        <v>589.41533</v>
      </c>
    </row>
    <row>
      <c>
        <is>
          <t>1599825</t>
        </is>
      </c>
      <c>
        <v>1</v>
      </c>
      <c>
        <is>
          <t>İZMİR</t>
        </is>
      </c>
      <c>
        <v>SEFERİHİSAR</v>
      </c>
      <c>
        <is>
          <t>PAYAMLI M-2 35-25-M00177_B_56365598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15:16:02</t>
        </is>
      </c>
      <c>
        <is>
          <t>02.12.2020 16:47:03</t>
        </is>
      </c>
      <c>
        <v>1.516944444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56.126944</v>
      </c>
    </row>
    <row>
      <c>
        <is>
          <t>1624789</t>
        </is>
      </c>
      <c>
        <v>1</v>
      </c>
      <c>
        <is>
          <t>İZMİR</t>
        </is>
      </c>
      <c>
        <v>SEFERİHİSAR</v>
      </c>
      <c>
        <is>
          <t>PAYAMLI M-6 35-25-M00162_956637051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18:05:13</t>
        </is>
      </c>
      <c>
        <is>
          <t>25.12.2020 20:31:31</t>
        </is>
      </c>
      <c>
        <v>2.438333333</v>
      </c>
      <c>
        <v>0</v>
      </c>
      <c>
        <v>5</v>
      </c>
      <c>
        <v>0</v>
      </c>
      <c>
        <v>0</v>
      </c>
      <c>
        <v>0</v>
      </c>
      <c>
        <v>12.191667</v>
      </c>
      <c>
        <v>0</v>
      </c>
      <c>
        <v>0</v>
      </c>
    </row>
    <row>
      <c>
        <is>
          <t>1605978</t>
        </is>
      </c>
      <c>
        <v>1</v>
      </c>
      <c>
        <is>
          <t>İZMİR</t>
        </is>
      </c>
      <c>
        <v>SEFERİHİSAR</v>
      </c>
      <c>
        <is>
          <t>PAYAMLI M-9 35-25-M00165_C_60984012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11:31:23</t>
        </is>
      </c>
      <c>
        <is>
          <t>11.12.2020 12:53:18</t>
        </is>
      </c>
      <c>
        <v>1.365277777</v>
      </c>
      <c>
        <v>0</v>
      </c>
      <c>
        <v>106</v>
      </c>
      <c>
        <v>0</v>
      </c>
      <c>
        <v>0</v>
      </c>
      <c>
        <v>0</v>
      </c>
      <c>
        <v>144.719444</v>
      </c>
      <c>
        <v>0</v>
      </c>
      <c>
        <v>0</v>
      </c>
    </row>
    <row>
      <c>
        <is>
          <t>1603947</t>
        </is>
      </c>
      <c>
        <v>1</v>
      </c>
      <c>
        <is>
          <t>İZMİR</t>
        </is>
      </c>
      <c>
        <v>SEFERİHİSAR</v>
      </c>
      <c>
        <is>
          <t>PAYAMLI M-2 35-25-M00177_956660884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17:11:44</t>
        </is>
      </c>
      <c>
        <is>
          <t>08.12.2020 18:54:51</t>
        </is>
      </c>
      <c>
        <v>1.718611111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1.718611</v>
      </c>
    </row>
    <row>
      <c>
        <is>
          <t>1605539</t>
        </is>
      </c>
      <c>
        <v>1</v>
      </c>
      <c>
        <is>
          <t>İZMİR</t>
        </is>
      </c>
      <c>
        <v>URLA</v>
      </c>
      <c>
        <is>
          <t>KUŞÇULAR TR-6 35-19-M00218_Ayırıcı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23:34:14</t>
        </is>
      </c>
      <c>
        <is>
          <t>11.12.2020 02:46:16</t>
        </is>
      </c>
      <c>
        <v>3.200555555</v>
      </c>
      <c>
        <v>1</v>
      </c>
      <c>
        <v>93</v>
      </c>
      <c>
        <v>0</v>
      </c>
      <c>
        <v>54</v>
      </c>
      <c>
        <v>3.200556</v>
      </c>
      <c>
        <v>297.651667</v>
      </c>
      <c>
        <v>0</v>
      </c>
      <c>
        <v>172.83</v>
      </c>
    </row>
    <row>
      <c>
        <is>
          <t>1604812</t>
        </is>
      </c>
      <c>
        <v>1</v>
      </c>
      <c>
        <is>
          <t>İZMİR</t>
        </is>
      </c>
      <c>
        <v>URLA</v>
      </c>
      <c>
        <is>
          <t>TR-104 ZEYTİNALANI 35-19-L00104_DAĞITIM TRAFOSU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10:00:29</t>
        </is>
      </c>
      <c>
        <is>
          <t>10.12.2020 14:58:47</t>
        </is>
      </c>
      <c>
        <v>4.971630555</v>
      </c>
      <c>
        <v>1</v>
      </c>
      <c>
        <v>428</v>
      </c>
      <c>
        <v>0</v>
      </c>
      <c>
        <v>0</v>
      </c>
      <c>
        <v>4.971631</v>
      </c>
      <c>
        <v>2127.857878</v>
      </c>
      <c>
        <v>0</v>
      </c>
      <c>
        <v>0</v>
      </c>
    </row>
    <row>
      <c>
        <is>
          <t>1626536</t>
        </is>
      </c>
      <c>
        <v>1</v>
      </c>
      <c>
        <is>
          <t>İZMİR</t>
        </is>
      </c>
      <c>
        <v>URLA</v>
      </c>
      <c>
        <is>
          <t>TR-104 ZEYTİNALANI 35-19-L00104_DAĞITIM TRAFOSU L06</t>
        </is>
      </c>
      <c>
        <v>OG Kademe Ayarı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29.12.2020 16:57:12</t>
        </is>
      </c>
      <c>
        <is>
          <t>29.12.2020 16:59:00</t>
        </is>
      </c>
      <c>
        <v>0.03</v>
      </c>
      <c>
        <v>1</v>
      </c>
      <c>
        <v>427</v>
      </c>
      <c>
        <v>0</v>
      </c>
      <c>
        <v>0</v>
      </c>
      <c>
        <v>0.03</v>
      </c>
      <c>
        <v>12.81</v>
      </c>
      <c>
        <v>0</v>
      </c>
      <c>
        <v>0</v>
      </c>
    </row>
    <row>
      <c>
        <is>
          <t>1607317</t>
        </is>
      </c>
      <c>
        <v>1</v>
      </c>
      <c>
        <is>
          <t>İZMİR</t>
        </is>
      </c>
      <c>
        <v>URLA</v>
      </c>
      <c>
        <is>
          <t>TR-111 ZEYTİNALANI 35-19-L00111_DAĞITIM TRAFOSU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15:19:06</t>
        </is>
      </c>
      <c>
        <is>
          <t>12.12.2020 16:05:00</t>
        </is>
      </c>
      <c>
        <v>0.765</v>
      </c>
      <c>
        <v>1</v>
      </c>
      <c>
        <v>437</v>
      </c>
      <c>
        <v>0</v>
      </c>
      <c>
        <v>0</v>
      </c>
      <c>
        <v>0.765</v>
      </c>
      <c>
        <v>334.305</v>
      </c>
      <c>
        <v>0</v>
      </c>
      <c>
        <v>0</v>
      </c>
    </row>
    <row>
      <c>
        <is>
          <t>1603058</t>
        </is>
      </c>
      <c>
        <v>1</v>
      </c>
      <c>
        <is>
          <t>İZMİR</t>
        </is>
      </c>
      <c>
        <v>TORBALI</v>
      </c>
      <c>
        <is>
          <t>TAŞKESİK TR-1 35-26-L00218_Ayırıcı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15:17:22</t>
        </is>
      </c>
      <c>
        <is>
          <t>07.12.2020 16:46:21</t>
        </is>
      </c>
      <c>
        <v>1.483055555</v>
      </c>
      <c>
        <v>0</v>
      </c>
      <c>
        <v>0</v>
      </c>
      <c>
        <v>1</v>
      </c>
      <c>
        <v>119</v>
      </c>
      <c>
        <v>0</v>
      </c>
      <c>
        <v>0</v>
      </c>
      <c>
        <v>1.483056</v>
      </c>
      <c>
        <v>176.483611</v>
      </c>
    </row>
    <row>
      <c>
        <is>
          <t>1609584</t>
        </is>
      </c>
      <c>
        <v>1</v>
      </c>
      <c>
        <is>
          <t>İZMİR</t>
        </is>
      </c>
      <c>
        <v>TORBALI</v>
      </c>
      <c>
        <is>
          <t>TAŞKESİK TR-2 35-26-L00220_Ayırıcı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20:45:00</t>
        </is>
      </c>
      <c>
        <is>
          <t>14.12.2020 22:39:34</t>
        </is>
      </c>
      <c>
        <v>1.909444444</v>
      </c>
      <c>
        <v>0</v>
      </c>
      <c>
        <v>0</v>
      </c>
      <c>
        <v>1</v>
      </c>
      <c>
        <v>71</v>
      </c>
      <c>
        <v>0</v>
      </c>
      <c>
        <v>0</v>
      </c>
      <c>
        <v>1.909444</v>
      </c>
      <c>
        <v>135.570556</v>
      </c>
    </row>
    <row>
      <c>
        <is>
          <t>1602980</t>
        </is>
      </c>
      <c>
        <v>1</v>
      </c>
      <c>
        <is>
          <t>İZMİR</t>
        </is>
      </c>
      <c>
        <v>TORBALI</v>
      </c>
      <c>
        <is>
          <t>TAŞKESİK TR-2 35-26-L00220_956601184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15:09:29</t>
        </is>
      </c>
      <c>
        <is>
          <t>07.12.2020 16:46:42</t>
        </is>
      </c>
      <c>
        <v>1.620277777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1.620278</v>
      </c>
    </row>
    <row>
      <c>
        <is>
          <t>1608285</t>
        </is>
      </c>
      <c>
        <v>1</v>
      </c>
      <c>
        <is>
          <t>MANİSA</t>
        </is>
      </c>
      <c>
        <v>ALAŞEHİR</v>
      </c>
      <c>
        <is>
          <t>AZİZTEPE MEZARÖNÜ TR-3 45-73-M00222_B_56401066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13:26:32</t>
        </is>
      </c>
      <c>
        <is>
          <t>13.12.2020 16:12:06</t>
        </is>
      </c>
      <c>
        <v>2.759444444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52.429444</v>
      </c>
    </row>
    <row>
      <c>
        <is>
          <t>1600448</t>
        </is>
      </c>
      <c>
        <v>1</v>
      </c>
      <c>
        <is>
          <t>İZMİR</t>
        </is>
      </c>
      <c>
        <v>URLA</v>
      </c>
      <c>
        <is>
          <t>TR-286 35-19-L00286_956668403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17:21:20</t>
        </is>
      </c>
      <c>
        <is>
          <t>03.12.2020 20:10:20</t>
        </is>
      </c>
      <c>
        <v>2.816666666</v>
      </c>
      <c>
        <v>0</v>
      </c>
      <c>
        <v>1</v>
      </c>
      <c>
        <v>0</v>
      </c>
      <c>
        <v>0</v>
      </c>
      <c>
        <v>0</v>
      </c>
      <c>
        <v>2.816667</v>
      </c>
      <c>
        <v>0</v>
      </c>
      <c>
        <v>0</v>
      </c>
    </row>
    <row>
      <c>
        <is>
          <t>1625259</t>
        </is>
      </c>
      <c>
        <v>1</v>
      </c>
      <c>
        <is>
          <t>İZMİR</t>
        </is>
      </c>
      <c>
        <v>URLA</v>
      </c>
      <c>
        <is>
          <t>TR-121 ZEYTİNALANI 35-19-L00121_956670065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03:41:21</t>
        </is>
      </c>
      <c>
        <is>
          <t>27.12.2020 05:46:34</t>
        </is>
      </c>
      <c>
        <v>2.086944444</v>
      </c>
      <c>
        <v>0</v>
      </c>
      <c>
        <v>1</v>
      </c>
      <c>
        <v>0</v>
      </c>
      <c>
        <v>0</v>
      </c>
      <c>
        <v>0</v>
      </c>
      <c>
        <v>2.086944</v>
      </c>
      <c>
        <v>0</v>
      </c>
      <c>
        <v>0</v>
      </c>
    </row>
    <row>
      <c>
        <is>
          <t>1625077</t>
        </is>
      </c>
      <c>
        <v>1</v>
      </c>
      <c>
        <is>
          <t>İZMİR</t>
        </is>
      </c>
      <c>
        <v>URLA</v>
      </c>
      <c>
        <is>
          <t>TR-123 ZEYTİNALANI 35-19-L00123_956672813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14:19:00</t>
        </is>
      </c>
      <c>
        <is>
          <t>26.12.2020 15:17:49</t>
        </is>
      </c>
      <c>
        <v>0.980277777</v>
      </c>
      <c>
        <v>0</v>
      </c>
      <c>
        <v>1</v>
      </c>
      <c>
        <v>0</v>
      </c>
      <c>
        <v>0</v>
      </c>
      <c>
        <v>0</v>
      </c>
      <c>
        <v>0.980278</v>
      </c>
      <c>
        <v>0</v>
      </c>
      <c>
        <v>0</v>
      </c>
    </row>
    <row>
      <c>
        <is>
          <t>1608768</t>
        </is>
      </c>
      <c>
        <v>1</v>
      </c>
      <c>
        <is>
          <t>İZMİR</t>
        </is>
      </c>
      <c>
        <v>URLA</v>
      </c>
      <c>
        <is>
          <t>TR-109 ZEYTİNALANI 35-19-L00109_12052883_56373328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00:06:01</t>
        </is>
      </c>
      <c>
        <is>
          <t>14.12.2020 11:01:06</t>
        </is>
      </c>
      <c>
        <v>10.918055555</v>
      </c>
      <c>
        <v>0</v>
      </c>
      <c>
        <v>26</v>
      </c>
      <c>
        <v>0</v>
      </c>
      <c>
        <v>0</v>
      </c>
      <c>
        <v>0</v>
      </c>
      <c>
        <v>283.869444</v>
      </c>
      <c>
        <v>0</v>
      </c>
      <c>
        <v>0</v>
      </c>
    </row>
    <row>
      <c>
        <is>
          <t>1607308</t>
        </is>
      </c>
      <c>
        <v>1</v>
      </c>
      <c>
        <is>
          <t>İZMİR</t>
        </is>
      </c>
      <c>
        <v>ÖDEMİŞ</v>
      </c>
      <c>
        <is>
          <t>TR-90 35-15-M00090_950360404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15:00:16</t>
        </is>
      </c>
      <c>
        <is>
          <t>12.12.2020 19:09:04</t>
        </is>
      </c>
      <c>
        <v>4.146666666</v>
      </c>
      <c>
        <v>0</v>
      </c>
      <c>
        <v>5</v>
      </c>
      <c>
        <v>0</v>
      </c>
      <c>
        <v>0</v>
      </c>
      <c>
        <v>0</v>
      </c>
      <c>
        <v>20.733333</v>
      </c>
      <c>
        <v>0</v>
      </c>
      <c>
        <v>0</v>
      </c>
    </row>
    <row>
      <c>
        <is>
          <t>1624689</t>
        </is>
      </c>
      <c>
        <v>1</v>
      </c>
      <c>
        <is>
          <t>İZMİR</t>
        </is>
      </c>
      <c>
        <v>TİRE</v>
      </c>
      <c>
        <is>
          <t>KÜÇÜKKALE KÖK 35-29-L00036_MEHMETLER L02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15:21:00</t>
        </is>
      </c>
      <c>
        <is>
          <t>25.12.2020 16:10:00</t>
        </is>
      </c>
      <c>
        <v>0.816666666</v>
      </c>
      <c>
        <v>0</v>
      </c>
      <c>
        <v>0</v>
      </c>
      <c>
        <v>120</v>
      </c>
      <c>
        <v>1035</v>
      </c>
      <c>
        <v>0</v>
      </c>
      <c>
        <v>0</v>
      </c>
      <c>
        <v>98</v>
      </c>
      <c>
        <v>845.249999</v>
      </c>
    </row>
    <row>
      <c>
        <is>
          <t>1611015</t>
        </is>
      </c>
      <c>
        <v>1</v>
      </c>
      <c>
        <is>
          <t>İZMİR</t>
        </is>
      </c>
      <c>
        <v>TİRE</v>
      </c>
      <c>
        <is>
          <t>KÜÇÜKKALE TR-1 35-29-L00651_950331821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09:50:21</t>
        </is>
      </c>
      <c>
        <is>
          <t>18.12.2020 14:42:35</t>
        </is>
      </c>
      <c>
        <v>4.870555555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4.870556</v>
      </c>
    </row>
    <row>
      <c>
        <is>
          <t>1599534</t>
        </is>
      </c>
      <c>
        <v>1</v>
      </c>
      <c>
        <is>
          <t>İZMİR</t>
        </is>
      </c>
      <c>
        <v>TİRE</v>
      </c>
      <c>
        <is>
          <t>KÜÇÜKKALE KÖK 35-29-L00036_BÜYÜKKALE L07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09:30:35</t>
        </is>
      </c>
      <c>
        <is>
          <t>02.12.2020 16:42:30</t>
        </is>
      </c>
      <c>
        <v>7.198611111</v>
      </c>
      <c>
        <v>0</v>
      </c>
      <c>
        <v>0</v>
      </c>
      <c>
        <v>25</v>
      </c>
      <c>
        <v>385</v>
      </c>
      <c>
        <v>0</v>
      </c>
      <c>
        <v>0</v>
      </c>
      <c>
        <v>179.965278</v>
      </c>
      <c>
        <v>2771.465278</v>
      </c>
    </row>
    <row>
      <c>
        <is>
          <t>1622761</t>
        </is>
      </c>
      <c>
        <v>1</v>
      </c>
      <c>
        <is>
          <t>İZMİR</t>
        </is>
      </c>
      <c>
        <v>FOÇA</v>
      </c>
      <c>
        <is>
          <t>YENİKÖY TR-1 35-23-M00085_950409740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17:59:08</t>
        </is>
      </c>
      <c>
        <is>
          <t>22.12.2020 20:50:45</t>
        </is>
      </c>
      <c>
        <v>26.860277777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26.860278</v>
      </c>
    </row>
    <row>
      <c>
        <is>
          <t>1606699</t>
        </is>
      </c>
      <c>
        <v>1</v>
      </c>
      <c>
        <is>
          <t>İZMİR</t>
        </is>
      </c>
      <c>
        <v>FOÇA</v>
      </c>
      <c>
        <is>
          <t>FOÇA TR-28 35-23-L00028_ASKERİYE (D.KKK)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11:56:50</t>
        </is>
      </c>
      <c>
        <is>
          <t>12.12.2020 19:08:14</t>
        </is>
      </c>
      <c>
        <v>7.19</v>
      </c>
      <c>
        <v>2</v>
      </c>
      <c>
        <v>504</v>
      </c>
      <c>
        <v>3</v>
      </c>
      <c>
        <v>21</v>
      </c>
      <c>
        <v>14.38</v>
      </c>
      <c>
        <v>3623.76</v>
      </c>
      <c>
        <v>21.57</v>
      </c>
      <c>
        <v>150.99</v>
      </c>
    </row>
    <row>
      <c>
        <is>
          <t>1626605</t>
        </is>
      </c>
      <c>
        <v>1</v>
      </c>
      <c>
        <is>
          <t>İZMİR</t>
        </is>
      </c>
      <c>
        <v>ÖDEMİŞ</v>
      </c>
      <c>
        <is>
          <t>ÇAYLI TR-3 35-15-L00190_950390888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17:52:38</t>
        </is>
      </c>
      <c>
        <is>
          <t>29.12.2020 19:29:34</t>
        </is>
      </c>
      <c>
        <v>1.615555555</v>
      </c>
      <c>
        <v>0</v>
      </c>
      <c>
        <v>1</v>
      </c>
      <c>
        <v>0</v>
      </c>
      <c>
        <v>0</v>
      </c>
      <c>
        <v>0</v>
      </c>
      <c>
        <v>1.615556</v>
      </c>
      <c>
        <v>0</v>
      </c>
      <c>
        <v>0</v>
      </c>
    </row>
    <row>
      <c>
        <is>
          <t>1608482</t>
        </is>
      </c>
      <c>
        <v>1</v>
      </c>
      <c>
        <is>
          <t>İZMİR</t>
        </is>
      </c>
      <c>
        <v>URLA</v>
      </c>
      <c>
        <is>
          <t>KUŞÇULAR TR-6 35-19-M00218_956693899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17:14:04</t>
        </is>
      </c>
      <c>
        <is>
          <t>13.12.2020 22:34:36</t>
        </is>
      </c>
      <c>
        <v>5.342222222</v>
      </c>
      <c>
        <v>0</v>
      </c>
      <c>
        <v>1</v>
      </c>
      <c>
        <v>0</v>
      </c>
      <c>
        <v>0</v>
      </c>
      <c>
        <v>0</v>
      </c>
      <c>
        <v>5.342222</v>
      </c>
      <c>
        <v>0</v>
      </c>
      <c>
        <v>0</v>
      </c>
    </row>
    <row>
      <c>
        <is>
          <t>1625206</t>
        </is>
      </c>
      <c>
        <v>1</v>
      </c>
      <c>
        <is>
          <t>İZMİR</t>
        </is>
      </c>
      <c>
        <v>URLA</v>
      </c>
      <c>
        <is>
          <t>TR-293 (İM-1/TR-5) 35-19-L00348_50031831_56394541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19:56:15</t>
        </is>
      </c>
      <c>
        <is>
          <t>26.12.2020 21:48:59</t>
        </is>
      </c>
      <c>
        <v>1.878888888</v>
      </c>
      <c>
        <v>0</v>
      </c>
      <c>
        <v>16</v>
      </c>
      <c>
        <v>0</v>
      </c>
      <c>
        <v>0</v>
      </c>
      <c>
        <v>0</v>
      </c>
      <c>
        <v>30.062222</v>
      </c>
      <c>
        <v>0</v>
      </c>
      <c>
        <v>0</v>
      </c>
    </row>
    <row>
      <c>
        <is>
          <t>1623173</t>
        </is>
      </c>
      <c>
        <v>1</v>
      </c>
      <c>
        <is>
          <t>İZMİR</t>
        </is>
      </c>
      <c>
        <v>URLA</v>
      </c>
      <c>
        <is>
          <t>TR-57 BAKSAN 35-19-L00057_6052893_60983541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14:32:48</t>
        </is>
      </c>
      <c>
        <is>
          <t>22.12.2020 17:08:05</t>
        </is>
      </c>
      <c>
        <v>2.588055555</v>
      </c>
      <c>
        <v>0</v>
      </c>
      <c>
        <v>69</v>
      </c>
      <c>
        <v>0</v>
      </c>
      <c>
        <v>0</v>
      </c>
      <c>
        <v>0</v>
      </c>
      <c>
        <v>178.575833</v>
      </c>
      <c>
        <v>0</v>
      </c>
      <c>
        <v>0</v>
      </c>
    </row>
    <row>
      <c>
        <is>
          <t>1623432</t>
        </is>
      </c>
      <c>
        <v>1</v>
      </c>
      <c>
        <is>
          <t>İZMİR</t>
        </is>
      </c>
      <c>
        <v>URLA</v>
      </c>
      <c>
        <is>
          <t>TR-292 (İM-1/TR-2) 35-19-L00292_956667357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09:19:30</t>
        </is>
      </c>
      <c>
        <is>
          <t>23.12.2020 17:13:29</t>
        </is>
      </c>
      <c>
        <v>7.899722222</v>
      </c>
      <c>
        <v>0</v>
      </c>
      <c>
        <v>2</v>
      </c>
      <c>
        <v>0</v>
      </c>
      <c>
        <v>0</v>
      </c>
      <c>
        <v>0</v>
      </c>
      <c>
        <v>15.799444</v>
      </c>
      <c>
        <v>0</v>
      </c>
      <c>
        <v>0</v>
      </c>
    </row>
    <row>
      <c>
        <is>
          <t>1627506</t>
        </is>
      </c>
      <c>
        <v>1</v>
      </c>
      <c>
        <is>
          <t>İZMİR</t>
        </is>
      </c>
      <c>
        <v>URLA</v>
      </c>
      <c>
        <is>
          <t>TR-293 (İM-1/TR-5) 35-19-L00348_956663090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19:13:58</t>
        </is>
      </c>
      <c>
        <is>
          <t>31.12.2020 21:42:07</t>
        </is>
      </c>
      <c>
        <v>2.469166666</v>
      </c>
      <c>
        <v>0</v>
      </c>
      <c>
        <v>1</v>
      </c>
      <c>
        <v>0</v>
      </c>
      <c>
        <v>0</v>
      </c>
      <c>
        <v>0</v>
      </c>
      <c>
        <v>2.469167</v>
      </c>
      <c>
        <v>0</v>
      </c>
      <c>
        <v>0</v>
      </c>
    </row>
    <row>
      <c>
        <is>
          <t>1609721</t>
        </is>
      </c>
      <c>
        <v>1</v>
      </c>
      <c>
        <is>
          <t>İZMİR</t>
        </is>
      </c>
      <c>
        <v>KEMALPAŞA</v>
      </c>
      <c>
        <is>
          <t>ÇAMBEL TR1 35-27-M00477_Ayırıcı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10:10:00</t>
        </is>
      </c>
      <c>
        <is>
          <t>15.12.2020 13:00:00</t>
        </is>
      </c>
      <c>
        <v>2.833333333</v>
      </c>
      <c>
        <v>0</v>
      </c>
      <c>
        <v>0</v>
      </c>
      <c>
        <v>1</v>
      </c>
      <c>
        <v>203</v>
      </c>
      <c>
        <v>0</v>
      </c>
      <c>
        <v>0</v>
      </c>
      <c>
        <v>2.833333</v>
      </c>
      <c>
        <v>575.166667</v>
      </c>
    </row>
    <row>
      <c>
        <is>
          <t>1623455</t>
        </is>
      </c>
      <c>
        <v>1</v>
      </c>
      <c>
        <is>
          <t>İZMİR</t>
        </is>
      </c>
      <c>
        <v>TORBALI</v>
      </c>
      <c>
        <is>
          <t>DM-3/TR-24 (TR-95) 35-26-M00095_DAĞITIM TRF TR-95-M03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23.12.2020 09:26:09</t>
        </is>
      </c>
      <c>
        <is>
          <t>23.12.2020 11:19:21</t>
        </is>
      </c>
      <c>
        <v>1.886666666</v>
      </c>
      <c>
        <v>2</v>
      </c>
      <c>
        <v>803</v>
      </c>
      <c>
        <v>0</v>
      </c>
      <c>
        <v>0</v>
      </c>
      <c>
        <v>3.773333</v>
      </c>
      <c>
        <v>1514.993333</v>
      </c>
      <c>
        <v>0</v>
      </c>
      <c>
        <v>0</v>
      </c>
    </row>
    <row>
      <c>
        <is>
          <t>1626950</t>
        </is>
      </c>
      <c>
        <v>1</v>
      </c>
      <c>
        <is>
          <t>İZMİR</t>
        </is>
      </c>
      <c>
        <v>KEMALPAŞA</v>
      </c>
      <c>
        <is>
          <t>EMİN İŞÇİ SLM GRB TR 35-27-M00546_965976366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14:48:34</t>
        </is>
      </c>
      <c>
        <is>
          <t>30.12.2020 17:51:01</t>
        </is>
      </c>
      <c>
        <v>3.040833333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9.1225</v>
      </c>
    </row>
    <row>
      <c>
        <is>
          <t>1605083</t>
        </is>
      </c>
      <c>
        <v>1</v>
      </c>
      <c>
        <is>
          <t>İZMİR</t>
        </is>
      </c>
      <c>
        <v>TORBALI</v>
      </c>
      <c>
        <is>
          <t>PAMUKYAZI TOP.SULAMA 35-26-L00385_Ayırıcı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14:07:10</t>
        </is>
      </c>
      <c>
        <is>
          <t>10.12.2020 15:42:40</t>
        </is>
      </c>
      <c>
        <v>1.591666666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6.366667</v>
      </c>
    </row>
    <row>
      <c>
        <is>
          <t>1621929</t>
        </is>
      </c>
      <c>
        <v>1</v>
      </c>
      <c>
        <is>
          <t>İZMİR</t>
        </is>
      </c>
      <c>
        <v>TORBALI</v>
      </c>
      <c>
        <is>
          <t>SEYİT EFE SLM TR 35-26-L00374_6970762_56358283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21:24:29</t>
        </is>
      </c>
      <c>
        <is>
          <t>19.12.2020 23:01:51</t>
        </is>
      </c>
      <c>
        <v>1.622777777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3.245556</v>
      </c>
    </row>
    <row>
      <c>
        <is>
          <t>1603664</t>
        </is>
      </c>
      <c>
        <v>1</v>
      </c>
      <c>
        <is>
          <t>İZMİR</t>
        </is>
      </c>
      <c>
        <v>TORBALI</v>
      </c>
      <c>
        <is>
          <t>PAMUKYAZI-2 35-26-L00381_65154736_65513114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11:20:06</t>
        </is>
      </c>
      <c>
        <is>
          <t>08.12.2020 12:23:21</t>
        </is>
      </c>
      <c>
        <v>1.054166666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93.820833</v>
      </c>
    </row>
    <row>
      <c>
        <is>
          <t>1603517</t>
        </is>
      </c>
      <c>
        <v>1</v>
      </c>
      <c>
        <is>
          <t>İZMİR</t>
        </is>
      </c>
      <c>
        <v>TORBALI</v>
      </c>
      <c>
        <is>
          <t>TR-168 35-26-M00168_DAĞITIM TRAFO TR-168-M03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08.12.2020 09:29:59</t>
        </is>
      </c>
      <c>
        <is>
          <t>08.12.2020 10:10:54</t>
        </is>
      </c>
      <c>
        <v>0.681944444</v>
      </c>
      <c>
        <v>2</v>
      </c>
      <c>
        <v>547</v>
      </c>
      <c>
        <v>0</v>
      </c>
      <c>
        <v>0</v>
      </c>
      <c>
        <v>1.363889</v>
      </c>
      <c>
        <v>373.023611</v>
      </c>
      <c>
        <v>0</v>
      </c>
      <c>
        <v>0</v>
      </c>
    </row>
    <row>
      <c>
        <is>
          <t>1604597</t>
        </is>
      </c>
      <c>
        <v>1</v>
      </c>
      <c>
        <is>
          <t>İZMİR</t>
        </is>
      </c>
      <c>
        <v>TORBALI</v>
      </c>
      <c>
        <is>
          <t>TR-132 35-26-M00132_956615872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19:09:53</t>
        </is>
      </c>
      <c>
        <is>
          <t>09.12.2020 20:24:06</t>
        </is>
      </c>
      <c>
        <v>1.236944444</v>
      </c>
      <c>
        <v>0</v>
      </c>
      <c>
        <v>55</v>
      </c>
      <c>
        <v>0</v>
      </c>
      <c>
        <v>0</v>
      </c>
      <c>
        <v>0</v>
      </c>
      <c>
        <v>68.031944</v>
      </c>
      <c>
        <v>0</v>
      </c>
      <c>
        <v>0</v>
      </c>
    </row>
    <row>
      <c>
        <is>
          <t>1622365</t>
        </is>
      </c>
      <c>
        <v>1</v>
      </c>
      <c>
        <is>
          <t>İZMİR</t>
        </is>
      </c>
      <c>
        <v>TORBALI</v>
      </c>
      <c>
        <is>
          <t>TR-50 35-26-M00082_35-26-M00082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05:40:52</t>
        </is>
      </c>
      <c>
        <is>
          <t>21.12.2020 07:17:24</t>
        </is>
      </c>
      <c>
        <v>1.608888888</v>
      </c>
      <c>
        <v>0</v>
      </c>
      <c>
        <v>4</v>
      </c>
      <c>
        <v>1</v>
      </c>
      <c>
        <v>22</v>
      </c>
      <c>
        <v>0</v>
      </c>
      <c>
        <v>6.435556</v>
      </c>
      <c>
        <v>1.608889</v>
      </c>
      <c>
        <v>35.395556</v>
      </c>
    </row>
    <row>
      <c>
        <is>
          <t>1622418</t>
        </is>
      </c>
      <c>
        <v>1</v>
      </c>
      <c>
        <is>
          <t>İZMİR</t>
        </is>
      </c>
      <c>
        <v>TORBALI</v>
      </c>
      <c>
        <is>
          <t>TR-50 35-26-M00082_Ayırıcı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08:57:38</t>
        </is>
      </c>
      <c>
        <is>
          <t>21.12.2020 13:18:00</t>
        </is>
      </c>
      <c>
        <v>4.339444444</v>
      </c>
      <c>
        <v>0</v>
      </c>
      <c>
        <v>4</v>
      </c>
      <c>
        <v>1</v>
      </c>
      <c>
        <v>22</v>
      </c>
      <c>
        <v>0</v>
      </c>
      <c>
        <v>17.357778</v>
      </c>
      <c>
        <v>4.339444</v>
      </c>
      <c>
        <v>95.467778</v>
      </c>
    </row>
    <row>
      <c>
        <is>
          <t>1623075</t>
        </is>
      </c>
      <c>
        <v>1</v>
      </c>
      <c>
        <is>
          <t>İZMİR</t>
        </is>
      </c>
      <c>
        <v>TORBALI</v>
      </c>
      <c>
        <is>
          <t>ZEYNEL ÇALAN 35-26-L00079_6639755_56359767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12:30:52</t>
        </is>
      </c>
      <c>
        <is>
          <t>22.12.2020 15:59:00</t>
        </is>
      </c>
      <c>
        <v>3.468888888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3.468889</v>
      </c>
    </row>
    <row>
      <c>
        <is>
          <t>1622652</t>
        </is>
      </c>
      <c>
        <v>1</v>
      </c>
      <c>
        <is>
          <t>İZMİR</t>
        </is>
      </c>
      <c>
        <v>TORBALI</v>
      </c>
      <c>
        <is>
          <t>TR-168 35-26-M00168_956615790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14:16:56</t>
        </is>
      </c>
      <c>
        <is>
          <t>21.12.2020 18:46:28</t>
        </is>
      </c>
      <c>
        <v>4.492222222</v>
      </c>
      <c>
        <v>0</v>
      </c>
      <c>
        <v>6</v>
      </c>
      <c>
        <v>0</v>
      </c>
      <c>
        <v>0</v>
      </c>
      <c>
        <v>0</v>
      </c>
      <c>
        <v>26.953333</v>
      </c>
      <c>
        <v>0</v>
      </c>
      <c>
        <v>0</v>
      </c>
    </row>
    <row>
      <c>
        <is>
          <t>1626381</t>
        </is>
      </c>
      <c>
        <v>1</v>
      </c>
      <c>
        <is>
          <t>İZMİR</t>
        </is>
      </c>
      <c>
        <v>TORBALI</v>
      </c>
      <c>
        <is>
          <t>TR-25 BARIŞ YAPI KÖK 35-26-M00025_TR-128/TR-129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12:07:31</t>
        </is>
      </c>
      <c>
        <is>
          <t>29.12.2020 12:13:02</t>
        </is>
      </c>
      <c>
        <v>0.091944444</v>
      </c>
      <c>
        <v>6</v>
      </c>
      <c>
        <v>1143</v>
      </c>
      <c>
        <v>0</v>
      </c>
      <c>
        <v>0</v>
      </c>
      <c>
        <v>0.551667</v>
      </c>
      <c>
        <v>105.092499</v>
      </c>
      <c>
        <v>0</v>
      </c>
      <c>
        <v>0</v>
      </c>
    </row>
    <row>
      <c>
        <is>
          <t>1625950</t>
        </is>
      </c>
      <c>
        <v>1</v>
      </c>
      <c>
        <is>
          <t>İZMİR</t>
        </is>
      </c>
      <c>
        <v>TORBALI</v>
      </c>
      <c>
        <is>
          <t>ZEYNEL ÇALAN 35-26-L00079_Ayırıcı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14:39:08</t>
        </is>
      </c>
      <c>
        <is>
          <t>28.12.2020 17:58:25</t>
        </is>
      </c>
      <c>
        <v>3.321388888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36.535278</v>
      </c>
    </row>
    <row>
      <c>
        <is>
          <t>1608796</t>
        </is>
      </c>
      <c>
        <v>1</v>
      </c>
      <c>
        <is>
          <t>İZMİR</t>
        </is>
      </c>
      <c>
        <v>TORBALI</v>
      </c>
      <c>
        <is>
          <t>ORHAN BATURAY 35-26-L00081_35-26-L00081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01:10:33</t>
        </is>
      </c>
      <c>
        <is>
          <t>14.12.2020 01:49:33</t>
        </is>
      </c>
      <c>
        <v>0.65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15.6</v>
      </c>
    </row>
    <row>
      <c>
        <is>
          <t>1603582</t>
        </is>
      </c>
      <c>
        <v>1</v>
      </c>
      <c>
        <is>
          <t>İZMİR</t>
        </is>
      </c>
      <c>
        <v>TORBALI</v>
      </c>
      <c>
        <is>
          <t>KORUCUK-2 35-26-M00462_956606809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09:35:49</t>
        </is>
      </c>
      <c>
        <is>
          <t>08.12.2020 11:11:11</t>
        </is>
      </c>
      <c>
        <v>1.589444444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1.589444</v>
      </c>
    </row>
    <row>
      <c>
        <is>
          <t>1599059</t>
        </is>
      </c>
      <c>
        <v>1</v>
      </c>
      <c>
        <is>
          <t>İZMİR</t>
        </is>
      </c>
      <c>
        <v>TORBALI</v>
      </c>
      <c>
        <is>
          <t>KORUCUK-2 35-26-M00462_956607115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10:31:24</t>
        </is>
      </c>
      <c>
        <is>
          <t>01.12.2020 13:53:14</t>
        </is>
      </c>
      <c>
        <v>3.363888888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3.363889</v>
      </c>
    </row>
    <row>
      <c>
        <is>
          <t>1600798</t>
        </is>
      </c>
      <c>
        <v>1</v>
      </c>
      <c>
        <is>
          <t>İZMİR</t>
        </is>
      </c>
      <c>
        <v>SEFERİHİSAR</v>
      </c>
      <c>
        <is>
          <t>PAYAMLI M-2 35-25-M00177_95000125770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11:20:19</t>
        </is>
      </c>
      <c>
        <is>
          <t>04.12.2020 13:36:30</t>
        </is>
      </c>
      <c>
        <v>2.269722222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2.269722</v>
      </c>
    </row>
    <row>
      <c>
        <is>
          <t>1602543</t>
        </is>
      </c>
      <c>
        <v>1</v>
      </c>
      <c>
        <is>
          <t>İZMİR</t>
        </is>
      </c>
      <c>
        <v>SEFERİHİSAR</v>
      </c>
      <c>
        <is>
          <t>PAYAMLI M-2 35-25-M00177_956656371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18:09:43</t>
        </is>
      </c>
      <c>
        <is>
          <t>06.12.2020 19:48:54</t>
        </is>
      </c>
      <c>
        <v>1.653055555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1.653056</v>
      </c>
    </row>
    <row>
      <c>
        <is>
          <t>1604959</t>
        </is>
      </c>
      <c>
        <v>1</v>
      </c>
      <c>
        <is>
          <t>İZMİR</t>
        </is>
      </c>
      <c>
        <v>SEFERİHİSAR</v>
      </c>
      <c>
        <is>
          <t>L-36 35-14-L00036__72371870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12:15:00</t>
        </is>
      </c>
      <c>
        <is>
          <t>10.12.2020 14:17:07</t>
        </is>
      </c>
      <c>
        <v>2.035277777</v>
      </c>
      <c>
        <v>0</v>
      </c>
      <c>
        <v>82</v>
      </c>
      <c>
        <v>0</v>
      </c>
      <c>
        <v>0</v>
      </c>
      <c>
        <v>0</v>
      </c>
      <c>
        <v>166.892778</v>
      </c>
      <c>
        <v>0</v>
      </c>
      <c>
        <v>0</v>
      </c>
    </row>
    <row>
      <c>
        <is>
          <t>1626025</t>
        </is>
      </c>
      <c>
        <v>1</v>
      </c>
      <c>
        <is>
          <t>İZMİR</t>
        </is>
      </c>
      <c>
        <v>SEFERİHİSAR</v>
      </c>
      <c>
        <is>
          <t>L-32 35-14-L00032_956662020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16:19:31</t>
        </is>
      </c>
      <c>
        <is>
          <t>28.12.2020 18:05:21</t>
        </is>
      </c>
      <c>
        <v>1.763888888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1.763889</v>
      </c>
    </row>
    <row>
      <c>
        <is>
          <t>1601315</t>
        </is>
      </c>
      <c>
        <v>1</v>
      </c>
      <c>
        <is>
          <t>İZMİR</t>
        </is>
      </c>
      <c>
        <v>SEFERİHİSAR</v>
      </c>
      <c>
        <is>
          <t>L-30 TAŞDİBİ 35-14-L00030_9528220_56355021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09:37:00</t>
        </is>
      </c>
      <c>
        <is>
          <t>05.12.2020 14:23:00</t>
        </is>
      </c>
      <c>
        <v>4.766666666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138.233333</v>
      </c>
    </row>
    <row>
      <c>
        <is>
          <t>1625104</t>
        </is>
      </c>
      <c>
        <v>1</v>
      </c>
      <c>
        <is>
          <t>İZMİR</t>
        </is>
      </c>
      <c>
        <v>SEFERİHİSAR</v>
      </c>
      <c>
        <is>
          <t>L-41 PANDALAKİ 35-14-L00041_7506701_60983070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15:19:57</t>
        </is>
      </c>
      <c>
        <is>
          <t>26.12.2020 16:17:38</t>
        </is>
      </c>
      <c>
        <v>0.961388888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13.459444</v>
      </c>
    </row>
    <row>
      <c>
        <is>
          <t>1624124</t>
        </is>
      </c>
      <c>
        <v>1</v>
      </c>
      <c>
        <is>
          <t>İZMİR</t>
        </is>
      </c>
      <c>
        <v>SEFERİHİSAR</v>
      </c>
      <c>
        <is>
          <t>İM-2/TR-22 SIĞACIK 35-14-L00302_956636243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14:36:00</t>
        </is>
      </c>
      <c>
        <is>
          <t>24.12.2020 15:15:01</t>
        </is>
      </c>
      <c>
        <v>0.650277777</v>
      </c>
      <c>
        <v>0</v>
      </c>
      <c>
        <v>1</v>
      </c>
      <c>
        <v>0</v>
      </c>
      <c>
        <v>0</v>
      </c>
      <c>
        <v>0</v>
      </c>
      <c>
        <v>0.650278</v>
      </c>
      <c>
        <v>0</v>
      </c>
      <c>
        <v>0</v>
      </c>
    </row>
    <row>
      <c>
        <is>
          <t>1624473</t>
        </is>
      </c>
      <c>
        <v>1</v>
      </c>
      <c>
        <is>
          <t>İZMİR</t>
        </is>
      </c>
      <c>
        <v>SEFERİHİSAR</v>
      </c>
      <c>
        <is>
          <t>L-32 35-14-L00032_956636193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10:07:57</t>
        </is>
      </c>
      <c>
        <is>
          <t>25.12.2020 11:06:09</t>
        </is>
      </c>
      <c>
        <v>0.97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</v>
      </c>
    </row>
    <row>
      <c>
        <is>
          <t>1624537</t>
        </is>
      </c>
      <c>
        <v>1</v>
      </c>
      <c>
        <is>
          <t>İZMİR</t>
        </is>
      </c>
      <c>
        <v>SEFERİHİSAR</v>
      </c>
      <c>
        <is>
          <t>L-32 35-14-L00032_956655676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11:32:49</t>
        </is>
      </c>
      <c>
        <is>
          <t>25.12.2020 14:37:27</t>
        </is>
      </c>
      <c>
        <v>3.077222222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3.077222</v>
      </c>
    </row>
    <row>
      <c>
        <is>
          <t>1608654</t>
        </is>
      </c>
      <c>
        <v>1</v>
      </c>
      <c>
        <is>
          <t>İZMİR</t>
        </is>
      </c>
      <c>
        <v>SEFERİHİSAR</v>
      </c>
      <c>
        <is>
          <t>L-34 35-14-L00034_956660764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19:59:20</t>
        </is>
      </c>
      <c>
        <is>
          <t>13.12.2020 23:15:30</t>
        </is>
      </c>
      <c>
        <v>3.269444444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6.538889</v>
      </c>
    </row>
    <row>
      <c>
        <is>
          <t>1609454</t>
        </is>
      </c>
      <c>
        <v>1</v>
      </c>
      <c>
        <is>
          <t>İZMİR</t>
        </is>
      </c>
      <c>
        <v>SEFERİHİSAR</v>
      </c>
      <c>
        <is>
          <t>ORHANLI M-88 ORTA 35-14-M00088_Ayırıcı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16:35:00</t>
        </is>
      </c>
      <c>
        <is>
          <t>14.12.2020 19:06:52</t>
        </is>
      </c>
      <c>
        <v>2.531111111</v>
      </c>
      <c>
        <v>0</v>
      </c>
      <c>
        <v>0</v>
      </c>
      <c>
        <v>1</v>
      </c>
      <c>
        <v>145</v>
      </c>
      <c>
        <v>0</v>
      </c>
      <c>
        <v>0</v>
      </c>
      <c>
        <v>2.531111</v>
      </c>
      <c>
        <v>367.011111</v>
      </c>
    </row>
    <row>
      <c>
        <is>
          <t>1624189</t>
        </is>
      </c>
      <c>
        <v>1</v>
      </c>
      <c>
        <is>
          <t>İZMİR</t>
        </is>
      </c>
      <c>
        <v>SEFERİHİSAR</v>
      </c>
      <c>
        <is>
          <t>ORHANLI ORTA M-90 35-14-M00090_35-14-M00090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16:00:27</t>
        </is>
      </c>
      <c>
        <is>
          <t>24.12.2020 17:42:09</t>
        </is>
      </c>
      <c>
        <v>1.695</v>
      </c>
      <c>
        <v>0</v>
      </c>
      <c>
        <v>0</v>
      </c>
      <c>
        <v>1</v>
      </c>
      <c>
        <v>108</v>
      </c>
      <c>
        <v>0</v>
      </c>
      <c>
        <v>0</v>
      </c>
      <c>
        <v>1.695</v>
      </c>
      <c>
        <v>183.06</v>
      </c>
    </row>
    <row>
      <c>
        <is>
          <t>1606312</t>
        </is>
      </c>
      <c>
        <v>1</v>
      </c>
      <c>
        <is>
          <t>İZMİR</t>
        </is>
      </c>
      <c>
        <v>SEFERİHİSAR</v>
      </c>
      <c>
        <is>
          <t>M-85 ORHANLI TEMESALTI 35-14-M00085_956649570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16:41:05</t>
        </is>
      </c>
      <c>
        <is>
          <t>11.12.2020 19:11:54</t>
        </is>
      </c>
      <c>
        <v>2.513611111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2.513611</v>
      </c>
    </row>
    <row>
      <c>
        <is>
          <t>1601308</t>
        </is>
      </c>
      <c>
        <v>1</v>
      </c>
      <c>
        <is>
          <t>İZMİR</t>
        </is>
      </c>
      <c>
        <v>SEFERİHİSAR</v>
      </c>
      <c>
        <is>
          <t>ORHANLI M-88 ORTA 35-14-M00088_Ayırıcı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09:21:37</t>
        </is>
      </c>
      <c>
        <is>
          <t>05.12.2020 13:06:45</t>
        </is>
      </c>
      <c>
        <v>3.752222222</v>
      </c>
      <c>
        <v>0</v>
      </c>
      <c>
        <v>0</v>
      </c>
      <c>
        <v>1</v>
      </c>
      <c>
        <v>145</v>
      </c>
      <c>
        <v>0</v>
      </c>
      <c>
        <v>0</v>
      </c>
      <c>
        <v>3.752222</v>
      </c>
      <c>
        <v>544.072222</v>
      </c>
    </row>
    <row>
      <c>
        <is>
          <t>1599776</t>
        </is>
      </c>
      <c>
        <v>1</v>
      </c>
      <c>
        <is>
          <t>İZMİR</t>
        </is>
      </c>
      <c>
        <v>URLA</v>
      </c>
      <c>
        <is>
          <t>TR-48 TEKEL 35-19-L00048_956667984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14:28:00</t>
        </is>
      </c>
      <c>
        <is>
          <t>02.12.2020 16:00:38</t>
        </is>
      </c>
      <c>
        <v>1.543888888</v>
      </c>
      <c>
        <v>0</v>
      </c>
      <c>
        <v>2</v>
      </c>
      <c>
        <v>0</v>
      </c>
      <c>
        <v>0</v>
      </c>
      <c>
        <v>0</v>
      </c>
      <c>
        <v>3.087778</v>
      </c>
      <c>
        <v>0</v>
      </c>
      <c>
        <v>0</v>
      </c>
    </row>
    <row>
      <c>
        <is>
          <t>1627554</t>
        </is>
      </c>
      <c>
        <v>1</v>
      </c>
      <c>
        <is>
          <t>İZMİR</t>
        </is>
      </c>
      <c>
        <v>URLA</v>
      </c>
      <c>
        <is>
          <t>TR-293 (İM-1/TR-5) 35-19-L00348_50031831_56394541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23:48:00</t>
        </is>
      </c>
      <c>
        <is>
          <t>01.01.2021 01:44:39</t>
        </is>
      </c>
      <c>
        <v>1.944166666</v>
      </c>
      <c>
        <v>0</v>
      </c>
      <c>
        <v>16</v>
      </c>
      <c>
        <v>0</v>
      </c>
      <c>
        <v>0</v>
      </c>
      <c>
        <v>0</v>
      </c>
      <c>
        <v>31.106667</v>
      </c>
      <c>
        <v>0</v>
      </c>
      <c>
        <v>0</v>
      </c>
    </row>
    <row>
      <c>
        <is>
          <t>1610696</t>
        </is>
      </c>
      <c>
        <v>1</v>
      </c>
      <c>
        <is>
          <t>İZMİR</t>
        </is>
      </c>
      <c>
        <v>URLA</v>
      </c>
      <c>
        <is>
          <t>TR-49 EGELİ 35-19-L00049_956692643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15:45:50</t>
        </is>
      </c>
      <c>
        <is>
          <t>17.12.2020 21:07:45</t>
        </is>
      </c>
      <c>
        <v>5.365277777</v>
      </c>
      <c>
        <v>0</v>
      </c>
      <c>
        <v>2</v>
      </c>
      <c>
        <v>0</v>
      </c>
      <c>
        <v>0</v>
      </c>
      <c>
        <v>0</v>
      </c>
      <c>
        <v>10.730556</v>
      </c>
      <c>
        <v>0</v>
      </c>
      <c>
        <v>0</v>
      </c>
    </row>
    <row>
      <c>
        <is>
          <t>1621865</t>
        </is>
      </c>
      <c>
        <v>1</v>
      </c>
      <c>
        <is>
          <t>İZMİR</t>
        </is>
      </c>
      <c>
        <v>URLA</v>
      </c>
      <c>
        <is>
          <t>TR-49 EGELİ 35-19-L00049_956692643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17:31:12</t>
        </is>
      </c>
      <c>
        <is>
          <t>19.12.2020 21:21:54</t>
        </is>
      </c>
      <c>
        <v>3.845</v>
      </c>
      <c>
        <v>0</v>
      </c>
      <c>
        <v>2</v>
      </c>
      <c>
        <v>0</v>
      </c>
      <c>
        <v>0</v>
      </c>
      <c>
        <v>0</v>
      </c>
      <c>
        <v>7.69</v>
      </c>
      <c>
        <v>0</v>
      </c>
      <c>
        <v>0</v>
      </c>
    </row>
    <row>
      <c>
        <is>
          <t>1606052</t>
        </is>
      </c>
      <c>
        <v>1</v>
      </c>
      <c>
        <is>
          <t>İZMİR</t>
        </is>
      </c>
      <c>
        <v>URLA</v>
      </c>
      <c>
        <is>
          <t>TR-104 ZEYTİNALANI 35-19-L00104_DAĞITIM TRAFOSU L06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09:32:39</t>
        </is>
      </c>
      <c>
        <is>
          <t>11.12.2020 14:14:32</t>
        </is>
      </c>
      <c>
        <v>4.698055555</v>
      </c>
      <c>
        <v>1</v>
      </c>
      <c>
        <v>428</v>
      </c>
      <c>
        <v>0</v>
      </c>
      <c>
        <v>0</v>
      </c>
      <c>
        <v>4.698056</v>
      </c>
      <c>
        <v>2010.767778</v>
      </c>
      <c>
        <v>0</v>
      </c>
      <c>
        <v>0</v>
      </c>
    </row>
    <row>
      <c>
        <is>
          <t>1606199</t>
        </is>
      </c>
      <c>
        <v>1</v>
      </c>
      <c>
        <is>
          <t>İZMİR</t>
        </is>
      </c>
      <c>
        <v>URLA</v>
      </c>
      <c>
        <is>
          <t>TR-104 ZEYTİNALANI 35-19-L00104_35-19-L00104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11.12.2020 14:35:06</t>
        </is>
      </c>
      <c>
        <is>
          <t>11.12.2020 20:39:43</t>
        </is>
      </c>
      <c>
        <v>6.076944444</v>
      </c>
      <c>
        <v>1</v>
      </c>
      <c>
        <v>428</v>
      </c>
      <c>
        <v>0</v>
      </c>
      <c>
        <v>0</v>
      </c>
      <c>
        <v>6.076944</v>
      </c>
      <c>
        <v>2600.932222</v>
      </c>
      <c>
        <v>0</v>
      </c>
      <c>
        <v>0</v>
      </c>
    </row>
    <row>
      <c>
        <is>
          <t>1607193</t>
        </is>
      </c>
      <c>
        <v>1</v>
      </c>
      <c>
        <is>
          <t>İZMİR</t>
        </is>
      </c>
      <c>
        <v>URLA</v>
      </c>
      <c>
        <is>
          <t>TR-104 ZEYTİNALANI 35-19-L00104_956689619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13:11:17</t>
        </is>
      </c>
      <c>
        <is>
          <t>12.12.2020 17:55:32</t>
        </is>
      </c>
      <c>
        <v>4.7375</v>
      </c>
      <c>
        <v>0</v>
      </c>
      <c>
        <v>3</v>
      </c>
      <c>
        <v>0</v>
      </c>
      <c>
        <v>0</v>
      </c>
      <c>
        <v>0</v>
      </c>
      <c>
        <v>14.2125</v>
      </c>
      <c>
        <v>0</v>
      </c>
      <c>
        <v>0</v>
      </c>
    </row>
    <row>
      <c>
        <is>
          <t>1607453</t>
        </is>
      </c>
      <c>
        <v>1</v>
      </c>
      <c>
        <is>
          <t>İZMİR</t>
        </is>
      </c>
      <c>
        <v>URLA</v>
      </c>
      <c>
        <is>
          <t>TR-104 ZEYTİNALANI 35-19-L00104_956677031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16:52:59</t>
        </is>
      </c>
      <c>
        <is>
          <t>12.12.2020 18:37:17</t>
        </is>
      </c>
      <c>
        <v>1.738333333</v>
      </c>
      <c>
        <v>0</v>
      </c>
      <c>
        <v>1</v>
      </c>
      <c>
        <v>0</v>
      </c>
      <c>
        <v>0</v>
      </c>
      <c>
        <v>0</v>
      </c>
      <c>
        <v>1.738333</v>
      </c>
      <c>
        <v>0</v>
      </c>
      <c>
        <v>0</v>
      </c>
    </row>
    <row>
      <c>
        <is>
          <t>1627121</t>
        </is>
      </c>
      <c>
        <v>1</v>
      </c>
      <c>
        <is>
          <t>İZMİR</t>
        </is>
      </c>
      <c>
        <v>SEFERİHİSAR</v>
      </c>
      <c>
        <is>
          <t>DM-3/TR-11 SEFERİHİSAR 35-14-M00330_956642632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21:24:22</t>
        </is>
      </c>
      <c>
        <is>
          <t>30.12.2020 23:00:59</t>
        </is>
      </c>
      <c>
        <v>1.610277777</v>
      </c>
      <c>
        <v>0</v>
      </c>
      <c>
        <v>1</v>
      </c>
      <c>
        <v>0</v>
      </c>
      <c>
        <v>0</v>
      </c>
      <c>
        <v>0</v>
      </c>
      <c>
        <v>1.610278</v>
      </c>
      <c>
        <v>0</v>
      </c>
      <c>
        <v>0</v>
      </c>
    </row>
    <row>
      <c>
        <is>
          <t>1601845</t>
        </is>
      </c>
      <c>
        <v>1</v>
      </c>
      <c>
        <is>
          <t>İZMİR</t>
        </is>
      </c>
      <c>
        <v>TORBALI</v>
      </c>
      <c>
        <is>
          <t>AHMETLİ TR-3 35-26-L00127_956606686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10:40:00</t>
        </is>
      </c>
      <c>
        <is>
          <t>06.12.2020 11:11:12</t>
        </is>
      </c>
      <c>
        <v>0.52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0.52</v>
      </c>
    </row>
    <row>
      <c>
        <is>
          <t>1601056</t>
        </is>
      </c>
      <c>
        <v>1</v>
      </c>
      <c>
        <is>
          <t>İZMİR</t>
        </is>
      </c>
      <c>
        <v>TORBALI</v>
      </c>
      <c>
        <is>
          <t>DEMİRCİ KÖK 35-26-M00779_KARACAAĞAÇ ENH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16:40:17</t>
        </is>
      </c>
      <c>
        <is>
          <t>04.12.2020 17:45:24</t>
        </is>
      </c>
      <c>
        <v>1.085277777</v>
      </c>
      <c>
        <v>0</v>
      </c>
      <c>
        <v>0</v>
      </c>
      <c>
        <v>65</v>
      </c>
      <c>
        <v>2194</v>
      </c>
      <c>
        <v>0</v>
      </c>
      <c>
        <v>0</v>
      </c>
      <c>
        <v>70.543056</v>
      </c>
      <c>
        <v>2381.099443</v>
      </c>
    </row>
    <row>
      <c>
        <is>
          <t>1627458</t>
        </is>
      </c>
      <c>
        <v>1</v>
      </c>
      <c>
        <is>
          <t>İZMİR</t>
        </is>
      </c>
      <c>
        <v>TORBALI</v>
      </c>
      <c>
        <is>
          <t>DEMİRCİ KÖK 35-26-M00779_YEŞİLKÖY ENH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17:18:24</t>
        </is>
      </c>
      <c>
        <is>
          <t>31.12.2020 19:00:00</t>
        </is>
      </c>
      <c>
        <v>1.693333333</v>
      </c>
      <c>
        <v>0</v>
      </c>
      <c>
        <v>7</v>
      </c>
      <c>
        <v>48</v>
      </c>
      <c>
        <v>435</v>
      </c>
      <c>
        <v>0</v>
      </c>
      <c>
        <v>11.853333</v>
      </c>
      <c>
        <v>81.28</v>
      </c>
      <c>
        <v>736.6</v>
      </c>
    </row>
    <row>
      <c>
        <is>
          <t>1603148</t>
        </is>
      </c>
      <c>
        <v>1</v>
      </c>
      <c>
        <is>
          <t>İZMİR</t>
        </is>
      </c>
      <c>
        <v>TORBALI</v>
      </c>
      <c>
        <is>
          <t>HAMZA ÖZLÜ 35-26-L00056_35-26-L00056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17:16:13</t>
        </is>
      </c>
      <c>
        <is>
          <t>07.12.2020 17:39:41</t>
        </is>
      </c>
      <c>
        <v>0.391111111</v>
      </c>
      <c>
        <v>0</v>
      </c>
      <c>
        <v>2</v>
      </c>
      <c>
        <v>1</v>
      </c>
      <c>
        <v>24</v>
      </c>
      <c>
        <v>0</v>
      </c>
      <c>
        <v>0.782222</v>
      </c>
      <c>
        <v>0.391111</v>
      </c>
      <c>
        <v>9.386667</v>
      </c>
    </row>
    <row>
      <c>
        <is>
          <t>1622452</t>
        </is>
      </c>
      <c>
        <v>1</v>
      </c>
      <c>
        <is>
          <t>İZMİR</t>
        </is>
      </c>
      <c>
        <v>TORBALI</v>
      </c>
      <c>
        <is>
          <t>TR-11 35-26-M00011_35-26-M00011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10:03:12</t>
        </is>
      </c>
      <c>
        <is>
          <t>21.12.2020 14:58:43</t>
        </is>
      </c>
      <c>
        <v>4.925277777</v>
      </c>
      <c>
        <v>1</v>
      </c>
      <c>
        <v>227</v>
      </c>
      <c>
        <v>0</v>
      </c>
      <c>
        <v>0</v>
      </c>
      <c>
        <v>4.925278</v>
      </c>
      <c>
        <v>1118.038055</v>
      </c>
      <c>
        <v>0</v>
      </c>
      <c>
        <v>0</v>
      </c>
    </row>
    <row>
      <c>
        <is>
          <t>1603331</t>
        </is>
      </c>
      <c>
        <v>1</v>
      </c>
      <c>
        <is>
          <t>İZMİR</t>
        </is>
      </c>
      <c>
        <v>TORBALI</v>
      </c>
      <c>
        <is>
          <t>PAMUKYAZI TOP.SULAMA 35-26-L00385_Ayırıcı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21:37:00</t>
        </is>
      </c>
      <c>
        <is>
          <t>07.12.2020 22:15:00</t>
        </is>
      </c>
      <c>
        <v>0.633333333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2.533333</v>
      </c>
    </row>
    <row>
      <c>
        <is>
          <t>1625904</t>
        </is>
      </c>
      <c>
        <v>1</v>
      </c>
      <c>
        <is>
          <t>İZMİR</t>
        </is>
      </c>
      <c>
        <v>TORBALI</v>
      </c>
      <c>
        <is>
          <t>SUBAŞI-3 35-26-L00330_956600022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13:50:11</t>
        </is>
      </c>
      <c>
        <is>
          <t>28.12.2020 14:32:01</t>
        </is>
      </c>
      <c>
        <v>0.697222222</v>
      </c>
      <c>
        <v>0</v>
      </c>
      <c>
        <v>1</v>
      </c>
      <c>
        <v>0</v>
      </c>
      <c>
        <v>0</v>
      </c>
      <c>
        <v>0</v>
      </c>
      <c>
        <v>0.697222</v>
      </c>
      <c>
        <v>0</v>
      </c>
      <c>
        <v>0</v>
      </c>
    </row>
    <row>
      <c>
        <is>
          <t>1603509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09:25:00</t>
        </is>
      </c>
      <c>
        <is>
          <t>08.12.2020 09:48:30</t>
        </is>
      </c>
      <c>
        <v>0.391666666</v>
      </c>
      <c>
        <v>0</v>
      </c>
      <c>
        <v>0</v>
      </c>
      <c>
        <v>36</v>
      </c>
      <c>
        <v>757</v>
      </c>
      <c>
        <v>0</v>
      </c>
      <c>
        <v>0</v>
      </c>
      <c>
        <v>14.1</v>
      </c>
      <c>
        <v>296.491666</v>
      </c>
    </row>
    <row>
      <c>
        <is>
          <t>1601055</t>
        </is>
      </c>
      <c>
        <v>1</v>
      </c>
      <c>
        <is>
          <t>İZMİR</t>
        </is>
      </c>
      <c>
        <v>SEFERİHİSAR</v>
      </c>
      <c>
        <is>
          <t>L-35 35-14-L00035_956636472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16:28:44</t>
        </is>
      </c>
      <c>
        <is>
          <t>04.12.2020 19:37:38</t>
        </is>
      </c>
      <c>
        <v>3.148333333</v>
      </c>
      <c>
        <v>0</v>
      </c>
      <c>
        <v>1</v>
      </c>
      <c>
        <v>0</v>
      </c>
      <c>
        <v>0</v>
      </c>
      <c>
        <v>0</v>
      </c>
      <c>
        <v>3.148333</v>
      </c>
      <c>
        <v>0</v>
      </c>
      <c>
        <v>0</v>
      </c>
    </row>
    <row>
      <c>
        <is>
          <t>1627278</t>
        </is>
      </c>
      <c>
        <v>1</v>
      </c>
      <c>
        <is>
          <t>İZMİR</t>
        </is>
      </c>
      <c>
        <v>ÇEŞME</v>
      </c>
      <c>
        <is>
          <t>L-268 BOZDOĞAN MARKET TRAFO 35-18-L00268_950452655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11:48:41</t>
        </is>
      </c>
      <c>
        <is>
          <t>31.12.2020 13:57:59</t>
        </is>
      </c>
      <c>
        <v>2.155</v>
      </c>
      <c>
        <v>0</v>
      </c>
      <c>
        <v>1</v>
      </c>
      <c>
        <v>0</v>
      </c>
      <c>
        <v>0</v>
      </c>
      <c>
        <v>0</v>
      </c>
      <c>
        <v>2.155</v>
      </c>
      <c>
        <v>0</v>
      </c>
      <c>
        <v>0</v>
      </c>
    </row>
    <row>
      <c>
        <is>
          <t>1605709</t>
        </is>
      </c>
      <c>
        <v>1</v>
      </c>
      <c>
        <is>
          <t>İZMİR</t>
        </is>
      </c>
      <c>
        <v>SELÇUK</v>
      </c>
      <c>
        <is>
          <t>BELEVİ TR-5 35-13-L00064_946419394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08:49:42</t>
        </is>
      </c>
      <c>
        <is>
          <t>11.12.2020 10:45:39</t>
        </is>
      </c>
      <c>
        <v>1.9325</v>
      </c>
      <c>
        <v>0</v>
      </c>
      <c>
        <v>1</v>
      </c>
      <c>
        <v>0</v>
      </c>
      <c>
        <v>0</v>
      </c>
      <c>
        <v>0</v>
      </c>
      <c>
        <v>1.9325</v>
      </c>
      <c>
        <v>0</v>
      </c>
      <c>
        <v>0</v>
      </c>
    </row>
    <row>
      <c>
        <is>
          <t>1605279</t>
        </is>
      </c>
      <c>
        <v>1</v>
      </c>
      <c>
        <is>
          <t>İZMİR</t>
        </is>
      </c>
      <c>
        <v>KARABURUN</v>
      </c>
      <c>
        <is>
          <t>KARABURUN İM 35-21-A00001_YENİ LİMAN-L03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17:38:02</t>
        </is>
      </c>
      <c>
        <is>
          <t>10.12.2020 18:02:01</t>
        </is>
      </c>
      <c>
        <v>0.399722222</v>
      </c>
      <c>
        <v>27</v>
      </c>
      <c>
        <v>345</v>
      </c>
      <c>
        <v>9</v>
      </c>
      <c>
        <v>177</v>
      </c>
      <c>
        <v>10.7925</v>
      </c>
      <c>
        <v>137.904167</v>
      </c>
      <c>
        <v>3.5975</v>
      </c>
      <c>
        <v>70.750833</v>
      </c>
    </row>
    <row>
      <c>
        <is>
          <t>1604377</t>
        </is>
      </c>
      <c>
        <v>1</v>
      </c>
      <c>
        <is>
          <t>İZMİR</t>
        </is>
      </c>
      <c>
        <v>KARABURUN</v>
      </c>
      <c>
        <is>
          <t>SAİPALTI TR-1 35-21-L00101_953357960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13:35:48</t>
        </is>
      </c>
      <c>
        <is>
          <t>09.12.2020 15:25:57</t>
        </is>
      </c>
      <c>
        <v>1.835833333</v>
      </c>
      <c>
        <v>0</v>
      </c>
      <c>
        <v>1</v>
      </c>
      <c>
        <v>0</v>
      </c>
      <c>
        <v>0</v>
      </c>
      <c>
        <v>0</v>
      </c>
      <c>
        <v>1.835833</v>
      </c>
      <c>
        <v>0</v>
      </c>
      <c>
        <v>0</v>
      </c>
    </row>
    <row>
      <c>
        <is>
          <t>1626338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11:15:59</t>
        </is>
      </c>
      <c>
        <is>
          <t>29.12.2020 11:32:43</t>
        </is>
      </c>
      <c>
        <v>0.278888888</v>
      </c>
      <c>
        <v>0</v>
      </c>
      <c>
        <v>0</v>
      </c>
      <c>
        <v>73</v>
      </c>
      <c>
        <v>1506</v>
      </c>
      <c>
        <v>0</v>
      </c>
      <c>
        <v>0</v>
      </c>
      <c>
        <v>20.358889</v>
      </c>
      <c>
        <v>420.006665</v>
      </c>
    </row>
    <row>
      <c>
        <is>
          <t>1604370</t>
        </is>
      </c>
      <c>
        <v>1</v>
      </c>
      <c>
        <is>
          <t>İZMİR</t>
        </is>
      </c>
      <c>
        <v>URLA</v>
      </c>
      <c>
        <is>
          <t>TR-56 CEPHANELİK 35-19-L00056_35-19-L00056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13:19:10</t>
        </is>
      </c>
      <c>
        <is>
          <t>09.12.2020 13:49:13</t>
        </is>
      </c>
      <c>
        <v>0.500833333</v>
      </c>
      <c>
        <v>1</v>
      </c>
      <c>
        <v>256</v>
      </c>
      <c>
        <v>0</v>
      </c>
      <c>
        <v>0</v>
      </c>
      <c>
        <v>0.500833</v>
      </c>
      <c>
        <v>128.213333</v>
      </c>
      <c>
        <v>0</v>
      </c>
      <c>
        <v>0</v>
      </c>
    </row>
    <row>
      <c>
        <is>
          <t>1626349</t>
        </is>
      </c>
      <c>
        <v>1</v>
      </c>
      <c>
        <is>
          <t>İZMİR</t>
        </is>
      </c>
      <c>
        <v>URLA</v>
      </c>
      <c>
        <is>
          <t>TR-58 35-19-L00058_956663303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11:15:33</t>
        </is>
      </c>
      <c>
        <is>
          <t>29.12.2020 14:54:40</t>
        </is>
      </c>
      <c>
        <v>3.651944444</v>
      </c>
      <c>
        <v>0</v>
      </c>
      <c>
        <v>1</v>
      </c>
      <c>
        <v>0</v>
      </c>
      <c>
        <v>0</v>
      </c>
      <c>
        <v>0</v>
      </c>
      <c>
        <v>3.651944</v>
      </c>
      <c>
        <v>0</v>
      </c>
      <c>
        <v>0</v>
      </c>
    </row>
    <row>
      <c>
        <is>
          <t>1624542</t>
        </is>
      </c>
      <c>
        <v>1</v>
      </c>
      <c>
        <is>
          <t>İZMİR</t>
        </is>
      </c>
      <c>
        <v>URLA</v>
      </c>
      <c>
        <is>
          <t>TR-70 KALABAK 35-19-L00070_95000503327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11:42:05</t>
        </is>
      </c>
      <c>
        <is>
          <t>25.12.2020 12:19:35</t>
        </is>
      </c>
      <c>
        <v>0.625</v>
      </c>
      <c>
        <v>0</v>
      </c>
      <c>
        <v>2</v>
      </c>
      <c>
        <v>0</v>
      </c>
      <c>
        <v>0</v>
      </c>
      <c>
        <v>0</v>
      </c>
      <c>
        <v>1.25</v>
      </c>
      <c>
        <v>0</v>
      </c>
      <c>
        <v>0</v>
      </c>
    </row>
    <row>
      <c>
        <is>
          <t>1606762</t>
        </is>
      </c>
      <c>
        <v>1</v>
      </c>
      <c>
        <is>
          <t>İZMİR</t>
        </is>
      </c>
      <c>
        <v>URLA</v>
      </c>
      <c>
        <is>
          <t>TR-69 35-19-L00069_956698804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10:12:30</t>
        </is>
      </c>
      <c>
        <is>
          <t>12.12.2020 11:27:53</t>
        </is>
      </c>
      <c>
        <v>1.256388888</v>
      </c>
      <c>
        <v>0</v>
      </c>
      <c>
        <v>1</v>
      </c>
      <c>
        <v>0</v>
      </c>
      <c>
        <v>0</v>
      </c>
      <c>
        <v>0</v>
      </c>
      <c>
        <v>1.256389</v>
      </c>
      <c>
        <v>0</v>
      </c>
      <c>
        <v>0</v>
      </c>
    </row>
    <row>
      <c>
        <is>
          <t>1606834</t>
        </is>
      </c>
      <c>
        <v>1</v>
      </c>
      <c>
        <is>
          <t>İZMİR</t>
        </is>
      </c>
      <c>
        <v>URLA</v>
      </c>
      <c>
        <is>
          <t>TR-69 35-19-L00069_A_56373261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10:37:44</t>
        </is>
      </c>
      <c>
        <is>
          <t>12.12.2020 14:09:03</t>
        </is>
      </c>
      <c>
        <v>3.521944444</v>
      </c>
      <c>
        <v>0</v>
      </c>
      <c>
        <v>62</v>
      </c>
      <c>
        <v>0</v>
      </c>
      <c>
        <v>0</v>
      </c>
      <c>
        <v>0</v>
      </c>
      <c>
        <v>218.360556</v>
      </c>
      <c>
        <v>0</v>
      </c>
      <c>
        <v>0</v>
      </c>
    </row>
    <row>
      <c>
        <is>
          <t>1605325</t>
        </is>
      </c>
      <c>
        <v>1</v>
      </c>
      <c>
        <is>
          <t>İZMİR</t>
        </is>
      </c>
      <c>
        <v>ÇEŞME</v>
      </c>
      <c>
        <is>
          <t>L-256 (18 KABİN) 35-18-L00256_950450494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18:25:41</t>
        </is>
      </c>
      <c>
        <is>
          <t>11.12.2020 01:09:34</t>
        </is>
      </c>
      <c>
        <v>6.731388888</v>
      </c>
      <c>
        <v>0</v>
      </c>
      <c>
        <v>1</v>
      </c>
      <c>
        <v>0</v>
      </c>
      <c>
        <v>0</v>
      </c>
      <c>
        <v>0</v>
      </c>
      <c>
        <v>6.731389</v>
      </c>
      <c>
        <v>0</v>
      </c>
      <c>
        <v>0</v>
      </c>
    </row>
    <row>
      <c>
        <is>
          <t>1604894</t>
        </is>
      </c>
      <c>
        <v>1</v>
      </c>
      <c>
        <is>
          <t>İZMİR</t>
        </is>
      </c>
      <c>
        <v>ÇEŞME</v>
      </c>
      <c>
        <is>
          <t>L-256 (18 KABİN) 35-18-L00256_950450610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11:02:11</t>
        </is>
      </c>
      <c>
        <is>
          <t>10.12.2020 15:51:35</t>
        </is>
      </c>
      <c>
        <v>4.823333333</v>
      </c>
      <c>
        <v>0</v>
      </c>
      <c>
        <v>1</v>
      </c>
      <c>
        <v>0</v>
      </c>
      <c>
        <v>0</v>
      </c>
      <c>
        <v>0</v>
      </c>
      <c>
        <v>4.823333</v>
      </c>
      <c>
        <v>0</v>
      </c>
      <c>
        <v>0</v>
      </c>
    </row>
    <row>
      <c>
        <is>
          <t>1601193</t>
        </is>
      </c>
      <c>
        <v>1</v>
      </c>
      <c>
        <is>
          <t>İZMİR</t>
        </is>
      </c>
      <c>
        <v>ÇEŞME</v>
      </c>
      <c>
        <is>
          <t>L-256 (18 KABİN) 35-18-L00256_950444541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21:05:34</t>
        </is>
      </c>
      <c>
        <is>
          <t>05.12.2020 07:58:02</t>
        </is>
      </c>
      <c>
        <v>10.874444444</v>
      </c>
      <c>
        <v>0</v>
      </c>
      <c>
        <v>1</v>
      </c>
      <c>
        <v>0</v>
      </c>
      <c>
        <v>0</v>
      </c>
      <c>
        <v>0</v>
      </c>
      <c>
        <v>10.874444</v>
      </c>
      <c>
        <v>0</v>
      </c>
      <c>
        <v>0</v>
      </c>
    </row>
    <row>
      <c>
        <is>
          <t>1623538</t>
        </is>
      </c>
      <c>
        <v>1</v>
      </c>
      <c>
        <is>
          <t>İZMİR</t>
        </is>
      </c>
      <c>
        <v>ÇEŞME</v>
      </c>
      <c>
        <is>
          <t>L-256 (18 KABİN) 35-18-L00256_950446866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11:50:34</t>
        </is>
      </c>
      <c>
        <is>
          <t>23.12.2020 15:20:21</t>
        </is>
      </c>
      <c>
        <v>3.496388888</v>
      </c>
      <c>
        <v>0</v>
      </c>
      <c>
        <v>4</v>
      </c>
      <c>
        <v>0</v>
      </c>
      <c>
        <v>0</v>
      </c>
      <c>
        <v>0</v>
      </c>
      <c>
        <v>13.985556</v>
      </c>
      <c>
        <v>0</v>
      </c>
      <c>
        <v>0</v>
      </c>
    </row>
    <row>
      <c>
        <is>
          <t>1603665</t>
        </is>
      </c>
      <c>
        <v>1</v>
      </c>
      <c>
        <is>
          <t>İZMİR</t>
        </is>
      </c>
      <c>
        <v>ÖDEMİŞ</v>
      </c>
      <c>
        <is>
          <t>TR-48 35-15-M00048_950364584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11:47:42</t>
        </is>
      </c>
      <c>
        <is>
          <t>08.12.2020 12:49:58</t>
        </is>
      </c>
      <c>
        <v>1.037777777</v>
      </c>
      <c>
        <v>0</v>
      </c>
      <c>
        <v>1</v>
      </c>
      <c>
        <v>0</v>
      </c>
      <c>
        <v>0</v>
      </c>
      <c>
        <v>0</v>
      </c>
      <c>
        <v>1.037778</v>
      </c>
      <c>
        <v>0</v>
      </c>
      <c>
        <v>0</v>
      </c>
    </row>
    <row>
      <c>
        <is>
          <t>1625780</t>
        </is>
      </c>
      <c>
        <v>1</v>
      </c>
      <c>
        <is>
          <t>İZMİR</t>
        </is>
      </c>
      <c>
        <v>TORBALI</v>
      </c>
      <c>
        <is>
          <t>YAZIBAŞI DM-5 35-26-M00550_DM-4-M04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10:45:18</t>
        </is>
      </c>
      <c>
        <is>
          <t>28.12.2020 11:29:09</t>
        </is>
      </c>
      <c>
        <v>0.730833333</v>
      </c>
      <c>
        <v>119</v>
      </c>
      <c>
        <v>2035</v>
      </c>
      <c>
        <v>5</v>
      </c>
      <c>
        <v>50</v>
      </c>
      <c>
        <v>86.969167</v>
      </c>
      <c>
        <v>1487.245833</v>
      </c>
      <c>
        <v>3.654167</v>
      </c>
      <c>
        <v>36.541667</v>
      </c>
    </row>
    <row>
      <c>
        <is>
          <t>1621934</t>
        </is>
      </c>
      <c>
        <v>1</v>
      </c>
      <c>
        <is>
          <t>İZMİR</t>
        </is>
      </c>
      <c>
        <v>TORBALI</v>
      </c>
      <c>
        <is>
          <t>DM-2/13 35-26-M00311_956624267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22:01:14</t>
        </is>
      </c>
      <c>
        <is>
          <t>19.12.2020 23:09:01</t>
        </is>
      </c>
      <c>
        <v>1.129722222</v>
      </c>
      <c>
        <v>0</v>
      </c>
      <c>
        <v>1</v>
      </c>
      <c>
        <v>0</v>
      </c>
      <c>
        <v>0</v>
      </c>
      <c>
        <v>0</v>
      </c>
      <c>
        <v>1.129722</v>
      </c>
      <c>
        <v>0</v>
      </c>
      <c>
        <v>0</v>
      </c>
    </row>
    <row>
      <c>
        <is>
          <t>1604114</t>
        </is>
      </c>
      <c>
        <v>1</v>
      </c>
      <c>
        <is>
          <t>İZMİR</t>
        </is>
      </c>
      <c>
        <v>TORBALI</v>
      </c>
      <c>
        <is>
          <t>KİPA DM 35-26-M00283_LA ŞARAP İDOL ÇIKIŞI-M06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08:09:57</t>
        </is>
      </c>
      <c>
        <is>
          <t>09.12.2020 08:16:22</t>
        </is>
      </c>
      <c>
        <v>0.106944444</v>
      </c>
      <c>
        <v>0</v>
      </c>
      <c>
        <v>5</v>
      </c>
      <c>
        <v>10</v>
      </c>
      <c>
        <v>12</v>
      </c>
      <c>
        <v>0</v>
      </c>
      <c>
        <v>0.534722</v>
      </c>
      <c>
        <v>1.069444</v>
      </c>
      <c>
        <v>1.283333</v>
      </c>
    </row>
    <row>
      <c>
        <is>
          <t>1625855</t>
        </is>
      </c>
      <c>
        <v>1</v>
      </c>
      <c>
        <is>
          <t>İZMİR</t>
        </is>
      </c>
      <c>
        <v>TORBALI</v>
      </c>
      <c>
        <is>
          <t>YAZIBAŞI DM-5 35-26-M00550_DM-5/41-M08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11:53:58</t>
        </is>
      </c>
      <c>
        <is>
          <t>28.12.2020 13:19:56</t>
        </is>
      </c>
      <c>
        <v>1.432777777</v>
      </c>
      <c>
        <v>80</v>
      </c>
      <c>
        <v>0</v>
      </c>
      <c>
        <v>0</v>
      </c>
      <c>
        <v>2</v>
      </c>
      <c>
        <v>114.622222</v>
      </c>
      <c>
        <v>0</v>
      </c>
      <c>
        <v>0</v>
      </c>
      <c>
        <v>2.865556</v>
      </c>
    </row>
    <row>
      <c>
        <is>
          <t>1600239</t>
        </is>
      </c>
      <c>
        <v>1</v>
      </c>
      <c>
        <is>
          <t>İZMİR</t>
        </is>
      </c>
      <c>
        <v>TORBALI</v>
      </c>
      <c>
        <is>
          <t>LA ŞARAPÇILIK KÖK 35-26-M00322_BAĞLAR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12:43:09</t>
        </is>
      </c>
      <c>
        <is>
          <t>03.12.2020 13:44:33</t>
        </is>
      </c>
      <c>
        <v>1.023333333</v>
      </c>
      <c>
        <v>0</v>
      </c>
      <c>
        <v>0</v>
      </c>
      <c>
        <v>6</v>
      </c>
      <c>
        <v>12</v>
      </c>
      <c>
        <v>0</v>
      </c>
      <c>
        <v>0</v>
      </c>
      <c>
        <v>6.14</v>
      </c>
      <c>
        <v>12.28</v>
      </c>
    </row>
    <row>
      <c>
        <is>
          <t>1605495</t>
        </is>
      </c>
      <c>
        <v>1</v>
      </c>
      <c>
        <is>
          <t>İZMİR</t>
        </is>
      </c>
      <c>
        <v>TORBALI</v>
      </c>
      <c>
        <is>
          <t>DM-5/41 KÖK 35-26-M00554_NAMET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22:10:56</t>
        </is>
      </c>
      <c>
        <is>
          <t>10.12.2020 22:42:24</t>
        </is>
      </c>
      <c>
        <v>0.524444444</v>
      </c>
      <c>
        <v>76</v>
      </c>
      <c>
        <v>0</v>
      </c>
      <c>
        <v>0</v>
      </c>
      <c>
        <v>2</v>
      </c>
      <c>
        <v>39.857778</v>
      </c>
      <c>
        <v>0</v>
      </c>
      <c>
        <v>0</v>
      </c>
      <c>
        <v>1.048889</v>
      </c>
    </row>
    <row>
      <c>
        <is>
          <t>1625453</t>
        </is>
      </c>
      <c>
        <v>1</v>
      </c>
      <c>
        <is>
          <t>İZMİR</t>
        </is>
      </c>
      <c>
        <v>TORBALI</v>
      </c>
      <c>
        <is>
          <t>DM-5/41 KÖK 35-26-M00554_NAMET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15:35:25</t>
        </is>
      </c>
      <c>
        <is>
          <t>27.12.2020 16:35:37</t>
        </is>
      </c>
      <c>
        <v>1.003333333</v>
      </c>
      <c>
        <v>77</v>
      </c>
      <c>
        <v>0</v>
      </c>
      <c>
        <v>0</v>
      </c>
      <c>
        <v>2</v>
      </c>
      <c>
        <v>77.256667</v>
      </c>
      <c>
        <v>0</v>
      </c>
      <c>
        <v>0</v>
      </c>
      <c>
        <v>2.006667</v>
      </c>
    </row>
    <row>
      <c>
        <is>
          <t>1611271</t>
        </is>
      </c>
      <c>
        <v>1</v>
      </c>
      <c>
        <is>
          <t>İZMİR</t>
        </is>
      </c>
      <c>
        <v>SEFERİHİSAR</v>
      </c>
      <c>
        <is>
          <t>L-36 35-14-L00036_966859297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14:55:24</t>
        </is>
      </c>
      <c>
        <is>
          <t>18.12.2020 17:11:20</t>
        </is>
      </c>
      <c>
        <v>2.265555555</v>
      </c>
      <c>
        <v>0</v>
      </c>
      <c>
        <v>1</v>
      </c>
      <c>
        <v>0</v>
      </c>
      <c>
        <v>0</v>
      </c>
      <c>
        <v>0</v>
      </c>
      <c>
        <v>2.265556</v>
      </c>
      <c>
        <v>0</v>
      </c>
      <c>
        <v>0</v>
      </c>
    </row>
    <row>
      <c>
        <is>
          <t>1603541</t>
        </is>
      </c>
      <c>
        <v>1</v>
      </c>
      <c>
        <is>
          <t>İZMİR</t>
        </is>
      </c>
      <c>
        <v>SEFERİHİSAR</v>
      </c>
      <c>
        <is>
          <t>L-36 35-14-L00036_956645620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09:51:44</t>
        </is>
      </c>
      <c>
        <is>
          <t>08.12.2020 12:29:21</t>
        </is>
      </c>
      <c>
        <v>2.626944444</v>
      </c>
      <c>
        <v>0</v>
      </c>
      <c>
        <v>1</v>
      </c>
      <c>
        <v>0</v>
      </c>
      <c>
        <v>0</v>
      </c>
      <c>
        <v>0</v>
      </c>
      <c>
        <v>2.626944</v>
      </c>
      <c>
        <v>0</v>
      </c>
      <c>
        <v>0</v>
      </c>
    </row>
    <row>
      <c>
        <is>
          <t>1625319</t>
        </is>
      </c>
      <c>
        <v>1</v>
      </c>
      <c>
        <is>
          <t>İZMİR</t>
        </is>
      </c>
      <c>
        <v>URLA</v>
      </c>
      <c>
        <is>
          <t>TR-58 35-19-L00058_956668058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10:08:02</t>
        </is>
      </c>
      <c>
        <is>
          <t>27.12.2020 11:13:34</t>
        </is>
      </c>
      <c>
        <v>1.092222222</v>
      </c>
      <c>
        <v>0</v>
      </c>
      <c>
        <v>1</v>
      </c>
      <c>
        <v>0</v>
      </c>
      <c>
        <v>0</v>
      </c>
      <c>
        <v>0</v>
      </c>
      <c>
        <v>1.092222</v>
      </c>
      <c>
        <v>0</v>
      </c>
      <c>
        <v>0</v>
      </c>
    </row>
    <row>
      <c>
        <is>
          <t>1622053</t>
        </is>
      </c>
      <c>
        <v>1</v>
      </c>
      <c>
        <is>
          <t>İZMİR</t>
        </is>
      </c>
      <c>
        <v>URLA</v>
      </c>
      <c>
        <is>
          <t>TR-5 35-19-L00005_BOZAVLU TRAFO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11:06:16</t>
        </is>
      </c>
      <c>
        <is>
          <t>20.12.2020 12:50:43</t>
        </is>
      </c>
      <c>
        <v>1.740833333</v>
      </c>
      <c>
        <v>16</v>
      </c>
      <c>
        <v>929</v>
      </c>
      <c>
        <v>18</v>
      </c>
      <c>
        <v>104</v>
      </c>
      <c>
        <v>27.853333</v>
      </c>
      <c>
        <v>1617.234166</v>
      </c>
      <c>
        <v>31.335</v>
      </c>
      <c>
        <v>181.046667</v>
      </c>
    </row>
    <row>
      <c>
        <is>
          <t>1623346</t>
        </is>
      </c>
      <c>
        <v>1</v>
      </c>
      <c>
        <is>
          <t>İZMİR</t>
        </is>
      </c>
      <c>
        <v>URLA</v>
      </c>
      <c>
        <is>
          <t>TR-5 35-19-L00005_İÇMELER-L03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22:08:19</t>
        </is>
      </c>
      <c>
        <is>
          <t>22.12.2020 22:13:00</t>
        </is>
      </c>
      <c>
        <v>0.078055555</v>
      </c>
      <c>
        <v>20</v>
      </c>
      <c>
        <v>1182</v>
      </c>
      <c>
        <v>34</v>
      </c>
      <c>
        <v>1190</v>
      </c>
      <c>
        <v>1.561111</v>
      </c>
      <c>
        <v>92.261666</v>
      </c>
      <c>
        <v>2.653889</v>
      </c>
      <c>
        <v>92.88611</v>
      </c>
    </row>
    <row>
      <c>
        <is>
          <t>1625560</t>
        </is>
      </c>
      <c>
        <v>1</v>
      </c>
      <c>
        <is>
          <t>İZMİR</t>
        </is>
      </c>
      <c>
        <v>URLA</v>
      </c>
      <c>
        <is>
          <t>TR-17 35-19-L00017_956683243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20:21:01</t>
        </is>
      </c>
      <c>
        <is>
          <t>28.12.2020 00:43:55</t>
        </is>
      </c>
      <c>
        <v>4.381666666</v>
      </c>
      <c>
        <v>0</v>
      </c>
      <c>
        <v>1</v>
      </c>
      <c>
        <v>0</v>
      </c>
      <c>
        <v>0</v>
      </c>
      <c>
        <v>0</v>
      </c>
      <c>
        <v>4.381667</v>
      </c>
      <c>
        <v>0</v>
      </c>
      <c>
        <v>0</v>
      </c>
    </row>
    <row>
      <c>
        <is>
          <t>1605593</t>
        </is>
      </c>
      <c>
        <v>1</v>
      </c>
      <c>
        <is>
          <t>İZMİR</t>
        </is>
      </c>
      <c>
        <v>URLA</v>
      </c>
      <c>
        <is>
          <t>TR-5 35-19-L00005_BOZAVLU TRAFO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01:56:02</t>
        </is>
      </c>
      <c>
        <is>
          <t>11.12.2020 02:39:00</t>
        </is>
      </c>
      <c>
        <v>0.716111111</v>
      </c>
      <c>
        <v>16</v>
      </c>
      <c>
        <v>929</v>
      </c>
      <c>
        <v>18</v>
      </c>
      <c>
        <v>104</v>
      </c>
      <c>
        <v>11.457778</v>
      </c>
      <c>
        <v>665.267222</v>
      </c>
      <c>
        <v>12.89</v>
      </c>
      <c>
        <v>74.475556</v>
      </c>
    </row>
    <row>
      <c>
        <is>
          <t>1606725</t>
        </is>
      </c>
      <c>
        <v>1</v>
      </c>
      <c>
        <is>
          <t>İZMİR</t>
        </is>
      </c>
      <c>
        <v>URLA</v>
      </c>
      <c>
        <is>
          <t>TR-17 35-19-L00017_956666980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09:37:41</t>
        </is>
      </c>
      <c>
        <is>
          <t>12.12.2020 13:24:36</t>
        </is>
      </c>
      <c>
        <v>3.781944444</v>
      </c>
      <c>
        <v>0</v>
      </c>
      <c>
        <v>2</v>
      </c>
      <c>
        <v>0</v>
      </c>
      <c>
        <v>0</v>
      </c>
      <c>
        <v>0</v>
      </c>
      <c>
        <v>7.563889</v>
      </c>
      <c>
        <v>0</v>
      </c>
      <c>
        <v>0</v>
      </c>
    </row>
    <row>
      <c>
        <is>
          <t>1603253</t>
        </is>
      </c>
      <c>
        <v>1</v>
      </c>
      <c>
        <is>
          <t>MANİSA</t>
        </is>
      </c>
      <c>
        <v>KÖPRÜBAŞI</v>
      </c>
      <c>
        <is>
          <t>ALANYOLU TR-3 45-86-M00114_B_56384545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18:53:08</t>
        </is>
      </c>
      <c>
        <is>
          <t>07.12.2020 19:25:22</t>
        </is>
      </c>
      <c>
        <v>0.537222222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9.67</v>
      </c>
    </row>
    <row>
      <c>
        <is>
          <t>1601160</t>
        </is>
      </c>
      <c>
        <v>1</v>
      </c>
      <c>
        <is>
          <t>MANİSA</t>
        </is>
      </c>
      <c>
        <v>KÖPRÜBAŞI</v>
      </c>
      <c>
        <is>
          <t>ALANYOLU TR-2 45-86-M00113_915792949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20:01:56</t>
        </is>
      </c>
      <c>
        <is>
          <t>04.12.2020 20:18:52</t>
        </is>
      </c>
      <c>
        <v>0.282222222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0.282222</v>
      </c>
    </row>
    <row>
      <c>
        <is>
          <t>1627507</t>
        </is>
      </c>
      <c>
        <v>1</v>
      </c>
      <c>
        <is>
          <t>MANİSA</t>
        </is>
      </c>
      <c>
        <v>KÖPRÜBAŞI</v>
      </c>
      <c>
        <is>
          <t>ALANYOLU TR-3 45-86-M00114_915915802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19:29:00</t>
        </is>
      </c>
      <c>
        <is>
          <t>31.12.2020 20:21:45</t>
        </is>
      </c>
      <c>
        <v>0.879166666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0.879167</v>
      </c>
    </row>
    <row>
      <c>
        <is>
          <t>1604328</t>
        </is>
      </c>
      <c>
        <v>1</v>
      </c>
      <c>
        <is>
          <t>İZMİR</t>
        </is>
      </c>
      <c>
        <v>URLA</v>
      </c>
      <c>
        <is>
          <t>TR-56 CEPHANELİK 35-19-L00056_956696689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12:24:24</t>
        </is>
      </c>
      <c>
        <is>
          <t>09.12.2020 13:46:51</t>
        </is>
      </c>
      <c>
        <v>1.374166666</v>
      </c>
      <c>
        <v>0</v>
      </c>
      <c>
        <v>1</v>
      </c>
      <c>
        <v>0</v>
      </c>
      <c>
        <v>0</v>
      </c>
      <c>
        <v>0</v>
      </c>
      <c>
        <v>1.374167</v>
      </c>
      <c>
        <v>0</v>
      </c>
      <c>
        <v>0</v>
      </c>
    </row>
    <row>
      <c>
        <is>
          <t>1606786</t>
        </is>
      </c>
      <c>
        <v>1</v>
      </c>
      <c>
        <is>
          <t>İZMİR</t>
        </is>
      </c>
      <c>
        <v>URLA</v>
      </c>
      <c>
        <is>
          <t>GÜLBAHÇE TR-17 (TR-279) 35-19-L00279_956690789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10:41:13</t>
        </is>
      </c>
      <c>
        <is>
          <t>12.12.2020 14:39:16</t>
        </is>
      </c>
      <c>
        <v>3.9675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3.9675</v>
      </c>
    </row>
    <row>
      <c>
        <is>
          <t>1605288</t>
        </is>
      </c>
      <c>
        <v>1</v>
      </c>
      <c>
        <is>
          <t>İZMİR</t>
        </is>
      </c>
      <c>
        <v>SEFERİHİSAR</v>
      </c>
      <c>
        <is>
          <t>PAYAMLI M-6 35-25-M00162_956636925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17:34:57</t>
        </is>
      </c>
      <c>
        <is>
          <t>10.12.2020 22:19:59</t>
        </is>
      </c>
      <c>
        <v>4.750555555</v>
      </c>
      <c>
        <v>0</v>
      </c>
      <c>
        <v>1</v>
      </c>
      <c>
        <v>0</v>
      </c>
      <c>
        <v>0</v>
      </c>
      <c>
        <v>0</v>
      </c>
      <c>
        <v>4.750556</v>
      </c>
      <c>
        <v>0</v>
      </c>
      <c>
        <v>0</v>
      </c>
    </row>
    <row>
      <c>
        <is>
          <t>1606091</t>
        </is>
      </c>
      <c>
        <v>1</v>
      </c>
      <c>
        <is>
          <t>İZMİR</t>
        </is>
      </c>
      <c>
        <v>SEFERİHİSAR</v>
      </c>
      <c>
        <is>
          <t>PAYAMLI M-5 35-25-M00161_956637145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13:06:27</t>
        </is>
      </c>
      <c>
        <is>
          <t>11.12.2020 17:36:04</t>
        </is>
      </c>
      <c>
        <v>4.493611111</v>
      </c>
      <c>
        <v>0</v>
      </c>
      <c>
        <v>3</v>
      </c>
      <c>
        <v>0</v>
      </c>
      <c>
        <v>0</v>
      </c>
      <c>
        <v>0</v>
      </c>
      <c>
        <v>13.480833</v>
      </c>
      <c>
        <v>0</v>
      </c>
      <c>
        <v>0</v>
      </c>
    </row>
    <row>
      <c>
        <is>
          <t>1608621</t>
        </is>
      </c>
      <c>
        <v>1</v>
      </c>
      <c>
        <is>
          <t>İZMİR</t>
        </is>
      </c>
      <c>
        <v>SEFERİHİSAR</v>
      </c>
      <c>
        <is>
          <t>L-93 ULAMIŞ MEYDAN 35-14-L00093_956633857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19:40:42</t>
        </is>
      </c>
      <c>
        <is>
          <t>13.12.2020 22:36:35</t>
        </is>
      </c>
      <c>
        <v>2.931388888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2.931389</v>
      </c>
    </row>
    <row>
      <c>
        <is>
          <t>1598913</t>
        </is>
      </c>
      <c>
        <v>1</v>
      </c>
      <c>
        <is>
          <t>İZMİR</t>
        </is>
      </c>
      <c>
        <v>SEFERİHİSAR</v>
      </c>
      <c>
        <is>
          <t>L-93 ULAMIŞ MEYDAN 35-14-L00093_956645994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07:40:04</t>
        </is>
      </c>
      <c>
        <is>
          <t>01.12.2020 10:43:14</t>
        </is>
      </c>
      <c>
        <v>3.052777777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9.158333</v>
      </c>
    </row>
    <row>
      <c>
        <is>
          <t>1625452</t>
        </is>
      </c>
      <c>
        <v>1</v>
      </c>
      <c>
        <is>
          <t>İZMİR</t>
        </is>
      </c>
      <c>
        <v>URLA</v>
      </c>
      <c>
        <is>
          <t>TR-119 ZEYTİNALANI 35-19-L00119_A_56389713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15:19:12</t>
        </is>
      </c>
      <c>
        <is>
          <t>27.12.2020 17:40:06</t>
        </is>
      </c>
      <c>
        <v>2.348333333</v>
      </c>
      <c>
        <v>0</v>
      </c>
      <c>
        <v>20</v>
      </c>
      <c>
        <v>0</v>
      </c>
      <c>
        <v>0</v>
      </c>
      <c>
        <v>0</v>
      </c>
      <c>
        <v>46.966667</v>
      </c>
      <c>
        <v>0</v>
      </c>
      <c>
        <v>0</v>
      </c>
    </row>
    <row>
      <c>
        <is>
          <t>1605853</t>
        </is>
      </c>
      <c>
        <v>1</v>
      </c>
      <c>
        <is>
          <t>MANİSA</t>
        </is>
      </c>
      <c>
        <v>KULA</v>
      </c>
      <c>
        <is>
          <t>BEBEKLİ TR-3 45-77-L00198_945494133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09:24:21</t>
        </is>
      </c>
      <c>
        <is>
          <t>11.12.2020 12:07:11</t>
        </is>
      </c>
      <c>
        <v>2.713888888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2.713889</v>
      </c>
    </row>
    <row>
      <c>
        <is>
          <t>1626991</t>
        </is>
      </c>
      <c>
        <v>1</v>
      </c>
      <c>
        <is>
          <t>İZMİR</t>
        </is>
      </c>
      <c>
        <v>ÇEŞME</v>
      </c>
      <c>
        <is>
          <t>L-254 35-18-L00254_950462053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16:13:19</t>
        </is>
      </c>
      <c>
        <is>
          <t>30.12.2020 19:06:35</t>
        </is>
      </c>
      <c>
        <v>2.887777777</v>
      </c>
      <c>
        <v>0</v>
      </c>
      <c>
        <v>1</v>
      </c>
      <c>
        <v>0</v>
      </c>
      <c>
        <v>0</v>
      </c>
      <c>
        <v>0</v>
      </c>
      <c>
        <v>2.887778</v>
      </c>
      <c>
        <v>0</v>
      </c>
      <c>
        <v>0</v>
      </c>
    </row>
    <row>
      <c>
        <is>
          <t>1621599</t>
        </is>
      </c>
      <c>
        <v>1</v>
      </c>
      <c>
        <is>
          <t>İZMİR</t>
        </is>
      </c>
      <c>
        <v>ÇEŞME</v>
      </c>
      <c>
        <is>
          <t>L-254 35-18-L00254_950451210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09:13:09</t>
        </is>
      </c>
      <c>
        <is>
          <t>19.12.2020 11:07:12</t>
        </is>
      </c>
      <c>
        <v>1.900833333</v>
      </c>
      <c>
        <v>0</v>
      </c>
      <c>
        <v>1</v>
      </c>
      <c>
        <v>0</v>
      </c>
      <c>
        <v>0</v>
      </c>
      <c>
        <v>0</v>
      </c>
      <c>
        <v>1.900833</v>
      </c>
      <c>
        <v>0</v>
      </c>
      <c>
        <v>0</v>
      </c>
    </row>
    <row>
      <c>
        <is>
          <t>1599413</t>
        </is>
      </c>
      <c>
        <v>1</v>
      </c>
      <c>
        <is>
          <t>İZMİR</t>
        </is>
      </c>
      <c>
        <v>ÖDEMİŞ</v>
      </c>
      <c>
        <is>
          <t>TR-104 35-15-L00104_35-15-L00104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20:36:29</t>
        </is>
      </c>
      <c>
        <is>
          <t>02.12.2020 00:02:44</t>
        </is>
      </c>
      <c>
        <v>3.4375</v>
      </c>
      <c>
        <v>2</v>
      </c>
      <c>
        <v>476</v>
      </c>
      <c>
        <v>0</v>
      </c>
      <c>
        <v>0</v>
      </c>
      <c>
        <v>6.875</v>
      </c>
      <c>
        <v>1636.25</v>
      </c>
      <c>
        <v>0</v>
      </c>
      <c>
        <v>0</v>
      </c>
    </row>
    <row>
      <c>
        <is>
          <t>1625352</t>
        </is>
      </c>
      <c>
        <v>1</v>
      </c>
      <c>
        <is>
          <t>İZMİR</t>
        </is>
      </c>
      <c>
        <v>ÖDEMİŞ</v>
      </c>
      <c>
        <is>
          <t>TR-43 35-15-M00043_F f1b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11:09:00</t>
        </is>
      </c>
      <c>
        <is>
          <t>27.12.2020 14:32:29</t>
        </is>
      </c>
      <c>
        <v>3.391388888</v>
      </c>
      <c>
        <v>0</v>
      </c>
      <c>
        <v>198</v>
      </c>
      <c>
        <v>0</v>
      </c>
      <c>
        <v>0</v>
      </c>
      <c>
        <v>0</v>
      </c>
      <c>
        <v>671.495</v>
      </c>
      <c>
        <v>0</v>
      </c>
      <c>
        <v>0</v>
      </c>
    </row>
    <row>
      <c>
        <is>
          <t>1606457</t>
        </is>
      </c>
      <c>
        <v>1</v>
      </c>
      <c>
        <is>
          <t>İZMİR</t>
        </is>
      </c>
      <c>
        <v>ÖDEMİŞ</v>
      </c>
      <c>
        <is>
          <t>TR-43 35-15-M00043_950374101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19:59:12</t>
        </is>
      </c>
      <c>
        <is>
          <t>11.12.2020 21:46:02</t>
        </is>
      </c>
      <c>
        <v>1.780555555</v>
      </c>
      <c>
        <v>0</v>
      </c>
      <c>
        <v>1</v>
      </c>
      <c>
        <v>0</v>
      </c>
      <c>
        <v>0</v>
      </c>
      <c>
        <v>0</v>
      </c>
      <c>
        <v>1.780556</v>
      </c>
      <c>
        <v>0</v>
      </c>
      <c>
        <v>0</v>
      </c>
    </row>
    <row>
      <c>
        <is>
          <t>1607969</t>
        </is>
      </c>
      <c>
        <v>1</v>
      </c>
      <c>
        <is>
          <t>İZMİR</t>
        </is>
      </c>
      <c>
        <v>ÖDEMİŞ</v>
      </c>
      <c>
        <is>
          <t>TR-43 35-15-M00043_950374381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09:01:05</t>
        </is>
      </c>
      <c>
        <is>
          <t>13.12.2020 10:53:52</t>
        </is>
      </c>
      <c>
        <v>1.879722222</v>
      </c>
      <c>
        <v>0</v>
      </c>
      <c>
        <v>1</v>
      </c>
      <c>
        <v>0</v>
      </c>
      <c>
        <v>0</v>
      </c>
      <c>
        <v>0</v>
      </c>
      <c>
        <v>1.879722</v>
      </c>
      <c>
        <v>0</v>
      </c>
      <c>
        <v>0</v>
      </c>
    </row>
    <row>
      <c>
        <is>
          <t>1622047</t>
        </is>
      </c>
      <c>
        <v>1</v>
      </c>
      <c>
        <is>
          <t>İZMİR</t>
        </is>
      </c>
      <c>
        <v>ÖDEMİŞ</v>
      </c>
      <c>
        <is>
          <t>TR-43 35-15-M00043_35-15-M00043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11:09:00</t>
        </is>
      </c>
      <c>
        <is>
          <t>20.12.2020 14:14:04</t>
        </is>
      </c>
      <c>
        <v>3.084444444</v>
      </c>
      <c>
        <v>1</v>
      </c>
      <c>
        <v>494</v>
      </c>
      <c>
        <v>0</v>
      </c>
      <c>
        <v>0</v>
      </c>
      <c>
        <v>3.084444</v>
      </c>
      <c>
        <v>1523.715555</v>
      </c>
      <c>
        <v>0</v>
      </c>
      <c>
        <v>0</v>
      </c>
    </row>
    <row>
      <c>
        <is>
          <t>1622554</t>
        </is>
      </c>
      <c>
        <v>1</v>
      </c>
      <c>
        <is>
          <t>İZMİR</t>
        </is>
      </c>
      <c>
        <v>ÖDEMİŞ</v>
      </c>
      <c>
        <is>
          <t>TR-22 35-15-M00022_950349084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12:36:42</t>
        </is>
      </c>
      <c>
        <is>
          <t>21.12.2020 14:19:08</t>
        </is>
      </c>
      <c>
        <v>1.707222222</v>
      </c>
      <c>
        <v>0</v>
      </c>
      <c>
        <v>6</v>
      </c>
      <c>
        <v>0</v>
      </c>
      <c>
        <v>0</v>
      </c>
      <c>
        <v>0</v>
      </c>
      <c>
        <v>10.243333</v>
      </c>
      <c>
        <v>0</v>
      </c>
      <c>
        <v>0</v>
      </c>
    </row>
    <row>
      <c>
        <is>
          <t>1602508</t>
        </is>
      </c>
      <c>
        <v>1</v>
      </c>
      <c>
        <is>
          <t>İZMİR</t>
        </is>
      </c>
      <c>
        <v>ÖDEMİŞ</v>
      </c>
      <c>
        <is>
          <t>TR-126 35-15-M00126_950366594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16:57:08</t>
        </is>
      </c>
      <c>
        <is>
          <t>06.12.2020 21:32:56</t>
        </is>
      </c>
      <c>
        <v>4.596666666</v>
      </c>
      <c>
        <v>0</v>
      </c>
      <c>
        <v>1</v>
      </c>
      <c>
        <v>0</v>
      </c>
      <c>
        <v>0</v>
      </c>
      <c>
        <v>0</v>
      </c>
      <c>
        <v>4.596667</v>
      </c>
      <c>
        <v>0</v>
      </c>
      <c>
        <v>0</v>
      </c>
    </row>
    <row>
      <c>
        <is>
          <t>1609513</t>
        </is>
      </c>
      <c>
        <v>1</v>
      </c>
      <c>
        <is>
          <t>İZMİR</t>
        </is>
      </c>
      <c>
        <v>ÖDEMİŞ</v>
      </c>
      <c>
        <is>
          <t>TR-134 35-15-M00134_950373917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17:55:54</t>
        </is>
      </c>
      <c>
        <is>
          <t>14.12.2020 19:55:47</t>
        </is>
      </c>
      <c>
        <v>1.998055555</v>
      </c>
      <c>
        <v>0</v>
      </c>
      <c>
        <v>2</v>
      </c>
      <c>
        <v>0</v>
      </c>
      <c>
        <v>0</v>
      </c>
      <c>
        <v>0</v>
      </c>
      <c>
        <v>3.996111</v>
      </c>
      <c>
        <v>0</v>
      </c>
      <c>
        <v>0</v>
      </c>
    </row>
    <row>
      <c>
        <is>
          <t>1626918</t>
        </is>
      </c>
      <c>
        <v>1</v>
      </c>
      <c>
        <is>
          <t>İZMİR</t>
        </is>
      </c>
      <c>
        <v>ÇEŞME</v>
      </c>
      <c>
        <is>
          <t>L-209 35-18-L00209_949775700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13:59:59</t>
        </is>
      </c>
      <c>
        <is>
          <t>30.12.2020 15:56:38</t>
        </is>
      </c>
      <c>
        <v>1.944166666</v>
      </c>
      <c>
        <v>0</v>
      </c>
      <c>
        <v>1</v>
      </c>
      <c>
        <v>0</v>
      </c>
      <c>
        <v>0</v>
      </c>
      <c>
        <v>0</v>
      </c>
      <c>
        <v>1.944167</v>
      </c>
      <c>
        <v>0</v>
      </c>
      <c>
        <v>0</v>
      </c>
    </row>
    <row>
      <c>
        <is>
          <t>1626324</t>
        </is>
      </c>
      <c>
        <v>1</v>
      </c>
      <c>
        <is>
          <t>İZMİR</t>
        </is>
      </c>
      <c>
        <v>ÇEŞME</v>
      </c>
      <c>
        <is>
          <t>L-208 35-18-L00208_950451918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10:55:07</t>
        </is>
      </c>
      <c>
        <is>
          <t>29.12.2020 15:51:39</t>
        </is>
      </c>
      <c>
        <v>4.942222222</v>
      </c>
      <c>
        <v>0</v>
      </c>
      <c>
        <v>10</v>
      </c>
      <c>
        <v>0</v>
      </c>
      <c>
        <v>0</v>
      </c>
      <c>
        <v>0</v>
      </c>
      <c>
        <v>49.422222</v>
      </c>
      <c>
        <v>0</v>
      </c>
      <c>
        <v>0</v>
      </c>
    </row>
    <row>
      <c>
        <is>
          <t>1626542</t>
        </is>
      </c>
      <c>
        <v>1</v>
      </c>
      <c>
        <is>
          <t>İZMİR</t>
        </is>
      </c>
      <c>
        <v>ÇEŞME</v>
      </c>
      <c>
        <is>
          <t>L-208 35-18-L00208_950451918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16:27:15</t>
        </is>
      </c>
      <c>
        <is>
          <t>29.12.2020 22:28:31</t>
        </is>
      </c>
      <c>
        <v>6.021111111</v>
      </c>
      <c>
        <v>0</v>
      </c>
      <c>
        <v>10</v>
      </c>
      <c>
        <v>0</v>
      </c>
      <c>
        <v>0</v>
      </c>
      <c>
        <v>0</v>
      </c>
      <c>
        <v>60.211111</v>
      </c>
      <c>
        <v>0</v>
      </c>
      <c>
        <v>0</v>
      </c>
    </row>
    <row>
      <c>
        <is>
          <t>1604041</t>
        </is>
      </c>
      <c>
        <v>1</v>
      </c>
      <c>
        <is>
          <t>İZMİR</t>
        </is>
      </c>
      <c>
        <v>SEFERİHİSAR</v>
      </c>
      <c>
        <is>
          <t>ORHANLI ORTA M-90 35-14-M00090_95000573362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20:19:11</t>
        </is>
      </c>
      <c>
        <is>
          <t>08.12.2020 21:38:49</t>
        </is>
      </c>
      <c>
        <v>1.327222222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1.327222</v>
      </c>
    </row>
    <row>
      <c>
        <is>
          <t>1610898</t>
        </is>
      </c>
      <c>
        <v>1</v>
      </c>
      <c>
        <is>
          <t>İZMİR</t>
        </is>
      </c>
      <c>
        <v>URLA</v>
      </c>
      <c>
        <is>
          <t>ÖZBEK TR-1 35-19-M00231_956695969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08:23:10</t>
        </is>
      </c>
      <c>
        <is>
          <t>18.12.2020 15:33:38</t>
        </is>
      </c>
      <c>
        <v>7.174444444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7.174444</v>
      </c>
    </row>
    <row>
      <c>
        <is>
          <t>1624282</t>
        </is>
      </c>
      <c>
        <v>1</v>
      </c>
      <c>
        <is>
          <t>İZMİR</t>
        </is>
      </c>
      <c>
        <v>URLA</v>
      </c>
      <c>
        <is>
          <t>TR-89 MAVİ PLAJ 35-19-L00089_35-19-L00089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19:54:02</t>
        </is>
      </c>
      <c>
        <is>
          <t>24.12.2020 20:56:16</t>
        </is>
      </c>
      <c>
        <v>1.037222222</v>
      </c>
      <c>
        <v>2</v>
      </c>
      <c>
        <v>352</v>
      </c>
      <c>
        <v>0</v>
      </c>
      <c>
        <v>0</v>
      </c>
      <c>
        <v>2.074444</v>
      </c>
      <c>
        <v>365.102222</v>
      </c>
      <c>
        <v>0</v>
      </c>
      <c>
        <v>0</v>
      </c>
    </row>
    <row>
      <c>
        <is>
          <t>1603487</t>
        </is>
      </c>
      <c>
        <v>1</v>
      </c>
      <c>
        <is>
          <t>İZMİR</t>
        </is>
      </c>
      <c>
        <v>URLA</v>
      </c>
      <c>
        <is>
          <t>TR-92 35-19-L00092_35-19-L00092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09:25:54</t>
        </is>
      </c>
      <c>
        <is>
          <t>08.12.2020 14:33:47</t>
        </is>
      </c>
      <c>
        <v>5.131388888</v>
      </c>
      <c>
        <v>1</v>
      </c>
      <c>
        <v>213</v>
      </c>
      <c>
        <v>0</v>
      </c>
      <c>
        <v>0</v>
      </c>
      <c>
        <v>5.131389</v>
      </c>
      <c>
        <v>1092.985833</v>
      </c>
      <c>
        <v>0</v>
      </c>
      <c>
        <v>0</v>
      </c>
    </row>
    <row>
      <c>
        <is>
          <t>1610400</t>
        </is>
      </c>
      <c>
        <v>1</v>
      </c>
      <c>
        <is>
          <t>İZMİR</t>
        </is>
      </c>
      <c>
        <v>TORBALI</v>
      </c>
      <c>
        <is>
          <t>TR-18 35-26-M00018_TR-19/TR-19-1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10:24:47</t>
        </is>
      </c>
      <c>
        <is>
          <t>17.12.2020 10:53:33</t>
        </is>
      </c>
      <c>
        <v>0.479444444</v>
      </c>
      <c>
        <v>3</v>
      </c>
      <c>
        <v>1102</v>
      </c>
      <c>
        <v>1</v>
      </c>
      <c>
        <v>1</v>
      </c>
      <c>
        <v>1.438333</v>
      </c>
      <c>
        <v>528.347777</v>
      </c>
      <c>
        <v>0.479444</v>
      </c>
      <c>
        <v>0.479444</v>
      </c>
    </row>
    <row>
      <c>
        <is>
          <t>1609192</t>
        </is>
      </c>
      <c>
        <v>1</v>
      </c>
      <c>
        <is>
          <t>İZMİR</t>
        </is>
      </c>
      <c>
        <v>TORBALI</v>
      </c>
      <c>
        <is>
          <t>DM-3/TR-21 (ESKİ TR-29) 35-26-M01364_956620767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11:39:26</t>
        </is>
      </c>
      <c>
        <is>
          <t>14.12.2020 15:48:44</t>
        </is>
      </c>
      <c>
        <v>4.155</v>
      </c>
      <c>
        <v>0</v>
      </c>
      <c>
        <v>4</v>
      </c>
      <c>
        <v>0</v>
      </c>
      <c>
        <v>0</v>
      </c>
      <c>
        <v>0</v>
      </c>
      <c>
        <v>16.62</v>
      </c>
      <c>
        <v>0</v>
      </c>
      <c>
        <v>0</v>
      </c>
    </row>
    <row>
      <c>
        <is>
          <t>1606319</t>
        </is>
      </c>
      <c>
        <v>1</v>
      </c>
      <c>
        <is>
          <t>İZMİR</t>
        </is>
      </c>
      <c>
        <v>TORBALI</v>
      </c>
      <c>
        <is>
          <t>AYRANCILAR DM-2/20-1 35-26-M00822_8868007_56368366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16:48:31</t>
        </is>
      </c>
      <c>
        <is>
          <t>11.12.2020 17:51:36</t>
        </is>
      </c>
      <c>
        <v>1.051388888</v>
      </c>
      <c>
        <v>0</v>
      </c>
      <c>
        <v>40</v>
      </c>
      <c>
        <v>0</v>
      </c>
      <c>
        <v>0</v>
      </c>
      <c>
        <v>0</v>
      </c>
      <c>
        <v>42.055556</v>
      </c>
      <c>
        <v>0</v>
      </c>
      <c>
        <v>0</v>
      </c>
    </row>
    <row>
      <c>
        <is>
          <t>1607218</t>
        </is>
      </c>
      <c>
        <v>1</v>
      </c>
      <c>
        <is>
          <t>İZMİR</t>
        </is>
      </c>
      <c>
        <v>TORBALI</v>
      </c>
      <c>
        <is>
          <t>İLMAKSAN KÖK 35-26-M00929_FORM İMPO İLMAKSAN-M01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13:28:50</t>
        </is>
      </c>
      <c>
        <is>
          <t>12.12.2020 14:17:18</t>
        </is>
      </c>
      <c>
        <v>0.807777777</v>
      </c>
      <c>
        <v>1</v>
      </c>
      <c>
        <v>0</v>
      </c>
      <c>
        <v>0</v>
      </c>
      <c>
        <v>0</v>
      </c>
      <c>
        <v>0.807778</v>
      </c>
      <c>
        <v>0</v>
      </c>
      <c>
        <v>0</v>
      </c>
      <c>
        <v>0</v>
      </c>
    </row>
    <row>
      <c>
        <is>
          <t>1609323</t>
        </is>
      </c>
      <c>
        <v>1</v>
      </c>
      <c>
        <is>
          <t>İZMİR</t>
        </is>
      </c>
      <c>
        <v>TORBALI</v>
      </c>
      <c>
        <is>
          <t>TR-16 MURAT BEY CAMİ 35-26-M00016_956619584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13:35:55</t>
        </is>
      </c>
      <c>
        <is>
          <t>14.12.2020 15:37:00</t>
        </is>
      </c>
      <c>
        <v>2.018055555</v>
      </c>
      <c>
        <v>0</v>
      </c>
      <c>
        <v>7</v>
      </c>
      <c>
        <v>0</v>
      </c>
      <c>
        <v>0</v>
      </c>
      <c>
        <v>0</v>
      </c>
      <c>
        <v>14.126389</v>
      </c>
      <c>
        <v>0</v>
      </c>
      <c>
        <v>0</v>
      </c>
    </row>
    <row>
      <c>
        <is>
          <t>1625161</t>
        </is>
      </c>
      <c>
        <v>1</v>
      </c>
      <c>
        <is>
          <t>İZMİR</t>
        </is>
      </c>
      <c>
        <v>TORBALI</v>
      </c>
      <c>
        <is>
          <t>ÇANKAYA KÖK 35-26-M00587_TORUN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17:48:34</t>
        </is>
      </c>
      <c>
        <is>
          <t>26.12.2020 18:13:35</t>
        </is>
      </c>
      <c>
        <v>0.416944444</v>
      </c>
      <c>
        <v>23</v>
      </c>
      <c>
        <v>0</v>
      </c>
      <c>
        <v>0</v>
      </c>
      <c>
        <v>0</v>
      </c>
      <c>
        <v>9.589722</v>
      </c>
      <c>
        <v>0</v>
      </c>
      <c>
        <v>0</v>
      </c>
      <c>
        <v>0</v>
      </c>
    </row>
    <row>
      <c>
        <is>
          <t>1603967</t>
        </is>
      </c>
      <c>
        <v>1</v>
      </c>
      <c>
        <is>
          <t>İZMİR</t>
        </is>
      </c>
      <c>
        <v>TORBALI</v>
      </c>
      <c>
        <is>
          <t>YAZIBAŞI DM-5 35-26-M00550_MULTİPAK AMBALAJ-M19 M19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17:53:26</t>
        </is>
      </c>
      <c>
        <is>
          <t>08.12.2020 19:36:22</t>
        </is>
      </c>
      <c>
        <v>1.715555555</v>
      </c>
      <c>
        <v>1</v>
      </c>
      <c>
        <v>0</v>
      </c>
      <c>
        <v>0</v>
      </c>
      <c>
        <v>0</v>
      </c>
      <c>
        <v>1.715556</v>
      </c>
      <c>
        <v>0</v>
      </c>
      <c>
        <v>0</v>
      </c>
      <c>
        <v>0</v>
      </c>
    </row>
    <row>
      <c>
        <is>
          <t>1622076</t>
        </is>
      </c>
      <c>
        <v>1</v>
      </c>
      <c>
        <is>
          <t>İZMİR</t>
        </is>
      </c>
      <c>
        <v>TORBALI</v>
      </c>
      <c>
        <is>
          <t>DM-7/24 35-26-M00662_956615691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12:13:10</t>
        </is>
      </c>
      <c>
        <is>
          <t>20.12.2020 13:59:00</t>
        </is>
      </c>
      <c>
        <v>1.763888888</v>
      </c>
      <c>
        <v>0</v>
      </c>
      <c>
        <v>1</v>
      </c>
      <c>
        <v>0</v>
      </c>
      <c>
        <v>0</v>
      </c>
      <c>
        <v>0</v>
      </c>
      <c>
        <v>1.763889</v>
      </c>
      <c>
        <v>0</v>
      </c>
      <c>
        <v>0</v>
      </c>
    </row>
    <row>
      <c>
        <is>
          <t>1625511</t>
        </is>
      </c>
      <c>
        <v>1</v>
      </c>
      <c>
        <is>
          <t>İZMİR</t>
        </is>
      </c>
      <c>
        <v>SEFERİHİSAR</v>
      </c>
      <c>
        <is>
          <t>L-98 TURGUT KÖYÜ SULAMA 35-14-L00098_956649202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18:08:40</t>
        </is>
      </c>
      <c>
        <is>
          <t>27.12.2020 20:15:07</t>
        </is>
      </c>
      <c>
        <v>2.1075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2.1075</v>
      </c>
    </row>
    <row>
      <c>
        <is>
          <t>1626219</t>
        </is>
      </c>
      <c>
        <v>1</v>
      </c>
      <c>
        <is>
          <t>İZMİR</t>
        </is>
      </c>
      <c>
        <v>SEFERİHİSAR</v>
      </c>
      <c>
        <is>
          <t>L-96 TURGUT KÖYÜ 35-14-L00096_6259246_56356399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09:01:00</t>
        </is>
      </c>
      <c>
        <is>
          <t>29.12.2020 11:47:12</t>
        </is>
      </c>
      <c>
        <v>2.77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196.67</v>
      </c>
    </row>
    <row>
      <c>
        <is>
          <t>1602814</t>
        </is>
      </c>
      <c>
        <v>1</v>
      </c>
      <c>
        <is>
          <t>MANİSA</t>
        </is>
      </c>
      <c>
        <v>KÖPRÜBAŞI</v>
      </c>
      <c>
        <is>
          <t>MASKİ GÖLBAŞI MAH. İÇME SUYU ÖZEL TR 45-86-M00066Ö_Ayırıcı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10:46:00</t>
        </is>
      </c>
      <c>
        <is>
          <t>07.12.2020 14:31:18</t>
        </is>
      </c>
      <c>
        <v>3.755</v>
      </c>
      <c>
        <v>0</v>
      </c>
      <c>
        <v>0</v>
      </c>
      <c>
        <v>1</v>
      </c>
      <c>
        <v>0</v>
      </c>
      <c>
        <v>0</v>
      </c>
      <c>
        <v>0</v>
      </c>
      <c>
        <v>3.755</v>
      </c>
      <c>
        <v>0</v>
      </c>
    </row>
    <row>
      <c>
        <is>
          <t>1626868</t>
        </is>
      </c>
      <c>
        <v>1</v>
      </c>
      <c>
        <is>
          <t>İZMİR</t>
        </is>
      </c>
      <c>
        <v>URLA</v>
      </c>
      <c>
        <is>
          <t>TR-32 35-19-M00032_956697354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12:41:34</t>
        </is>
      </c>
      <c>
        <is>
          <t>30.12.2020 14:05:45</t>
        </is>
      </c>
      <c>
        <v>1.403055555</v>
      </c>
      <c>
        <v>0</v>
      </c>
      <c>
        <v>1</v>
      </c>
      <c>
        <v>0</v>
      </c>
      <c>
        <v>0</v>
      </c>
      <c>
        <v>0</v>
      </c>
      <c>
        <v>1.403056</v>
      </c>
      <c>
        <v>0</v>
      </c>
      <c>
        <v>0</v>
      </c>
    </row>
    <row>
      <c>
        <is>
          <t>1625592</t>
        </is>
      </c>
      <c>
        <v>1</v>
      </c>
      <c>
        <is>
          <t>İZMİR</t>
        </is>
      </c>
      <c>
        <v>URLA</v>
      </c>
      <c>
        <is>
          <t>TR-33 35-19-M00033_956667660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23:06:51</t>
        </is>
      </c>
      <c>
        <is>
          <t>28.12.2020 00:41:09</t>
        </is>
      </c>
      <c>
        <v>1.571666666</v>
      </c>
      <c>
        <v>0</v>
      </c>
      <c>
        <v>1</v>
      </c>
      <c>
        <v>0</v>
      </c>
      <c>
        <v>0</v>
      </c>
      <c>
        <v>0</v>
      </c>
      <c>
        <v>1.571667</v>
      </c>
      <c>
        <v>0</v>
      </c>
      <c>
        <v>0</v>
      </c>
    </row>
    <row>
      <c>
        <is>
          <t>1626623</t>
        </is>
      </c>
      <c>
        <v>1</v>
      </c>
      <c>
        <is>
          <t>İZMİR</t>
        </is>
      </c>
      <c>
        <v>URLA</v>
      </c>
      <c>
        <is>
          <t>TR-32 35-19-M00032_956677553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19:00:49</t>
        </is>
      </c>
      <c>
        <is>
          <t>29.12.2020 22:24:25</t>
        </is>
      </c>
      <c>
        <v>3.393333333</v>
      </c>
      <c>
        <v>0</v>
      </c>
      <c>
        <v>1</v>
      </c>
      <c>
        <v>0</v>
      </c>
      <c>
        <v>0</v>
      </c>
      <c>
        <v>0</v>
      </c>
      <c>
        <v>3.393333</v>
      </c>
      <c>
        <v>0</v>
      </c>
      <c>
        <v>0</v>
      </c>
    </row>
    <row>
      <c>
        <is>
          <t>1621564</t>
        </is>
      </c>
      <c>
        <v>1</v>
      </c>
      <c>
        <is>
          <t>İZMİR</t>
        </is>
      </c>
      <c>
        <v>URLA</v>
      </c>
      <c>
        <is>
          <t>TR-33 35-19-M00033_956662934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07:23:26</t>
        </is>
      </c>
      <c>
        <is>
          <t>19.12.2020 09:03:50</t>
        </is>
      </c>
      <c>
        <v>1.673333333</v>
      </c>
      <c>
        <v>0</v>
      </c>
      <c>
        <v>1</v>
      </c>
      <c>
        <v>0</v>
      </c>
      <c>
        <v>0</v>
      </c>
      <c>
        <v>0</v>
      </c>
      <c>
        <v>1.673333</v>
      </c>
      <c>
        <v>0</v>
      </c>
      <c>
        <v>0</v>
      </c>
    </row>
    <row>
      <c>
        <is>
          <t>1622487</t>
        </is>
      </c>
      <c>
        <v>1</v>
      </c>
      <c>
        <is>
          <t>İZMİR</t>
        </is>
      </c>
      <c>
        <v>URLA</v>
      </c>
      <c>
        <is>
          <t>TR-32 35-19-M00032_11996832 a8b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10:58:31</t>
        </is>
      </c>
      <c>
        <is>
          <t>21.12.2020 14:50:02</t>
        </is>
      </c>
      <c>
        <v>3.858611111</v>
      </c>
      <c>
        <v>0</v>
      </c>
      <c>
        <v>12</v>
      </c>
      <c>
        <v>0</v>
      </c>
      <c>
        <v>0</v>
      </c>
      <c>
        <v>0</v>
      </c>
      <c>
        <v>46.303333</v>
      </c>
      <c>
        <v>0</v>
      </c>
      <c>
        <v>0</v>
      </c>
    </row>
    <row>
      <c>
        <is>
          <t>1611487</t>
        </is>
      </c>
      <c>
        <v>1</v>
      </c>
      <c>
        <is>
          <t>İZMİR</t>
        </is>
      </c>
      <c>
        <v>URLA</v>
      </c>
      <c>
        <is>
          <t>TR-33 35-19-M00033_5712216 a11b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21:31:56</t>
        </is>
      </c>
      <c>
        <is>
          <t>18.12.2020 23:04:42</t>
        </is>
      </c>
      <c>
        <v>1.546111111</v>
      </c>
      <c>
        <v>0</v>
      </c>
      <c>
        <v>8</v>
      </c>
      <c>
        <v>0</v>
      </c>
      <c>
        <v>0</v>
      </c>
      <c>
        <v>0</v>
      </c>
      <c>
        <v>12.368889</v>
      </c>
      <c>
        <v>0</v>
      </c>
      <c>
        <v>0</v>
      </c>
    </row>
    <row>
      <c>
        <is>
          <t>1607441</t>
        </is>
      </c>
      <c>
        <v>1</v>
      </c>
      <c>
        <is>
          <t>İZMİR</t>
        </is>
      </c>
      <c>
        <v>URLA</v>
      </c>
      <c>
        <is>
          <t>TR-33 35-19-M00033_6979224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16:54:32</t>
        </is>
      </c>
      <c>
        <is>
          <t>12.12.2020 21:08:56</t>
        </is>
      </c>
      <c>
        <v>4.24</v>
      </c>
      <c>
        <v>0</v>
      </c>
      <c>
        <v>9</v>
      </c>
      <c>
        <v>0</v>
      </c>
      <c>
        <v>0</v>
      </c>
      <c>
        <v>0</v>
      </c>
      <c>
        <v>38.16</v>
      </c>
      <c>
        <v>0</v>
      </c>
      <c>
        <v>0</v>
      </c>
    </row>
    <row>
      <c>
        <is>
          <t>1604932</t>
        </is>
      </c>
      <c>
        <v>1</v>
      </c>
      <c>
        <is>
          <t>İZMİR</t>
        </is>
      </c>
      <c>
        <v>URLA</v>
      </c>
      <c>
        <is>
          <t>TR-48 TEKEL 35-19-L00048_956664167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11:28:34</t>
        </is>
      </c>
      <c>
        <is>
          <t>10.12.2020 13:26:31</t>
        </is>
      </c>
      <c>
        <v>1.965833333</v>
      </c>
      <c>
        <v>0</v>
      </c>
      <c>
        <v>2</v>
      </c>
      <c>
        <v>0</v>
      </c>
      <c>
        <v>0</v>
      </c>
      <c>
        <v>0</v>
      </c>
      <c>
        <v>3.931667</v>
      </c>
      <c>
        <v>0</v>
      </c>
      <c>
        <v>0</v>
      </c>
    </row>
    <row>
      <c>
        <is>
          <t>1603725</t>
        </is>
      </c>
      <c>
        <v>1</v>
      </c>
      <c>
        <is>
          <t>İZMİR</t>
        </is>
      </c>
      <c>
        <v>TORBALI</v>
      </c>
      <c>
        <is>
          <t>PAMUKYAZI-2 35-26-L00381_956602052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13:04:01</t>
        </is>
      </c>
      <c>
        <is>
          <t>08.12.2020 14:02:25</t>
        </is>
      </c>
      <c>
        <v>0.973333333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1.946667</v>
      </c>
    </row>
    <row>
      <c>
        <is>
          <t>1608657</t>
        </is>
      </c>
      <c>
        <v>1</v>
      </c>
      <c>
        <is>
          <t>İZMİR</t>
        </is>
      </c>
      <c>
        <v>URLA</v>
      </c>
      <c>
        <is>
          <t>TR-251 35-19-L00251_6571462_56371164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20:11:28</t>
        </is>
      </c>
      <c>
        <is>
          <t>14.12.2020 00:29:59</t>
        </is>
      </c>
      <c>
        <v>4.308611111</v>
      </c>
      <c>
        <v>0</v>
      </c>
      <c>
        <v>17</v>
      </c>
      <c>
        <v>0</v>
      </c>
      <c>
        <v>0</v>
      </c>
      <c>
        <v>0</v>
      </c>
      <c>
        <v>73.246389</v>
      </c>
      <c>
        <v>0</v>
      </c>
      <c>
        <v>0</v>
      </c>
    </row>
    <row>
      <c>
        <is>
          <t>1606421</t>
        </is>
      </c>
      <c>
        <v>1</v>
      </c>
      <c>
        <is>
          <t>İZMİR</t>
        </is>
      </c>
      <c>
        <v>TORBALI</v>
      </c>
      <c>
        <is>
          <t>AYRANCILAR DM-2/18 35-26-M00821_956627903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18:37:00</t>
        </is>
      </c>
      <c>
        <is>
          <t>11.12.2020 20:03:37</t>
        </is>
      </c>
      <c>
        <v>1.443611111</v>
      </c>
      <c>
        <v>0</v>
      </c>
      <c>
        <v>2</v>
      </c>
      <c>
        <v>0</v>
      </c>
      <c>
        <v>0</v>
      </c>
      <c>
        <v>0</v>
      </c>
      <c>
        <v>2.887222</v>
      </c>
      <c>
        <v>0</v>
      </c>
      <c>
        <v>0</v>
      </c>
    </row>
    <row>
      <c>
        <is>
          <t>1599992</t>
        </is>
      </c>
      <c>
        <v>1</v>
      </c>
      <c>
        <is>
          <t>İZMİR</t>
        </is>
      </c>
      <c>
        <v>TORBALI</v>
      </c>
      <c>
        <is>
          <t>MÜDÜROĞLU KÖK 35-26-M00940_HALİL KOYUNCU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07:36:41</t>
        </is>
      </c>
      <c>
        <is>
          <t>03.12.2020 10:11:10</t>
        </is>
      </c>
      <c>
        <v>2.574722222</v>
      </c>
      <c>
        <v>4</v>
      </c>
      <c>
        <v>50</v>
      </c>
      <c>
        <v>0</v>
      </c>
      <c>
        <v>21</v>
      </c>
      <c>
        <v>10.298889</v>
      </c>
      <c>
        <v>128.736111</v>
      </c>
      <c>
        <v>0</v>
      </c>
      <c>
        <v>54.069167</v>
      </c>
    </row>
    <row>
      <c>
        <is>
          <t>1607761</t>
        </is>
      </c>
      <c>
        <v>1</v>
      </c>
      <c>
        <is>
          <t>İZMİR</t>
        </is>
      </c>
      <c>
        <v>TORBALI</v>
      </c>
      <c>
        <is>
          <t>TEZEL KÖK 35-26-M00699_TEBA KÖK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00:28:29</t>
        </is>
      </c>
      <c>
        <is>
          <t>13.12.2020 00:54:50</t>
        </is>
      </c>
      <c>
        <v>0.439166666</v>
      </c>
      <c>
        <v>4</v>
      </c>
      <c>
        <v>0</v>
      </c>
      <c>
        <v>0</v>
      </c>
      <c>
        <v>0</v>
      </c>
      <c>
        <v>1.756667</v>
      </c>
      <c>
        <v>0</v>
      </c>
      <c>
        <v>0</v>
      </c>
      <c>
        <v>0</v>
      </c>
    </row>
    <row>
      <c>
        <is>
          <t>1625719</t>
        </is>
      </c>
      <c>
        <v>1</v>
      </c>
      <c>
        <is>
          <t>İZMİR</t>
        </is>
      </c>
      <c>
        <v>TORBALI</v>
      </c>
      <c>
        <is>
          <t>DM-7/22 35-26-M00663_956622645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09:39:14</t>
        </is>
      </c>
      <c>
        <is>
          <t>28.12.2020 10:28:28</t>
        </is>
      </c>
      <c>
        <v>0.820555555</v>
      </c>
      <c>
        <v>0</v>
      </c>
      <c>
        <v>1</v>
      </c>
      <c>
        <v>0</v>
      </c>
      <c>
        <v>0</v>
      </c>
      <c>
        <v>0</v>
      </c>
      <c>
        <v>0.820556</v>
      </c>
      <c>
        <v>0</v>
      </c>
      <c>
        <v>0</v>
      </c>
    </row>
    <row>
      <c>
        <is>
          <t>1609406</t>
        </is>
      </c>
      <c>
        <v>1</v>
      </c>
      <c>
        <is>
          <t>İZMİR</t>
        </is>
      </c>
      <c>
        <v>TORBALI</v>
      </c>
      <c>
        <is>
          <t>YAZIBAŞI DM-5 35-26-M00550_DM-4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14:49:21</t>
        </is>
      </c>
      <c>
        <is>
          <t>14.12.2020 16:07:44</t>
        </is>
      </c>
      <c>
        <v>1.306388888</v>
      </c>
      <c>
        <v>66</v>
      </c>
      <c>
        <v>17</v>
      </c>
      <c>
        <v>0</v>
      </c>
      <c>
        <v>0</v>
      </c>
      <c>
        <v>86.221667</v>
      </c>
      <c>
        <v>22.208611</v>
      </c>
      <c>
        <v>0</v>
      </c>
      <c>
        <v>0</v>
      </c>
    </row>
    <row>
      <c>
        <is>
          <t>1605206</t>
        </is>
      </c>
      <c>
        <v>1</v>
      </c>
      <c>
        <is>
          <t>İZMİR</t>
        </is>
      </c>
      <c>
        <v>TORBALI</v>
      </c>
      <c>
        <is>
          <t>DM-6/8 35-26-M00655_956615466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16:24:00</t>
        </is>
      </c>
      <c>
        <is>
          <t>10.12.2020 18:45:48</t>
        </is>
      </c>
      <c>
        <v>2.363333333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2.363333</v>
      </c>
    </row>
    <row>
      <c>
        <is>
          <t>1610041</t>
        </is>
      </c>
      <c>
        <v>1</v>
      </c>
      <c>
        <is>
          <t>MANİSA</t>
        </is>
      </c>
      <c>
        <v>KÖPRÜBAŞI</v>
      </c>
      <c>
        <is>
          <t>KIRANŞEYH 45-86-M00120_A_56392328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09:09:00</t>
        </is>
      </c>
      <c>
        <is>
          <t>16.12.2020 11:21:00</t>
        </is>
      </c>
      <c>
        <v>2.2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37.4</v>
      </c>
    </row>
    <row>
      <c>
        <is>
          <t>1605634</t>
        </is>
      </c>
      <c>
        <v>1</v>
      </c>
      <c>
        <is>
          <t>İZMİR</t>
        </is>
      </c>
      <c>
        <v>URLA</v>
      </c>
      <c>
        <is>
          <t>TR-149 35-19-L00149_6374048_56373685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06:50:46</t>
        </is>
      </c>
      <c>
        <is>
          <t>11.12.2020 10:27:44</t>
        </is>
      </c>
      <c>
        <v>3.616111111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36.161111</v>
      </c>
    </row>
    <row>
      <c>
        <is>
          <t>1623262</t>
        </is>
      </c>
      <c>
        <v>1</v>
      </c>
      <c>
        <is>
          <t>MANİSA</t>
        </is>
      </c>
      <c>
        <v>KÖPRÜBAŞI</v>
      </c>
      <c>
        <is>
          <t>KÖPRÜBAŞI TR-28 (OKUL YANI) 45-86-M00028_915846556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17:39:00</t>
        </is>
      </c>
      <c>
        <is>
          <t>22.12.2020 18:14:48</t>
        </is>
      </c>
      <c>
        <v>0.596666666</v>
      </c>
      <c>
        <v>0</v>
      </c>
      <c>
        <v>1</v>
      </c>
      <c>
        <v>0</v>
      </c>
      <c>
        <v>0</v>
      </c>
      <c>
        <v>0</v>
      </c>
      <c>
        <v>0.596667</v>
      </c>
      <c>
        <v>0</v>
      </c>
      <c>
        <v>0</v>
      </c>
    </row>
    <row>
      <c>
        <is>
          <t>1621979</t>
        </is>
      </c>
      <c>
        <v>1</v>
      </c>
      <c>
        <is>
          <t>MANİSA</t>
        </is>
      </c>
      <c>
        <v>KÖPRÜBAŞI</v>
      </c>
      <c>
        <is>
          <t>HİSAR MAH.TR-6 45-86-M00050_ÇAMLICA TR-10-M04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20.12.2020 08:58:49</t>
        </is>
      </c>
      <c>
        <is>
          <t>20.12.2020 12:47:18</t>
        </is>
      </c>
      <c>
        <v>3.807868333</v>
      </c>
      <c>
        <v>4</v>
      </c>
      <c>
        <v>163</v>
      </c>
      <c>
        <v>0</v>
      </c>
      <c>
        <v>0</v>
      </c>
      <c>
        <v>15.231473</v>
      </c>
      <c>
        <v>620.682538</v>
      </c>
      <c>
        <v>0</v>
      </c>
      <c>
        <v>0</v>
      </c>
    </row>
    <row>
      <c>
        <is>
          <t>1621971</t>
        </is>
      </c>
      <c>
        <v>1</v>
      </c>
      <c>
        <is>
          <t>MANİSA</t>
        </is>
      </c>
      <c>
        <v>KÖPRÜBAŞI</v>
      </c>
      <c>
        <is>
          <t>TOKMAKLI KÖK 45-86-M00047_TOKMAKLI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20.12.2020 07:19:50</t>
        </is>
      </c>
      <c>
        <is>
          <t>20.12.2020 07:20:17</t>
        </is>
      </c>
      <c>
        <v>0.0075</v>
      </c>
      <c>
        <v>0</v>
      </c>
      <c>
        <v>0</v>
      </c>
      <c>
        <v>80</v>
      </c>
      <c>
        <v>982</v>
      </c>
      <c>
        <v>0</v>
      </c>
      <c>
        <v>0</v>
      </c>
      <c>
        <v>0.6</v>
      </c>
      <c>
        <v>7.365</v>
      </c>
    </row>
    <row>
      <c>
        <is>
          <t>1601287</t>
        </is>
      </c>
      <c>
        <v>1</v>
      </c>
      <c>
        <is>
          <t>MANİSA</t>
        </is>
      </c>
      <c>
        <v>KÖPRÜBAŞI</v>
      </c>
      <c>
        <is>
          <t>TOKMAKLI KÖK 45-86-M00047_HatBaşıAyırıcı_53135377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05.12.2020 09:04:19</t>
        </is>
      </c>
      <c>
        <is>
          <t>05.12.2020 09:49:00</t>
        </is>
      </c>
      <c>
        <v>0.744722222</v>
      </c>
      <c>
        <v>0</v>
      </c>
      <c>
        <v>0</v>
      </c>
      <c>
        <v>46</v>
      </c>
      <c>
        <v>715</v>
      </c>
      <c>
        <v>0</v>
      </c>
      <c>
        <v>0</v>
      </c>
      <c>
        <v>34.257222</v>
      </c>
      <c>
        <v>532.476389</v>
      </c>
    </row>
    <row>
      <c>
        <is>
          <t>1599099</t>
        </is>
      </c>
      <c>
        <v>1</v>
      </c>
      <c>
        <is>
          <t>MANİSA</t>
        </is>
      </c>
      <c>
        <v>KÖPRÜBAŞI</v>
      </c>
      <c>
        <is>
          <t>KARYAĞDI KÖYÜ TR-1 45-86-M00185_915856315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11:24:00</t>
        </is>
      </c>
      <c>
        <is>
          <t>01.12.2020 12:30:55</t>
        </is>
      </c>
      <c>
        <v>1.115277777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1.115278</v>
      </c>
    </row>
    <row>
      <c>
        <is>
          <t>1603981</t>
        </is>
      </c>
      <c>
        <v>1</v>
      </c>
      <c>
        <is>
          <t>MANİSA</t>
        </is>
      </c>
      <c>
        <v>KÖPRÜBAŞI</v>
      </c>
      <c>
        <is>
          <t>SELEKLER TR-1 45-86-M00163__72372632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17:59:56</t>
        </is>
      </c>
      <c>
        <is>
          <t>08.12.2020 18:53:57</t>
        </is>
      </c>
      <c>
        <v>0.900277777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17.105278</v>
      </c>
    </row>
    <row>
      <c>
        <is>
          <t>1605240</t>
        </is>
      </c>
      <c>
        <v>1</v>
      </c>
      <c>
        <is>
          <t>MANİSA</t>
        </is>
      </c>
      <c>
        <v>KÖPRÜBAŞI</v>
      </c>
      <c>
        <is>
          <t>TOKMAKLI KÖK 45-86-M00047_TOKMAKLI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16:52:44</t>
        </is>
      </c>
      <c>
        <is>
          <t>10.12.2020 17:05:37</t>
        </is>
      </c>
      <c>
        <v>0.214477777</v>
      </c>
      <c>
        <v>0</v>
      </c>
      <c>
        <v>0</v>
      </c>
      <c>
        <v>80</v>
      </c>
      <c>
        <v>982</v>
      </c>
      <c>
        <v>0</v>
      </c>
      <c>
        <v>0</v>
      </c>
      <c>
        <v>17.158222</v>
      </c>
      <c>
        <v>210.617177</v>
      </c>
    </row>
    <row>
      <c>
        <is>
          <t>1601316</t>
        </is>
      </c>
      <c>
        <v>1</v>
      </c>
      <c>
        <is>
          <t>MANİSA</t>
        </is>
      </c>
      <c>
        <v>KÖPRÜBAŞI</v>
      </c>
      <c>
        <is>
          <t>TOKMAKLI KÖK 45-86-M00047_TOKMAKLI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05.12.2020 09:37:59</t>
        </is>
      </c>
      <c>
        <is>
          <t>05.12.2020 10:03:29</t>
        </is>
      </c>
      <c>
        <v>0.424772222</v>
      </c>
      <c>
        <v>0</v>
      </c>
      <c>
        <v>0</v>
      </c>
      <c>
        <v>82</v>
      </c>
      <c>
        <v>1064</v>
      </c>
      <c>
        <v>0</v>
      </c>
      <c>
        <v>0</v>
      </c>
      <c>
        <v>34.831322</v>
      </c>
      <c>
        <v>451.957644</v>
      </c>
    </row>
    <row>
      <c>
        <is>
          <t>1600475</t>
        </is>
      </c>
      <c>
        <v>1</v>
      </c>
      <c>
        <is>
          <t>MANİSA</t>
        </is>
      </c>
      <c>
        <v>KÖPRÜBAŞI</v>
      </c>
      <c>
        <is>
          <t>FATİH MAH. TR-7 45-86-M00202_915766530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18:19:08</t>
        </is>
      </c>
      <c>
        <is>
          <t>03.12.2020 18:30:07</t>
        </is>
      </c>
      <c>
        <v>0.183055555</v>
      </c>
      <c>
        <v>0</v>
      </c>
      <c>
        <v>1</v>
      </c>
      <c>
        <v>0</v>
      </c>
      <c>
        <v>0</v>
      </c>
      <c>
        <v>0</v>
      </c>
      <c>
        <v>0.183056</v>
      </c>
      <c>
        <v>0</v>
      </c>
      <c>
        <v>0</v>
      </c>
    </row>
    <row>
      <c>
        <is>
          <t>1624365</t>
        </is>
      </c>
      <c>
        <v>1</v>
      </c>
      <c>
        <is>
          <t>MANİSA</t>
        </is>
      </c>
      <c>
        <v>KÖPRÜBAŞI</v>
      </c>
      <c>
        <is>
          <t>SELEKLER TR-1 45-86-M00163__72372632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06:53:45</t>
        </is>
      </c>
      <c>
        <is>
          <t>25.12.2020 11:10:06</t>
        </is>
      </c>
      <c>
        <v>4.2725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81.1775</v>
      </c>
    </row>
    <row>
      <c>
        <is>
          <t>1608133</t>
        </is>
      </c>
      <c>
        <v>1</v>
      </c>
      <c>
        <is>
          <t>İZMİR</t>
        </is>
      </c>
      <c>
        <v>URLA</v>
      </c>
      <c>
        <is>
          <t>DM-3/1 35-19-M00003_956694785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11:21:37</t>
        </is>
      </c>
      <c>
        <is>
          <t>13.12.2020 12:18:28</t>
        </is>
      </c>
      <c>
        <v>0.9475</v>
      </c>
      <c>
        <v>0</v>
      </c>
      <c>
        <v>1</v>
      </c>
      <c>
        <v>0</v>
      </c>
      <c>
        <v>0</v>
      </c>
      <c>
        <v>0</v>
      </c>
      <c>
        <v>0.9475</v>
      </c>
      <c>
        <v>0</v>
      </c>
      <c>
        <v>0</v>
      </c>
    </row>
    <row>
      <c>
        <is>
          <t>1605852</t>
        </is>
      </c>
      <c>
        <v>1</v>
      </c>
      <c>
        <is>
          <t>İZMİR</t>
        </is>
      </c>
      <c>
        <v>SEFERİHİSAR</v>
      </c>
      <c>
        <is>
          <t>L-211 (DM-3/TR-6) 35-14-L00211_956658313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10:02:51</t>
        </is>
      </c>
      <c>
        <is>
          <t>11.12.2020 12:53:30</t>
        </is>
      </c>
      <c>
        <v>2.844166666</v>
      </c>
      <c>
        <v>0</v>
      </c>
      <c>
        <v>10</v>
      </c>
      <c>
        <v>0</v>
      </c>
      <c>
        <v>0</v>
      </c>
      <c>
        <v>0</v>
      </c>
      <c>
        <v>28.441667</v>
      </c>
      <c>
        <v>0</v>
      </c>
      <c>
        <v>0</v>
      </c>
    </row>
    <row>
      <c>
        <is>
          <t>1603219</t>
        </is>
      </c>
      <c>
        <v>1</v>
      </c>
      <c>
        <is>
          <t>İZMİR</t>
        </is>
      </c>
      <c>
        <v>TORBALI</v>
      </c>
      <c>
        <is>
          <t>ARSLANLAR TM 35-26-A00004_DAĞKIZILCA-1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18:19:22</t>
        </is>
      </c>
      <c>
        <is>
          <t>07.12.2020 18:44:48</t>
        </is>
      </c>
      <c>
        <v>0.423888888</v>
      </c>
      <c>
        <v>16</v>
      </c>
      <c>
        <v>32</v>
      </c>
      <c>
        <v>13</v>
      </c>
      <c>
        <v>11</v>
      </c>
      <c>
        <v>6.782222</v>
      </c>
      <c>
        <v>13.564444</v>
      </c>
      <c>
        <v>5.510556</v>
      </c>
      <c>
        <v>4.662778</v>
      </c>
    </row>
    <row>
      <c>
        <is>
          <t>1609205</t>
        </is>
      </c>
      <c>
        <v>1</v>
      </c>
      <c>
        <is>
          <t>İZMİR</t>
        </is>
      </c>
      <c>
        <v>TORBALI</v>
      </c>
      <c>
        <is>
          <t>TR-170 35-26-M01191_956621503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14.12.2020 12:03:58</t>
        </is>
      </c>
      <c>
        <is>
          <t>14.12.2020 14:59:26</t>
        </is>
      </c>
      <c>
        <v>2.924444444</v>
      </c>
      <c>
        <v>0</v>
      </c>
      <c>
        <v>4</v>
      </c>
      <c>
        <v>0</v>
      </c>
      <c>
        <v>0</v>
      </c>
      <c>
        <v>0</v>
      </c>
      <c>
        <v>11.697778</v>
      </c>
      <c>
        <v>0</v>
      </c>
      <c>
        <v>0</v>
      </c>
    </row>
    <row>
      <c>
        <is>
          <t>1610906</t>
        </is>
      </c>
      <c>
        <v>1</v>
      </c>
      <c>
        <is>
          <t>İZMİR</t>
        </is>
      </c>
      <c>
        <v>SEFERİHİSAR</v>
      </c>
      <c>
        <is>
          <t>İM-2/TR-22 SIĞACIK 35-14-L00302_960582930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08:47:40</t>
        </is>
      </c>
      <c>
        <is>
          <t>18.12.2020 10:15:14</t>
        </is>
      </c>
      <c>
        <v>1.459444444</v>
      </c>
      <c>
        <v>0</v>
      </c>
      <c>
        <v>2</v>
      </c>
      <c>
        <v>0</v>
      </c>
      <c>
        <v>0</v>
      </c>
      <c>
        <v>0</v>
      </c>
      <c>
        <v>2.918889</v>
      </c>
      <c>
        <v>0</v>
      </c>
      <c>
        <v>0</v>
      </c>
    </row>
    <row>
      <c>
        <is>
          <t>1602620</t>
        </is>
      </c>
      <c>
        <v>1</v>
      </c>
      <c>
        <is>
          <t>İZMİR</t>
        </is>
      </c>
      <c>
        <v>TORBALI</v>
      </c>
      <c>
        <is>
          <t>BOZKÖY-1 35-26-M00480_6712465_56358873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23:22:13</t>
        </is>
      </c>
      <c>
        <is>
          <t>07.12.2020 00:35:01</t>
        </is>
      </c>
      <c>
        <v>1.213333333</v>
      </c>
      <c>
        <v>0</v>
      </c>
      <c>
        <v>0</v>
      </c>
      <c>
        <v>0</v>
      </c>
      <c>
        <v>191</v>
      </c>
      <c>
        <v>0</v>
      </c>
      <c>
        <v>0</v>
      </c>
      <c>
        <v>0</v>
      </c>
      <c>
        <v>231.746667</v>
      </c>
    </row>
    <row>
      <c>
        <is>
          <t>1601617</t>
        </is>
      </c>
      <c>
        <v>1</v>
      </c>
      <c>
        <is>
          <t>İZMİR</t>
        </is>
      </c>
      <c>
        <v>TORBALI</v>
      </c>
      <c>
        <is>
          <t>BOZKÖY-1 35-26-M00480_5672384_56358412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19:03:18</t>
        </is>
      </c>
      <c>
        <is>
          <t>05.12.2020 20:08:22</t>
        </is>
      </c>
      <c>
        <v>1.084444444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69.404444</v>
      </c>
    </row>
    <row>
      <c>
        <is>
          <t>1602571</t>
        </is>
      </c>
      <c>
        <v>1</v>
      </c>
      <c>
        <is>
          <t>İZMİR</t>
        </is>
      </c>
      <c>
        <v>TORBALI</v>
      </c>
      <c>
        <is>
          <t>BOZKÖY-1 35-26-M00480_6712465_56358873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19:27:48</t>
        </is>
      </c>
      <c>
        <is>
          <t>06.12.2020 21:35:29</t>
        </is>
      </c>
      <c>
        <v>2.128055555</v>
      </c>
      <c>
        <v>0</v>
      </c>
      <c>
        <v>0</v>
      </c>
      <c>
        <v>0</v>
      </c>
      <c>
        <v>191</v>
      </c>
      <c>
        <v>0</v>
      </c>
      <c>
        <v>0</v>
      </c>
      <c>
        <v>0</v>
      </c>
      <c>
        <v>406.458611</v>
      </c>
    </row>
    <row>
      <c>
        <is>
          <t>1608212</t>
        </is>
      </c>
      <c>
        <v>1</v>
      </c>
      <c>
        <is>
          <t>İZMİR</t>
        </is>
      </c>
      <c>
        <v>TORBALI</v>
      </c>
      <c>
        <is>
          <t>BOZKÖY-1 35-26-M00480_956611478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12:35:49</t>
        </is>
      </c>
      <c>
        <is>
          <t>13.12.2020 13:34:13</t>
        </is>
      </c>
      <c>
        <v>0.973333333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0.973333</v>
      </c>
    </row>
    <row>
      <c>
        <is>
          <t>1609312</t>
        </is>
      </c>
      <c>
        <v>1</v>
      </c>
      <c>
        <is>
          <t>İZMİR</t>
        </is>
      </c>
      <c>
        <v>TORBALI</v>
      </c>
      <c>
        <is>
          <t>BOZKÖY-1 35-26-M00480_947175031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13:28:44</t>
        </is>
      </c>
      <c>
        <is>
          <t>14.12.2020 17:57:17</t>
        </is>
      </c>
      <c>
        <v>4.475833333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4.475833</v>
      </c>
    </row>
    <row>
      <c>
        <is>
          <t>1622010</t>
        </is>
      </c>
      <c>
        <v>1</v>
      </c>
      <c>
        <is>
          <t>İZMİR</t>
        </is>
      </c>
      <c>
        <v>TORBALI</v>
      </c>
      <c>
        <is>
          <t>YAZIBAŞI DM-5 35-26-M00550_BATI BGETON/KUŞÇUBURUN TR-1 TR-2 TR-3 M16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20.12.2020 09:56:50</t>
        </is>
      </c>
      <c>
        <is>
          <t>20.12.2020 10:57:36</t>
        </is>
      </c>
      <c>
        <v>1.012777777</v>
      </c>
      <c>
        <v>15</v>
      </c>
      <c>
        <v>50</v>
      </c>
      <c>
        <v>7</v>
      </c>
      <c>
        <v>723</v>
      </c>
      <c>
        <v>15.191667</v>
      </c>
      <c>
        <v>50.638889</v>
      </c>
      <c>
        <v>7.089444</v>
      </c>
      <c>
        <v>732.238333</v>
      </c>
    </row>
    <row>
      <c>
        <is>
          <t>1622816</t>
        </is>
      </c>
      <c>
        <v>1</v>
      </c>
      <c>
        <is>
          <t>İZMİR</t>
        </is>
      </c>
      <c>
        <v>URLA</v>
      </c>
      <c>
        <is>
          <t>TR-22 (DM-7/TR-23) 35-19-L00022_TR-25-L05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20:19:54</t>
        </is>
      </c>
      <c>
        <is>
          <t>21.12.2020 20:43:00</t>
        </is>
      </c>
      <c>
        <v>0.385</v>
      </c>
      <c>
        <v>11</v>
      </c>
      <c>
        <v>1661</v>
      </c>
      <c>
        <v>0</v>
      </c>
      <c>
        <v>11</v>
      </c>
      <c>
        <v>4.235</v>
      </c>
      <c>
        <v>639.485</v>
      </c>
      <c>
        <v>0</v>
      </c>
      <c>
        <v>4.235</v>
      </c>
    </row>
    <row>
      <c>
        <is>
          <t>1608599</t>
        </is>
      </c>
      <c>
        <v>1</v>
      </c>
      <c>
        <is>
          <t>İZMİR</t>
        </is>
      </c>
      <c>
        <v>URLA</v>
      </c>
      <c>
        <is>
          <t>TR-302 35-19-M00302__72410672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18:50:14</t>
        </is>
      </c>
      <c>
        <is>
          <t>14.12.2020 05:33:56</t>
        </is>
      </c>
      <c>
        <v>10.728333333</v>
      </c>
      <c>
        <v>0</v>
      </c>
      <c>
        <v>7</v>
      </c>
      <c>
        <v>0</v>
      </c>
      <c>
        <v>0</v>
      </c>
      <c>
        <v>0</v>
      </c>
      <c>
        <v>75.098333</v>
      </c>
      <c>
        <v>0</v>
      </c>
      <c>
        <v>0</v>
      </c>
    </row>
    <row>
      <c>
        <is>
          <t>1608972</t>
        </is>
      </c>
      <c>
        <v>1</v>
      </c>
      <c>
        <is>
          <t>İZMİR</t>
        </is>
      </c>
      <c>
        <v>URLA</v>
      </c>
      <c>
        <is>
          <t>TR-302 35-19-M00302__72410672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08:40:31</t>
        </is>
      </c>
      <c>
        <is>
          <t>14.12.2020 13:47:37</t>
        </is>
      </c>
      <c>
        <v>5.118333333</v>
      </c>
      <c>
        <v>0</v>
      </c>
      <c>
        <v>7</v>
      </c>
      <c>
        <v>0</v>
      </c>
      <c>
        <v>0</v>
      </c>
      <c>
        <v>0</v>
      </c>
      <c>
        <v>35.828333</v>
      </c>
      <c>
        <v>0</v>
      </c>
      <c>
        <v>0</v>
      </c>
    </row>
    <row>
      <c>
        <is>
          <t>1607549</t>
        </is>
      </c>
      <c>
        <v>1</v>
      </c>
      <c>
        <is>
          <t>İZMİR</t>
        </is>
      </c>
      <c>
        <v>URLA</v>
      </c>
      <c>
        <is>
          <t>TR-25 35-19-L00025_7237168 G01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18:18:09</t>
        </is>
      </c>
      <c>
        <is>
          <t>12.12.2020 19:44:41</t>
        </is>
      </c>
      <c>
        <v>1.442222222</v>
      </c>
      <c>
        <v>0</v>
      </c>
      <c>
        <v>38</v>
      </c>
      <c>
        <v>0</v>
      </c>
      <c>
        <v>0</v>
      </c>
      <c>
        <v>0</v>
      </c>
      <c>
        <v>54.804444</v>
      </c>
      <c>
        <v>0</v>
      </c>
      <c>
        <v>0</v>
      </c>
    </row>
    <row>
      <c>
        <is>
          <t>1608235</t>
        </is>
      </c>
      <c>
        <v>1</v>
      </c>
      <c>
        <is>
          <t>İZMİR</t>
        </is>
      </c>
      <c>
        <v>URLA</v>
      </c>
      <c>
        <is>
          <t>TR-58 35-19-L00058_956663655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12:47:47</t>
        </is>
      </c>
      <c>
        <is>
          <t>13.12.2020 15:04:06</t>
        </is>
      </c>
      <c>
        <v>2.271944444</v>
      </c>
      <c>
        <v>0</v>
      </c>
      <c>
        <v>1</v>
      </c>
      <c>
        <v>0</v>
      </c>
      <c>
        <v>0</v>
      </c>
      <c>
        <v>0</v>
      </c>
      <c>
        <v>2.271944</v>
      </c>
      <c>
        <v>0</v>
      </c>
      <c>
        <v>0</v>
      </c>
    </row>
    <row>
      <c>
        <is>
          <t>1608181</t>
        </is>
      </c>
      <c>
        <v>1</v>
      </c>
      <c>
        <is>
          <t>İZMİR</t>
        </is>
      </c>
      <c>
        <v>URLA</v>
      </c>
      <c>
        <is>
          <t>TR-58 35-19-L00058_956665528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11:33:05</t>
        </is>
      </c>
      <c>
        <is>
          <t>13.12.2020 12:38:37</t>
        </is>
      </c>
      <c>
        <v>1.092222222</v>
      </c>
      <c>
        <v>0</v>
      </c>
      <c>
        <v>3</v>
      </c>
      <c>
        <v>0</v>
      </c>
      <c>
        <v>0</v>
      </c>
      <c>
        <v>0</v>
      </c>
      <c>
        <v>3.276667</v>
      </c>
      <c>
        <v>0</v>
      </c>
      <c>
        <v>0</v>
      </c>
    </row>
    <row>
      <c>
        <is>
          <t>1623798</t>
        </is>
      </c>
      <c>
        <v>1</v>
      </c>
      <c>
        <is>
          <t>İZMİR</t>
        </is>
      </c>
      <c>
        <v>URLA</v>
      </c>
      <c>
        <is>
          <t>TR-58 35-19-L00058_D D1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00:37:28</t>
        </is>
      </c>
      <c>
        <is>
          <t>24.12.2020 01:22:57</t>
        </is>
      </c>
      <c>
        <v>0.758055555</v>
      </c>
      <c>
        <v>0</v>
      </c>
      <c>
        <v>40</v>
      </c>
      <c>
        <v>0</v>
      </c>
      <c>
        <v>0</v>
      </c>
      <c>
        <v>0</v>
      </c>
      <c>
        <v>30.322222</v>
      </c>
      <c>
        <v>0</v>
      </c>
      <c>
        <v>0</v>
      </c>
    </row>
    <row>
      <c>
        <is>
          <t>1626017</t>
        </is>
      </c>
      <c>
        <v>1</v>
      </c>
      <c>
        <is>
          <t>İZMİR</t>
        </is>
      </c>
      <c>
        <v>URLA</v>
      </c>
      <c>
        <is>
          <t>TR-57 BAKSAN 35-19-L00057_956667462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16:14:39</t>
        </is>
      </c>
      <c>
        <is>
          <t>28.12.2020 19:07:32</t>
        </is>
      </c>
      <c>
        <v>2.881388888</v>
      </c>
      <c>
        <v>0</v>
      </c>
      <c>
        <v>2</v>
      </c>
      <c>
        <v>0</v>
      </c>
      <c>
        <v>0</v>
      </c>
      <c>
        <v>0</v>
      </c>
      <c>
        <v>5.762778</v>
      </c>
      <c>
        <v>0</v>
      </c>
      <c>
        <v>0</v>
      </c>
    </row>
    <row>
      <c>
        <is>
          <t>1609244</t>
        </is>
      </c>
      <c>
        <v>1</v>
      </c>
      <c>
        <is>
          <t>İZMİR</t>
        </is>
      </c>
      <c>
        <v>URLA</v>
      </c>
      <c>
        <is>
          <t>ZEYTİNALAN İM 35-19-A00002_ZEYTİNALAN TR-101-L10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12:58:00</t>
        </is>
      </c>
      <c>
        <is>
          <t>14.12.2020 14:43:03</t>
        </is>
      </c>
      <c>
        <v>1.750833333</v>
      </c>
      <c>
        <v>38</v>
      </c>
      <c>
        <v>2553</v>
      </c>
      <c>
        <v>0</v>
      </c>
      <c>
        <v>0</v>
      </c>
      <c>
        <v>66.531667</v>
      </c>
      <c>
        <v>4469.877499</v>
      </c>
      <c>
        <v>0</v>
      </c>
      <c>
        <v>0</v>
      </c>
    </row>
    <row>
      <c>
        <is>
          <t>1607237</t>
        </is>
      </c>
      <c>
        <v>1</v>
      </c>
      <c>
        <is>
          <t>İZMİR</t>
        </is>
      </c>
      <c>
        <v>URLA</v>
      </c>
      <c>
        <is>
          <t>ZEYTİNALAN İM 35-19-A00002_TR-98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13:57:28</t>
        </is>
      </c>
      <c>
        <is>
          <t>12.12.2020 15:20:00</t>
        </is>
      </c>
      <c>
        <v>1.375555555</v>
      </c>
      <c>
        <v>26</v>
      </c>
      <c>
        <v>3410</v>
      </c>
      <c>
        <v>0</v>
      </c>
      <c>
        <v>1</v>
      </c>
      <c>
        <v>35.764444</v>
      </c>
      <c>
        <v>4690.644443</v>
      </c>
      <c>
        <v>0</v>
      </c>
      <c>
        <v>1.375556</v>
      </c>
    </row>
    <row>
      <c>
        <is>
          <t>1605788</t>
        </is>
      </c>
      <c>
        <v>1</v>
      </c>
      <c>
        <is>
          <t>İZMİR</t>
        </is>
      </c>
      <c>
        <v>URLA</v>
      </c>
      <c>
        <is>
          <t>TR-69 35-19-L00069_TR-70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09:24:42</t>
        </is>
      </c>
      <c>
        <is>
          <t>11.12.2020 17:45:45</t>
        </is>
      </c>
      <c>
        <v>8.350833333</v>
      </c>
      <c>
        <v>12</v>
      </c>
      <c>
        <v>510</v>
      </c>
      <c>
        <v>0</v>
      </c>
      <c>
        <v>0</v>
      </c>
      <c>
        <v>100.21</v>
      </c>
      <c>
        <v>4258.925</v>
      </c>
      <c>
        <v>0</v>
      </c>
      <c>
        <v>0</v>
      </c>
    </row>
    <row>
      <c>
        <is>
          <t>1600093</t>
        </is>
      </c>
      <c>
        <v>1</v>
      </c>
      <c>
        <is>
          <t>İZMİR</t>
        </is>
      </c>
      <c>
        <v>URLA</v>
      </c>
      <c>
        <is>
          <t>ZEYTİNALAN İM 35-19-A00002_TR-98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09:55:36</t>
        </is>
      </c>
      <c>
        <is>
          <t>03.12.2020 10:37:53</t>
        </is>
      </c>
      <c>
        <v>0.704722222</v>
      </c>
      <c>
        <v>28</v>
      </c>
      <c>
        <v>3746</v>
      </c>
      <c>
        <v>0</v>
      </c>
      <c>
        <v>1</v>
      </c>
      <c>
        <v>19.732222</v>
      </c>
      <c>
        <v>2639.889444</v>
      </c>
      <c>
        <v>0</v>
      </c>
      <c>
        <v>0.704722</v>
      </c>
    </row>
    <row>
      <c>
        <is>
          <t>1623674</t>
        </is>
      </c>
      <c>
        <v>1</v>
      </c>
      <c>
        <is>
          <t>İZMİR</t>
        </is>
      </c>
      <c>
        <v>URLA</v>
      </c>
      <c>
        <is>
          <t>TR-76 35-19-L00076_7262952_56376660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16:33:32</t>
        </is>
      </c>
      <c>
        <is>
          <t>23.12.2020 17:02:53</t>
        </is>
      </c>
      <c>
        <v>0.489166666</v>
      </c>
      <c>
        <v>0</v>
      </c>
      <c>
        <v>31</v>
      </c>
      <c>
        <v>0</v>
      </c>
      <c>
        <v>0</v>
      </c>
      <c>
        <v>0</v>
      </c>
      <c>
        <v>15.164167</v>
      </c>
      <c>
        <v>0</v>
      </c>
      <c>
        <v>0</v>
      </c>
    </row>
    <row>
      <c>
        <is>
          <t>1606390</t>
        </is>
      </c>
      <c>
        <v>1</v>
      </c>
      <c>
        <is>
          <t>MANİSA</t>
        </is>
      </c>
      <c>
        <v>KÖPRÜBAŞI</v>
      </c>
      <c>
        <is>
          <t>KİLLİK KÖYÜ TR-1 45-86-M00146_A_56405557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17:49:43</t>
        </is>
      </c>
      <c>
        <is>
          <t>11.12.2020 19:03:49</t>
        </is>
      </c>
      <c>
        <v>1.235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4.94</v>
      </c>
    </row>
    <row>
      <c>
        <is>
          <t>1602370</t>
        </is>
      </c>
      <c>
        <v>1</v>
      </c>
      <c>
        <is>
          <t>İZMİR</t>
        </is>
      </c>
      <c>
        <v>URLA</v>
      </c>
      <c>
        <is>
          <t>DM-1/11A 35-19-M00011_URLA TM-2 DEN GELEN TR-5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12:39:09</t>
        </is>
      </c>
      <c>
        <is>
          <t>06.12.2020 13:04:00</t>
        </is>
      </c>
      <c>
        <v>0.414166666</v>
      </c>
      <c>
        <v>20</v>
      </c>
      <c>
        <v>3432</v>
      </c>
      <c>
        <v>111</v>
      </c>
      <c>
        <v>3307</v>
      </c>
      <c>
        <v>8.283333</v>
      </c>
      <c>
        <v>1421.419998</v>
      </c>
      <c>
        <v>45.9725</v>
      </c>
      <c>
        <v>1369.649164</v>
      </c>
    </row>
    <row>
      <c>
        <is>
          <t>1623840</t>
        </is>
      </c>
      <c>
        <v>1</v>
      </c>
      <c>
        <is>
          <t>İZMİR</t>
        </is>
      </c>
      <c>
        <v>URLA</v>
      </c>
      <c>
        <is>
          <t>TR-13 35-19-L00013_A_56370112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07:56:18</t>
        </is>
      </c>
      <c>
        <is>
          <t>24.12.2020 11:22:09</t>
        </is>
      </c>
      <c>
        <v>3.430833333</v>
      </c>
      <c>
        <v>0</v>
      </c>
      <c>
        <v>87</v>
      </c>
      <c>
        <v>0</v>
      </c>
      <c>
        <v>0</v>
      </c>
      <c>
        <v>0</v>
      </c>
      <c>
        <v>298.4825</v>
      </c>
      <c>
        <v>0</v>
      </c>
      <c>
        <v>0</v>
      </c>
    </row>
    <row>
      <c>
        <is>
          <t>1622386</t>
        </is>
      </c>
      <c>
        <v>1</v>
      </c>
      <c>
        <is>
          <t>MANİSA</t>
        </is>
      </c>
      <c>
        <v>KÖPRÜBAŞI</v>
      </c>
      <c>
        <is>
          <t>KÖPRÜBAŞI TR-23 (DERE YANI) 45-86-M00023_45-86-M00023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08:59:32</t>
        </is>
      </c>
      <c>
        <is>
          <t>21.12.2020 15:34:34</t>
        </is>
      </c>
      <c>
        <v>6.583701666</v>
      </c>
      <c>
        <v>2</v>
      </c>
      <c>
        <v>410</v>
      </c>
      <c>
        <v>0</v>
      </c>
      <c>
        <v>0</v>
      </c>
      <c>
        <v>13.167403</v>
      </c>
      <c>
        <v>2699.317683</v>
      </c>
      <c>
        <v>0</v>
      </c>
      <c>
        <v>0</v>
      </c>
    </row>
    <row>
      <c>
        <is>
          <t>1622906</t>
        </is>
      </c>
      <c>
        <v>1</v>
      </c>
      <c>
        <is>
          <t>MANİSA</t>
        </is>
      </c>
      <c>
        <v>KÖPRÜBAŞI</v>
      </c>
      <c>
        <is>
          <t>KÖPRÜBAŞI TR-10 45-86-M00010_KÖPRÜBAŞI TR-36 M06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09:16:53</t>
        </is>
      </c>
      <c>
        <is>
          <t>22.12.2020 10:24:52</t>
        </is>
      </c>
      <c>
        <v>1.132937777</v>
      </c>
      <c>
        <v>0</v>
      </c>
      <c>
        <v>0</v>
      </c>
      <c>
        <v>29</v>
      </c>
      <c>
        <v>123</v>
      </c>
      <c>
        <v>0</v>
      </c>
      <c>
        <v>0</v>
      </c>
      <c>
        <v>32.855196</v>
      </c>
      <c>
        <v>139.351347</v>
      </c>
    </row>
    <row>
      <c>
        <is>
          <t>1627252</t>
        </is>
      </c>
      <c>
        <v>1</v>
      </c>
      <c>
        <is>
          <t>İZMİR</t>
        </is>
      </c>
      <c>
        <v>URLA</v>
      </c>
      <c>
        <is>
          <t>TR-111 ZEYTİNALANI 35-19-L00111_95000460287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10:50:29</t>
        </is>
      </c>
      <c>
        <is>
          <t>31.12.2020 12:04:16</t>
        </is>
      </c>
      <c>
        <v>1.229722222</v>
      </c>
      <c>
        <v>0</v>
      </c>
      <c>
        <v>2</v>
      </c>
      <c>
        <v>0</v>
      </c>
      <c>
        <v>0</v>
      </c>
      <c>
        <v>0</v>
      </c>
      <c>
        <v>2.459444</v>
      </c>
      <c>
        <v>0</v>
      </c>
      <c>
        <v>0</v>
      </c>
    </row>
    <row>
      <c>
        <is>
          <t>1603730</t>
        </is>
      </c>
      <c>
        <v>1</v>
      </c>
      <c>
        <is>
          <t>İZMİR</t>
        </is>
      </c>
      <c>
        <v>MENDERES</v>
      </c>
      <c>
        <is>
          <t>KÜNER TR-2 35-22-M00227_955260297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13:06:16</t>
        </is>
      </c>
      <c>
        <is>
          <t>08.12.2020 15:14:44</t>
        </is>
      </c>
      <c>
        <v>2.141111111</v>
      </c>
      <c>
        <v>0</v>
      </c>
      <c>
        <v>1</v>
      </c>
      <c>
        <v>0</v>
      </c>
      <c>
        <v>0</v>
      </c>
      <c>
        <v>0</v>
      </c>
      <c>
        <v>2.141111</v>
      </c>
      <c>
        <v>0</v>
      </c>
      <c>
        <v>0</v>
      </c>
    </row>
    <row>
      <c>
        <is>
          <t>1624510</t>
        </is>
      </c>
      <c>
        <v>1</v>
      </c>
      <c>
        <is>
          <t>İZMİR</t>
        </is>
      </c>
      <c>
        <v>ÖDEMİŞ</v>
      </c>
      <c>
        <is>
          <t>TR-89 35-15-M00089_950360769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11:23:00</t>
        </is>
      </c>
      <c>
        <is>
          <t>25.12.2020 13:57:45</t>
        </is>
      </c>
      <c>
        <v>2.579166666</v>
      </c>
      <c>
        <v>0</v>
      </c>
      <c>
        <v>2</v>
      </c>
      <c>
        <v>0</v>
      </c>
      <c>
        <v>0</v>
      </c>
      <c>
        <v>0</v>
      </c>
      <c>
        <v>5.158333</v>
      </c>
      <c>
        <v>0</v>
      </c>
      <c>
        <v>0</v>
      </c>
    </row>
    <row>
      <c>
        <is>
          <t>1608360</t>
        </is>
      </c>
      <c>
        <v>1</v>
      </c>
      <c>
        <is>
          <t>İZMİR</t>
        </is>
      </c>
      <c>
        <v>ÖDEMİŞ</v>
      </c>
      <c>
        <is>
          <t>TR-105 35-15-M00105_TR-118-M01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15:22:20</t>
        </is>
      </c>
      <c>
        <is>
          <t>13.12.2020 15:38:00</t>
        </is>
      </c>
      <c>
        <v>0.261111111</v>
      </c>
      <c>
        <v>23</v>
      </c>
      <c>
        <v>4386</v>
      </c>
      <c>
        <v>0</v>
      </c>
      <c>
        <v>0</v>
      </c>
      <c>
        <v>6.005556</v>
      </c>
      <c>
        <v>1145.233333</v>
      </c>
      <c>
        <v>0</v>
      </c>
      <c>
        <v>0</v>
      </c>
    </row>
    <row>
      <c>
        <is>
          <t>1603956</t>
        </is>
      </c>
      <c>
        <v>1</v>
      </c>
      <c>
        <is>
          <t>İZMİR</t>
        </is>
      </c>
      <c>
        <v>TİRE</v>
      </c>
      <c>
        <is>
          <t>BÜYÜKKALE ORTAOKUL TR-4 35-29-L00664_93542821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17:24:49</t>
        </is>
      </c>
      <c>
        <is>
          <t>08.12.2020 18:51:16</t>
        </is>
      </c>
      <c>
        <v>1.440833333</v>
      </c>
      <c>
        <v>0</v>
      </c>
      <c>
        <v>0</v>
      </c>
      <c>
        <v>1</v>
      </c>
      <c>
        <v>0</v>
      </c>
      <c>
        <v>0</v>
      </c>
      <c>
        <v>0</v>
      </c>
      <c>
        <v>1.440833</v>
      </c>
      <c>
        <v>0</v>
      </c>
    </row>
    <row>
      <c>
        <is>
          <t>1625059</t>
        </is>
      </c>
      <c>
        <v>1</v>
      </c>
      <c>
        <is>
          <t>İZMİR</t>
        </is>
      </c>
      <c>
        <v>ÇEŞME</v>
      </c>
      <c>
        <is>
          <t>L-215 35-18-L00215_950458182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13:42:07</t>
        </is>
      </c>
      <c>
        <is>
          <t>26.12.2020 14:40:09</t>
        </is>
      </c>
      <c>
        <v>0.967222222</v>
      </c>
      <c>
        <v>0</v>
      </c>
      <c>
        <v>1</v>
      </c>
      <c>
        <v>0</v>
      </c>
      <c>
        <v>0</v>
      </c>
      <c>
        <v>0</v>
      </c>
      <c>
        <v>0.967222</v>
      </c>
      <c>
        <v>0</v>
      </c>
      <c>
        <v>0</v>
      </c>
    </row>
    <row>
      <c>
        <is>
          <t>1602594</t>
        </is>
      </c>
      <c>
        <v>1</v>
      </c>
      <c>
        <is>
          <t>İZMİR</t>
        </is>
      </c>
      <c>
        <v>ÇEŞME</v>
      </c>
      <c>
        <is>
          <t>L-158 ONTUR 35-18-L00158_950444100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20:48:29</t>
        </is>
      </c>
      <c>
        <is>
          <t>06.12.2020 23:42:46</t>
        </is>
      </c>
      <c>
        <v>2.904722222</v>
      </c>
      <c>
        <v>0</v>
      </c>
      <c>
        <v>1</v>
      </c>
      <c>
        <v>0</v>
      </c>
      <c>
        <v>0</v>
      </c>
      <c>
        <v>0</v>
      </c>
      <c>
        <v>2.904722</v>
      </c>
      <c>
        <v>0</v>
      </c>
      <c>
        <v>0</v>
      </c>
    </row>
    <row>
      <c>
        <is>
          <t>1602635</t>
        </is>
      </c>
      <c>
        <v>1</v>
      </c>
      <c>
        <is>
          <t>İZMİR</t>
        </is>
      </c>
      <c>
        <v>ÇEŞME</v>
      </c>
      <c>
        <is>
          <t>L-158 ONTUR 35-18-L00158_950444094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01:08:45</t>
        </is>
      </c>
      <c>
        <is>
          <t>07.12.2020 04:18:11</t>
        </is>
      </c>
      <c>
        <v>3.157222222</v>
      </c>
      <c>
        <v>0</v>
      </c>
      <c>
        <v>1</v>
      </c>
      <c>
        <v>0</v>
      </c>
      <c>
        <v>0</v>
      </c>
      <c>
        <v>0</v>
      </c>
      <c>
        <v>3.157222</v>
      </c>
      <c>
        <v>0</v>
      </c>
      <c>
        <v>0</v>
      </c>
    </row>
    <row>
      <c>
        <is>
          <t>1623242</t>
        </is>
      </c>
      <c>
        <v>1</v>
      </c>
      <c>
        <is>
          <t>İZMİR</t>
        </is>
      </c>
      <c>
        <v>ÖDEMİŞ</v>
      </c>
      <c>
        <is>
          <t>TR-7 35-15-M00007_950358290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16:41:45</t>
        </is>
      </c>
      <c>
        <is>
          <t>22.12.2020 17:38:32</t>
        </is>
      </c>
      <c>
        <v>0.946388888</v>
      </c>
      <c>
        <v>0</v>
      </c>
      <c>
        <v>9</v>
      </c>
      <c>
        <v>0</v>
      </c>
      <c>
        <v>0</v>
      </c>
      <c>
        <v>0</v>
      </c>
      <c>
        <v>8.5175</v>
      </c>
      <c>
        <v>0</v>
      </c>
      <c>
        <v>0</v>
      </c>
    </row>
    <row>
      <c>
        <is>
          <t>1600522</t>
        </is>
      </c>
      <c>
        <v>1</v>
      </c>
      <c>
        <is>
          <t>İZMİR</t>
        </is>
      </c>
      <c>
        <v>ÖDEMİŞ</v>
      </c>
      <c>
        <is>
          <t>TR-89 35-15-M00089_48853436_56406875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20:15:55</t>
        </is>
      </c>
      <c>
        <is>
          <t>03.12.2020 22:38:05</t>
        </is>
      </c>
      <c>
        <v>2.369444444</v>
      </c>
      <c>
        <v>0</v>
      </c>
      <c>
        <v>26</v>
      </c>
      <c>
        <v>0</v>
      </c>
      <c>
        <v>0</v>
      </c>
      <c>
        <v>0</v>
      </c>
      <c>
        <v>61.605556</v>
      </c>
      <c>
        <v>0</v>
      </c>
      <c>
        <v>0</v>
      </c>
    </row>
    <row>
      <c>
        <is>
          <t>1600828</t>
        </is>
      </c>
      <c>
        <v>1</v>
      </c>
      <c>
        <is>
          <t>İZMİR</t>
        </is>
      </c>
      <c>
        <v>ÖDEMİŞ</v>
      </c>
      <c>
        <is>
          <t>TR-89 35-15-M00089_950359941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11:37:30</t>
        </is>
      </c>
      <c>
        <is>
          <t>04.12.2020 12:53:15</t>
        </is>
      </c>
      <c>
        <v>1.2625</v>
      </c>
      <c>
        <v>0</v>
      </c>
      <c>
        <v>1</v>
      </c>
      <c>
        <v>0</v>
      </c>
      <c>
        <v>0</v>
      </c>
      <c>
        <v>0</v>
      </c>
      <c>
        <v>1.2625</v>
      </c>
      <c>
        <v>0</v>
      </c>
      <c>
        <v>0</v>
      </c>
    </row>
    <row>
      <c>
        <is>
          <t>1599032</t>
        </is>
      </c>
      <c>
        <v>1</v>
      </c>
      <c>
        <is>
          <t>İZMİR</t>
        </is>
      </c>
      <c>
        <v>TİRE</v>
      </c>
      <c>
        <is>
          <t>KURŞAK TR-1 35-29-L00185_Ayırıcı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01.12.2020 10:15:12</t>
        </is>
      </c>
      <c>
        <is>
          <t>01.12.2020 14:50:05</t>
        </is>
      </c>
      <c>
        <v>4.581200833</v>
      </c>
      <c>
        <v>0</v>
      </c>
      <c>
        <v>0</v>
      </c>
      <c>
        <v>2</v>
      </c>
      <c>
        <v>46</v>
      </c>
      <c>
        <v>0</v>
      </c>
      <c>
        <v>0</v>
      </c>
      <c>
        <v>9.162402</v>
      </c>
      <c>
        <v>210.735238</v>
      </c>
    </row>
    <row>
      <c>
        <is>
          <t>1601502</t>
        </is>
      </c>
      <c>
        <v>1</v>
      </c>
      <c>
        <is>
          <t>İZMİR</t>
        </is>
      </c>
      <c>
        <v>ÇEŞME</v>
      </c>
      <c>
        <is>
          <t>L-166 35-18-L00166_11003074_56372862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15:17:51</t>
        </is>
      </c>
      <c>
        <is>
          <t>05.12.2020 18:01:43</t>
        </is>
      </c>
      <c>
        <v>2.731111111</v>
      </c>
      <c>
        <v>0</v>
      </c>
      <c>
        <v>4</v>
      </c>
      <c>
        <v>0</v>
      </c>
      <c>
        <v>0</v>
      </c>
      <c>
        <v>0</v>
      </c>
      <c>
        <v>10.924444</v>
      </c>
      <c>
        <v>0</v>
      </c>
      <c>
        <v>0</v>
      </c>
    </row>
    <row>
      <c>
        <is>
          <t>1622080</t>
        </is>
      </c>
      <c>
        <v>1</v>
      </c>
      <c>
        <is>
          <t>İZMİR</t>
        </is>
      </c>
      <c>
        <v>ÇEŞME</v>
      </c>
      <c>
        <is>
          <t>L-166 35-18-L00166_950443289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12:15:28</t>
        </is>
      </c>
      <c>
        <is>
          <t>20.12.2020 15:53:23</t>
        </is>
      </c>
      <c>
        <v>3.631944444</v>
      </c>
      <c>
        <v>0</v>
      </c>
      <c>
        <v>1</v>
      </c>
      <c>
        <v>0</v>
      </c>
      <c>
        <v>0</v>
      </c>
      <c>
        <v>0</v>
      </c>
      <c>
        <v>3.631944</v>
      </c>
      <c>
        <v>0</v>
      </c>
      <c>
        <v>0</v>
      </c>
    </row>
    <row>
      <c>
        <is>
          <t>1621980</t>
        </is>
      </c>
      <c>
        <v>1</v>
      </c>
      <c>
        <is>
          <t>MANİSA</t>
        </is>
      </c>
      <c>
        <v>KÖPRÜBAŞI</v>
      </c>
      <c>
        <is>
          <t>KÖPRÜBAŞI TR-25 (SANAYİ) 45-86-M00025_KÖPRÜBAŞI TR-26 M01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08:59:47</t>
        </is>
      </c>
      <c>
        <is>
          <t>20.12.2020 09:26:00</t>
        </is>
      </c>
      <c>
        <v>0.436944444</v>
      </c>
      <c>
        <v>6</v>
      </c>
      <c>
        <v>825</v>
      </c>
      <c>
        <v>9</v>
      </c>
      <c>
        <v>129</v>
      </c>
      <c>
        <v>2.621667</v>
      </c>
      <c>
        <v>360.479166</v>
      </c>
      <c>
        <v>3.9325</v>
      </c>
      <c>
        <v>56.365833</v>
      </c>
    </row>
    <row>
      <c>
        <is>
          <t>1609814</t>
        </is>
      </c>
      <c>
        <v>1</v>
      </c>
      <c>
        <is>
          <t>MANİSA</t>
        </is>
      </c>
      <c>
        <v>KÖPRÜBAŞI</v>
      </c>
      <c>
        <is>
          <t>KÖPRÜBAŞI DM 45-86-M00051_ÇATALOLUK DM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13:24:25</t>
        </is>
      </c>
      <c>
        <is>
          <t>15.12.2020 13:42:25</t>
        </is>
      </c>
      <c>
        <v>0.3</v>
      </c>
      <c>
        <v>28</v>
      </c>
      <c>
        <v>3126</v>
      </c>
      <c>
        <v>55</v>
      </c>
      <c>
        <v>563</v>
      </c>
      <c>
        <v>8.4</v>
      </c>
      <c>
        <v>937.8</v>
      </c>
      <c>
        <v>16.5</v>
      </c>
      <c>
        <v>168.9</v>
      </c>
    </row>
    <row>
      <c>
        <is>
          <t>1610984</t>
        </is>
      </c>
      <c>
        <v>1</v>
      </c>
      <c>
        <is>
          <t>MANİSA</t>
        </is>
      </c>
      <c>
        <v>KÖPRÜBAŞI</v>
      </c>
      <c>
        <is>
          <t>KÖPRÜBAŞI TR-25 (SANAYİ) 45-86-M00025_KÖPRÜBAŞI TR-26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10:04:28</t>
        </is>
      </c>
      <c>
        <is>
          <t>18.12.2020 10:11:08</t>
        </is>
      </c>
      <c>
        <v>0.111111111</v>
      </c>
      <c>
        <v>6</v>
      </c>
      <c>
        <v>825</v>
      </c>
      <c>
        <v>9</v>
      </c>
      <c>
        <v>129</v>
      </c>
      <c>
        <v>0.666667</v>
      </c>
      <c>
        <v>91.666667</v>
      </c>
      <c>
        <v>1</v>
      </c>
      <c>
        <v>14.333333</v>
      </c>
    </row>
    <row>
      <c>
        <is>
          <t>1625765</t>
        </is>
      </c>
      <c>
        <v>1</v>
      </c>
      <c>
        <is>
          <t>MANİSA</t>
        </is>
      </c>
      <c>
        <v>KÖPRÜBAŞI</v>
      </c>
      <c>
        <is>
          <t>KÖPRÜBAŞI TR-42 KOCAOSMANLI 45-86-M00042_Ayırıcı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10:17:05</t>
        </is>
      </c>
      <c>
        <is>
          <t>28.12.2020 11:51:23</t>
        </is>
      </c>
      <c>
        <v>1.571666666</v>
      </c>
      <c>
        <v>0</v>
      </c>
      <c>
        <v>0</v>
      </c>
      <c>
        <v>1</v>
      </c>
      <c>
        <v>30</v>
      </c>
      <c>
        <v>0</v>
      </c>
      <c>
        <v>0</v>
      </c>
      <c>
        <v>1.571667</v>
      </c>
      <c>
        <v>47.15</v>
      </c>
    </row>
    <row>
      <c>
        <is>
          <t>1605938</t>
        </is>
      </c>
      <c>
        <v>1</v>
      </c>
      <c>
        <is>
          <t>MANİSA</t>
        </is>
      </c>
      <c>
        <v>KÖPRÜBAŞI</v>
      </c>
      <c>
        <is>
          <t>KEMHALLI KÖK 45-86-M00044_HatBaşıAyırıcı_53134877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11:06:22</t>
        </is>
      </c>
      <c>
        <is>
          <t>11.12.2020 12:06:41</t>
        </is>
      </c>
      <c>
        <v>1.005277777</v>
      </c>
      <c>
        <v>0</v>
      </c>
      <c>
        <v>0</v>
      </c>
      <c>
        <v>1</v>
      </c>
      <c>
        <v>0</v>
      </c>
      <c>
        <v>0</v>
      </c>
      <c>
        <v>0</v>
      </c>
      <c>
        <v>1.005278</v>
      </c>
      <c>
        <v>0</v>
      </c>
    </row>
    <row>
      <c>
        <is>
          <t>1607925</t>
        </is>
      </c>
      <c>
        <v>1</v>
      </c>
      <c>
        <is>
          <t>MANİSA</t>
        </is>
      </c>
      <c>
        <v>KÖPRÜBAŞI</v>
      </c>
      <c>
        <is>
          <t>KÖPRÜBAŞI DM 45-86-M00051_ÇATALOLUK DM M05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13.12.2020 08:04:53</t>
        </is>
      </c>
      <c>
        <is>
          <t>13.12.2020 08:38:32</t>
        </is>
      </c>
      <c>
        <v>0.560669444</v>
      </c>
      <c>
        <v>28</v>
      </c>
      <c>
        <v>3126</v>
      </c>
      <c>
        <v>55</v>
      </c>
      <c>
        <v>563</v>
      </c>
      <c>
        <v>15.698744</v>
      </c>
      <c>
        <v>1752.652682</v>
      </c>
      <c>
        <v>30.836819</v>
      </c>
      <c>
        <v>315.656897</v>
      </c>
    </row>
    <row>
      <c>
        <is>
          <t>1599836</t>
        </is>
      </c>
      <c>
        <v>1</v>
      </c>
      <c>
        <is>
          <t>MANİSA</t>
        </is>
      </c>
      <c>
        <v>KÖPRÜBAŞI</v>
      </c>
      <c>
        <is>
          <t>YARDERE KÖYÜ TR-1 45-86-M00150_A_56404589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16:08:44</t>
        </is>
      </c>
      <c>
        <is>
          <t>02.12.2020 16:50:16</t>
        </is>
      </c>
      <c>
        <v>0.692222222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4.845556</v>
      </c>
    </row>
    <row>
      <c>
        <is>
          <t>1621598</t>
        </is>
      </c>
      <c>
        <v>1</v>
      </c>
      <c>
        <is>
          <t>MANİSA</t>
        </is>
      </c>
      <c>
        <v>KÖPRÜBAŞI</v>
      </c>
      <c>
        <is>
          <t>UĞURLU KÖK 45-86-M00045_HatBaşıAyırıcı_53135416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19.12.2020 09:25:17</t>
        </is>
      </c>
      <c>
        <is>
          <t>19.12.2020 17:20:27</t>
        </is>
      </c>
      <c>
        <v>7.919365555</v>
      </c>
      <c>
        <v>0</v>
      </c>
      <c>
        <v>0</v>
      </c>
      <c>
        <v>4</v>
      </c>
      <c>
        <v>232</v>
      </c>
      <c>
        <v>0</v>
      </c>
      <c>
        <v>0</v>
      </c>
      <c>
        <v>31.677462</v>
      </c>
      <c>
        <v>1837.292809</v>
      </c>
    </row>
    <row>
      <c>
        <is>
          <t>1600163</t>
        </is>
      </c>
      <c>
        <v>1</v>
      </c>
      <c>
        <is>
          <t>İZMİR</t>
        </is>
      </c>
      <c>
        <v>URLA</v>
      </c>
      <c>
        <is>
          <t>TR-285 35-19-M00469_95000126670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10:29:57</t>
        </is>
      </c>
      <c>
        <is>
          <t>03.12.2020 11:59:43</t>
        </is>
      </c>
      <c>
        <v>1.496111111</v>
      </c>
      <c>
        <v>0</v>
      </c>
      <c>
        <v>11</v>
      </c>
      <c>
        <v>0</v>
      </c>
      <c>
        <v>0</v>
      </c>
      <c>
        <v>0</v>
      </c>
      <c>
        <v>16.457222</v>
      </c>
      <c>
        <v>0</v>
      </c>
      <c>
        <v>0</v>
      </c>
    </row>
    <row>
      <c>
        <is>
          <t>1601438</t>
        </is>
      </c>
      <c>
        <v>1</v>
      </c>
      <c>
        <is>
          <t>İZMİR</t>
        </is>
      </c>
      <c>
        <v>URLA</v>
      </c>
      <c>
        <is>
          <t>TR-22 (DM-7/TR-23) 35-19-L00022_ F2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13:09:37</t>
        </is>
      </c>
      <c>
        <is>
          <t>05.12.2020 15:25:15</t>
        </is>
      </c>
      <c>
        <v>2.260555555</v>
      </c>
      <c>
        <v>0</v>
      </c>
      <c>
        <v>133</v>
      </c>
      <c>
        <v>0</v>
      </c>
      <c>
        <v>0</v>
      </c>
      <c>
        <v>0</v>
      </c>
      <c>
        <v>300.653889</v>
      </c>
      <c>
        <v>0</v>
      </c>
      <c>
        <v>0</v>
      </c>
    </row>
    <row>
      <c>
        <is>
          <t>1605981</t>
        </is>
      </c>
      <c>
        <v>1</v>
      </c>
      <c>
        <is>
          <t>MANİSA</t>
        </is>
      </c>
      <c>
        <v>ALAŞEHİR</v>
      </c>
      <c>
        <is>
          <t>HALİL İBRAHİM ÇELİK ÖZEL TR 45-73-M00703Ö_Ayırıcı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11:10:31</t>
        </is>
      </c>
      <c>
        <is>
          <t>11.12.2020 12:43:39</t>
        </is>
      </c>
      <c>
        <v>1.552222222</v>
      </c>
      <c>
        <v>0</v>
      </c>
      <c>
        <v>0</v>
      </c>
      <c>
        <v>1</v>
      </c>
      <c>
        <v>0</v>
      </c>
      <c>
        <v>0</v>
      </c>
      <c>
        <v>0</v>
      </c>
      <c>
        <v>1.552222</v>
      </c>
      <c>
        <v>0</v>
      </c>
    </row>
    <row>
      <c>
        <is>
          <t>1624576</t>
        </is>
      </c>
      <c>
        <v>1</v>
      </c>
      <c>
        <is>
          <t>İZMİR</t>
        </is>
      </c>
      <c>
        <v>URLA</v>
      </c>
      <c>
        <is>
          <t>TR-61 35-19-L00061_956695894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12:31:37</t>
        </is>
      </c>
      <c>
        <is>
          <t>25.12.2020 21:30:21</t>
        </is>
      </c>
      <c>
        <v>8.978888888</v>
      </c>
      <c>
        <v>0</v>
      </c>
      <c>
        <v>1</v>
      </c>
      <c>
        <v>0</v>
      </c>
      <c>
        <v>0</v>
      </c>
      <c>
        <v>0</v>
      </c>
      <c>
        <v>8.978889</v>
      </c>
      <c>
        <v>0</v>
      </c>
      <c>
        <v>0</v>
      </c>
    </row>
    <row>
      <c>
        <is>
          <t>1624139</t>
        </is>
      </c>
      <c>
        <v>1</v>
      </c>
      <c>
        <is>
          <t>İZMİR</t>
        </is>
      </c>
      <c>
        <v>URLA</v>
      </c>
      <c>
        <is>
          <t>TR-53 35-19-L00053_915951814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15:02:24</t>
        </is>
      </c>
      <c>
        <is>
          <t>24.12.2020 19:55:14</t>
        </is>
      </c>
      <c>
        <v>4.880555555</v>
      </c>
      <c>
        <v>0</v>
      </c>
      <c>
        <v>1</v>
      </c>
      <c>
        <v>0</v>
      </c>
      <c>
        <v>0</v>
      </c>
      <c>
        <v>0</v>
      </c>
      <c>
        <v>4.880556</v>
      </c>
      <c>
        <v>0</v>
      </c>
      <c>
        <v>0</v>
      </c>
    </row>
    <row>
      <c>
        <is>
          <t>1622721</t>
        </is>
      </c>
      <c>
        <v>1</v>
      </c>
      <c>
        <is>
          <t>MANİSA</t>
        </is>
      </c>
      <c>
        <v>TURGUTLU</v>
      </c>
      <c>
        <is>
          <t>ERGENEKON TR-12 45-83-M00622_955177767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16:42:42</t>
        </is>
      </c>
      <c>
        <is>
          <t>21.12.2020 18:05:19</t>
        </is>
      </c>
      <c>
        <v>1.376944444</v>
      </c>
      <c>
        <v>0</v>
      </c>
      <c>
        <v>5</v>
      </c>
      <c>
        <v>0</v>
      </c>
      <c>
        <v>0</v>
      </c>
      <c>
        <v>0</v>
      </c>
      <c>
        <v>6.884722</v>
      </c>
      <c>
        <v>0</v>
      </c>
      <c>
        <v>0</v>
      </c>
    </row>
    <row>
      <c>
        <is>
          <t>1599326</t>
        </is>
      </c>
      <c>
        <v>1</v>
      </c>
      <c>
        <is>
          <t>MANİSA</t>
        </is>
      </c>
      <c>
        <v>TURGUTLU</v>
      </c>
      <c>
        <is>
          <t>IRLAMAZ TR-2 45-83-L00233_Ayırıcı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16:53:52</t>
        </is>
      </c>
      <c>
        <is>
          <t>01.12.2020 17:44:54</t>
        </is>
      </c>
      <c>
        <v>0.850555555</v>
      </c>
      <c>
        <v>1</v>
      </c>
      <c>
        <v>173</v>
      </c>
      <c>
        <v>0</v>
      </c>
      <c>
        <v>0</v>
      </c>
      <c>
        <v>0.850556</v>
      </c>
      <c>
        <v>147.146111</v>
      </c>
      <c>
        <v>0</v>
      </c>
      <c>
        <v>0</v>
      </c>
    </row>
    <row>
      <c>
        <is>
          <t>1603603</t>
        </is>
      </c>
      <c>
        <v>1</v>
      </c>
      <c>
        <is>
          <t>MANİSA</t>
        </is>
      </c>
      <c>
        <v>TURGUTLU</v>
      </c>
      <c>
        <is>
          <t>TR-1/84 (ERBİLLER) 45-83-M00084_955159901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10:48:21</t>
        </is>
      </c>
      <c>
        <is>
          <t>08.12.2020 13:01:40</t>
        </is>
      </c>
      <c>
        <v>2.221944444</v>
      </c>
      <c>
        <v>0</v>
      </c>
      <c>
        <v>3</v>
      </c>
      <c>
        <v>0</v>
      </c>
      <c>
        <v>0</v>
      </c>
      <c>
        <v>0</v>
      </c>
      <c>
        <v>6.665833</v>
      </c>
      <c>
        <v>0</v>
      </c>
      <c>
        <v>0</v>
      </c>
    </row>
    <row>
      <c>
        <is>
          <t>1623289</t>
        </is>
      </c>
      <c>
        <v>1</v>
      </c>
      <c>
        <is>
          <t>MANİSA</t>
        </is>
      </c>
      <c>
        <v>TURGUTLU</v>
      </c>
      <c>
        <is>
          <t>DM-3/20 (ESKİ TR-2/126) 45-83-L00126__72374346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18:05:12</t>
        </is>
      </c>
      <c>
        <is>
          <t>22.12.2020 19:12:08</t>
        </is>
      </c>
      <c>
        <v>1.115555555</v>
      </c>
      <c>
        <v>0</v>
      </c>
      <c>
        <v>155</v>
      </c>
      <c>
        <v>0</v>
      </c>
      <c>
        <v>0</v>
      </c>
      <c>
        <v>0</v>
      </c>
      <c>
        <v>172.911111</v>
      </c>
      <c>
        <v>0</v>
      </c>
      <c>
        <v>0</v>
      </c>
    </row>
    <row>
      <c>
        <is>
          <t>1610061</t>
        </is>
      </c>
      <c>
        <v>1</v>
      </c>
      <c>
        <is>
          <t>MANİSA</t>
        </is>
      </c>
      <c>
        <v>TURGUTLU</v>
      </c>
      <c>
        <is>
          <t>TR-1/84 (ERBİLLER) 45-83-M00084_TR-1/83-M04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09:04:01</t>
        </is>
      </c>
      <c>
        <is>
          <t>16.12.2020 10:41:59</t>
        </is>
      </c>
      <c>
        <v>1.632777777</v>
      </c>
      <c>
        <v>25</v>
      </c>
      <c>
        <v>160</v>
      </c>
      <c>
        <v>0</v>
      </c>
      <c>
        <v>0</v>
      </c>
      <c>
        <v>40.819444</v>
      </c>
      <c>
        <v>261.244444</v>
      </c>
      <c>
        <v>0</v>
      </c>
      <c>
        <v>0</v>
      </c>
    </row>
    <row>
      <c>
        <is>
          <t>1610008</t>
        </is>
      </c>
      <c>
        <v>1</v>
      </c>
      <c>
        <is>
          <t>MANİSA</t>
        </is>
      </c>
      <c>
        <v>TURGUTLU</v>
      </c>
      <c>
        <is>
          <t>TR-1/84 (ERBİLLER) 45-83-M00084_TR-1/83-M04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08:24:36</t>
        </is>
      </c>
      <c>
        <is>
          <t>16.12.2020 08:40:00</t>
        </is>
      </c>
      <c>
        <v>0.256666666</v>
      </c>
      <c>
        <v>25</v>
      </c>
      <c>
        <v>160</v>
      </c>
      <c>
        <v>0</v>
      </c>
      <c>
        <v>0</v>
      </c>
      <c>
        <v>6.416667</v>
      </c>
      <c>
        <v>41.066667</v>
      </c>
      <c>
        <v>0</v>
      </c>
      <c>
        <v>0</v>
      </c>
    </row>
    <row>
      <c>
        <is>
          <t>1625684</t>
        </is>
      </c>
      <c>
        <v>1</v>
      </c>
      <c>
        <is>
          <t>MANİSA</t>
        </is>
      </c>
      <c>
        <v>TURGUTLU</v>
      </c>
      <c>
        <is>
          <t>ÜÇÜNCÜ KISIM SANAYİ TR-1 45-83-M00627_48096132_56387513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08:33:02</t>
        </is>
      </c>
      <c>
        <is>
          <t>28.12.2020 10:00:40</t>
        </is>
      </c>
      <c>
        <v>1.460555555</v>
      </c>
      <c>
        <v>0</v>
      </c>
      <c>
        <v>26</v>
      </c>
      <c>
        <v>0</v>
      </c>
      <c>
        <v>0</v>
      </c>
      <c>
        <v>0</v>
      </c>
      <c>
        <v>37.974444</v>
      </c>
      <c>
        <v>0</v>
      </c>
      <c>
        <v>0</v>
      </c>
    </row>
    <row>
      <c>
        <is>
          <t>1603805</t>
        </is>
      </c>
      <c>
        <v>1</v>
      </c>
      <c>
        <is>
          <t>MANİSA</t>
        </is>
      </c>
      <c>
        <v>TURGUTLU</v>
      </c>
      <c>
        <is>
          <t>TR-2/125 45-83-L00125_95000040370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14:32:20</t>
        </is>
      </c>
      <c>
        <is>
          <t>08.12.2020 15:10:50</t>
        </is>
      </c>
      <c>
        <v>0.641666666</v>
      </c>
      <c>
        <v>0</v>
      </c>
      <c>
        <v>13</v>
      </c>
      <c>
        <v>0</v>
      </c>
      <c>
        <v>0</v>
      </c>
      <c>
        <v>0</v>
      </c>
      <c>
        <v>8.341667</v>
      </c>
      <c>
        <v>0</v>
      </c>
      <c>
        <v>0</v>
      </c>
    </row>
    <row>
      <c>
        <is>
          <t>1604969</t>
        </is>
      </c>
      <c>
        <v>1</v>
      </c>
      <c>
        <is>
          <t>MANİSA</t>
        </is>
      </c>
      <c>
        <v>TURGUTLU</v>
      </c>
      <c>
        <is>
          <t>TR-2/126-A 45-83-L00203_C_56405365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12:22:35</t>
        </is>
      </c>
      <c>
        <is>
          <t>10.12.2020 15:27:56</t>
        </is>
      </c>
      <c>
        <v>3.089166666</v>
      </c>
      <c>
        <v>0</v>
      </c>
      <c>
        <v>57</v>
      </c>
      <c>
        <v>0</v>
      </c>
      <c>
        <v>0</v>
      </c>
      <c>
        <v>0</v>
      </c>
      <c>
        <v>176.0825</v>
      </c>
      <c>
        <v>0</v>
      </c>
      <c>
        <v>0</v>
      </c>
    </row>
    <row>
      <c>
        <is>
          <t>1610881</t>
        </is>
      </c>
      <c>
        <v>1</v>
      </c>
      <c>
        <is>
          <t>İZMİR</t>
        </is>
      </c>
      <c>
        <v>TORBALI</v>
      </c>
      <c>
        <is>
          <t>DM-3/TR-34 (ESKİ TR-145) 35-26-M01258_950218292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07:14:05</t>
        </is>
      </c>
      <c>
        <is>
          <t>18.12.2020 15:27:09</t>
        </is>
      </c>
      <c>
        <v>8.217777777</v>
      </c>
      <c>
        <v>0</v>
      </c>
      <c>
        <v>1</v>
      </c>
      <c>
        <v>0</v>
      </c>
      <c>
        <v>0</v>
      </c>
      <c>
        <v>0</v>
      </c>
      <c>
        <v>8.217778</v>
      </c>
      <c>
        <v>0</v>
      </c>
      <c>
        <v>0</v>
      </c>
    </row>
    <row>
      <c>
        <is>
          <t>1610763</t>
        </is>
      </c>
      <c>
        <v>1</v>
      </c>
      <c>
        <is>
          <t>İZMİR</t>
        </is>
      </c>
      <c>
        <v>TORBALI</v>
      </c>
      <c>
        <is>
          <t>DM-3/TR-34 (ESKİ TR-145) 35-26-M01258_956616535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17:44:43</t>
        </is>
      </c>
      <c>
        <is>
          <t>17.12.2020 22:55:30</t>
        </is>
      </c>
      <c>
        <v>5.179722222</v>
      </c>
      <c>
        <v>0</v>
      </c>
      <c>
        <v>1</v>
      </c>
      <c>
        <v>0</v>
      </c>
      <c>
        <v>0</v>
      </c>
      <c>
        <v>0</v>
      </c>
      <c>
        <v>5.179722</v>
      </c>
      <c>
        <v>0</v>
      </c>
      <c>
        <v>0</v>
      </c>
    </row>
    <row>
      <c>
        <is>
          <t>1621806</t>
        </is>
      </c>
      <c>
        <v>1</v>
      </c>
      <c>
        <is>
          <t>İZMİR</t>
        </is>
      </c>
      <c>
        <v>TORBALI</v>
      </c>
      <c>
        <is>
          <t>DM-3/TR-33 35-26-M01259_956616542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12:10:30</t>
        </is>
      </c>
      <c>
        <is>
          <t>19.12.2020 21:19:30</t>
        </is>
      </c>
      <c>
        <v>9.15</v>
      </c>
      <c>
        <v>0</v>
      </c>
      <c>
        <v>2</v>
      </c>
      <c>
        <v>0</v>
      </c>
      <c>
        <v>0</v>
      </c>
      <c>
        <v>0</v>
      </c>
      <c>
        <v>18.3</v>
      </c>
      <c>
        <v>0</v>
      </c>
      <c>
        <v>0</v>
      </c>
    </row>
    <row>
      <c>
        <is>
          <t>1623559</t>
        </is>
      </c>
      <c>
        <v>1</v>
      </c>
      <c>
        <is>
          <t>İZMİR</t>
        </is>
      </c>
      <c>
        <v>SEFERİHİSAR</v>
      </c>
      <c>
        <is>
          <t>L-39 35-14-L00039_Ayırıcı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12:27:02</t>
        </is>
      </c>
      <c>
        <is>
          <t>23.12.2020 14:03:19</t>
        </is>
      </c>
      <c>
        <v>1.604722222</v>
      </c>
      <c>
        <v>1</v>
      </c>
      <c>
        <v>36</v>
      </c>
      <c>
        <v>0</v>
      </c>
      <c>
        <v>0</v>
      </c>
      <c>
        <v>1.604722</v>
      </c>
      <c>
        <v>57.77</v>
      </c>
      <c>
        <v>0</v>
      </c>
      <c>
        <v>0</v>
      </c>
    </row>
    <row>
      <c>
        <is>
          <t>1621782</t>
        </is>
      </c>
      <c>
        <v>1</v>
      </c>
      <c>
        <is>
          <t>İZMİR</t>
        </is>
      </c>
      <c>
        <v>SEFERİHİSAR</v>
      </c>
      <c>
        <is>
          <t>L-124 DEPREM KONUTLARI-2 35-14-L00124_956634256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14:54:31</t>
        </is>
      </c>
      <c>
        <is>
          <t>19.12.2020 17:06:04</t>
        </is>
      </c>
      <c>
        <v>2.1925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30.695</v>
      </c>
    </row>
    <row>
      <c>
        <is>
          <t>1601089</t>
        </is>
      </c>
      <c>
        <v>1</v>
      </c>
      <c>
        <is>
          <t>İZMİR</t>
        </is>
      </c>
      <c>
        <v>TORBALI</v>
      </c>
      <c>
        <is>
          <t>ARSLANLAR TM 35-26-A00004_KÖYLER-2 L43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17:33:07</t>
        </is>
      </c>
      <c>
        <is>
          <t>04.12.2020 18:30:00</t>
        </is>
      </c>
      <c>
        <v>0.948055555</v>
      </c>
      <c>
        <v>0</v>
      </c>
      <c>
        <v>94</v>
      </c>
      <c>
        <v>81</v>
      </c>
      <c>
        <v>463</v>
      </c>
      <c>
        <v>0</v>
      </c>
      <c>
        <v>89.117222</v>
      </c>
      <c>
        <v>76.7925</v>
      </c>
      <c>
        <v>438.949722</v>
      </c>
    </row>
    <row>
      <c>
        <is>
          <t>1600348</t>
        </is>
      </c>
      <c>
        <v>1</v>
      </c>
      <c>
        <is>
          <t>İZMİR</t>
        </is>
      </c>
      <c>
        <v>TORBALI</v>
      </c>
      <c>
        <is>
          <t>ASLANLAR TR-1 35-26-L00144_Ayırıcı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14:36:44</t>
        </is>
      </c>
      <c>
        <is>
          <t>03.12.2020 17:40:55</t>
        </is>
      </c>
      <c>
        <v>3.069722222</v>
      </c>
      <c>
        <v>0</v>
      </c>
      <c>
        <v>0</v>
      </c>
      <c>
        <v>5</v>
      </c>
      <c>
        <v>129</v>
      </c>
      <c>
        <v>0</v>
      </c>
      <c>
        <v>0</v>
      </c>
      <c>
        <v>15.348611</v>
      </c>
      <c>
        <v>395.994167</v>
      </c>
    </row>
    <row>
      <c>
        <is>
          <t>1604363</t>
        </is>
      </c>
      <c>
        <v>1</v>
      </c>
      <c>
        <is>
          <t>İZMİR</t>
        </is>
      </c>
      <c>
        <v>TORBALI</v>
      </c>
      <c>
        <is>
          <t>ARSLANLAR TM 35-26-A00004_DAĞKIZILCA-1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13:24:58</t>
        </is>
      </c>
      <c>
        <is>
          <t>09.12.2020 13:43:00</t>
        </is>
      </c>
      <c>
        <v>0.300555555</v>
      </c>
      <c>
        <v>16</v>
      </c>
      <c>
        <v>32</v>
      </c>
      <c>
        <v>13</v>
      </c>
      <c>
        <v>11</v>
      </c>
      <c>
        <v>4.808889</v>
      </c>
      <c>
        <v>9.617778</v>
      </c>
      <c>
        <v>3.907222</v>
      </c>
      <c>
        <v>3.306111</v>
      </c>
    </row>
    <row>
      <c>
        <is>
          <t>1624437</t>
        </is>
      </c>
      <c>
        <v>1</v>
      </c>
      <c>
        <is>
          <t>İZMİR</t>
        </is>
      </c>
      <c>
        <v>TORBALI</v>
      </c>
      <c>
        <is>
          <t>ARSLANLAR TM 35-26-A00004_DAĞKIZILCA-2-M07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09:20:20</t>
        </is>
      </c>
      <c>
        <is>
          <t>25.12.2020 14:15:00</t>
        </is>
      </c>
      <c>
        <v>4.911111111</v>
      </c>
      <c>
        <v>20</v>
      </c>
      <c>
        <v>1614</v>
      </c>
      <c>
        <v>318</v>
      </c>
      <c>
        <v>6225</v>
      </c>
      <c>
        <v>98.222222</v>
      </c>
      <c>
        <v>7926.533333</v>
      </c>
      <c>
        <v>1561.733333</v>
      </c>
      <c>
        <v>30571.666666</v>
      </c>
    </row>
    <row>
      <c>
        <is>
          <t>1624628</t>
        </is>
      </c>
      <c>
        <v>1</v>
      </c>
      <c>
        <is>
          <t>İZMİR</t>
        </is>
      </c>
      <c>
        <v>TORBALI</v>
      </c>
      <c>
        <is>
          <t>ARSLANLAR TM 35-26-A00004_DAĞKIZILCA-2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14:21:09</t>
        </is>
      </c>
      <c>
        <is>
          <t>25.12.2020 18:20:27</t>
        </is>
      </c>
      <c>
        <v>3.988236111</v>
      </c>
      <c>
        <v>20</v>
      </c>
      <c>
        <v>1614</v>
      </c>
      <c>
        <v>318</v>
      </c>
      <c>
        <v>6225</v>
      </c>
      <c>
        <v>79.764722</v>
      </c>
      <c>
        <v>6437.013083</v>
      </c>
      <c>
        <v>1268.259083</v>
      </c>
      <c>
        <v>24826.769791</v>
      </c>
    </row>
    <row>
      <c>
        <is>
          <t>1626328</t>
        </is>
      </c>
      <c>
        <v>1</v>
      </c>
      <c>
        <is>
          <t>İZMİR</t>
        </is>
      </c>
      <c>
        <v>TORBALI</v>
      </c>
      <c>
        <is>
          <t>ARSLANLAR TM 35-26-A00004_DAĞKIZILCA-2-M07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11:02:01</t>
        </is>
      </c>
      <c>
        <is>
          <t>29.12.2020 11:16:00</t>
        </is>
      </c>
      <c>
        <v>0.233055555</v>
      </c>
      <c>
        <v>20</v>
      </c>
      <c>
        <v>1614</v>
      </c>
      <c>
        <v>318</v>
      </c>
      <c>
        <v>6225</v>
      </c>
      <c>
        <v>4.661111</v>
      </c>
      <c>
        <v>376.151666</v>
      </c>
      <c>
        <v>74.111666</v>
      </c>
      <c>
        <v>1450.77083</v>
      </c>
    </row>
    <row>
      <c>
        <is>
          <t>1626271</t>
        </is>
      </c>
      <c>
        <v>1</v>
      </c>
      <c>
        <is>
          <t>İZMİR</t>
        </is>
      </c>
      <c>
        <v>TORBALI</v>
      </c>
      <c>
        <is>
          <t>ARSLANLAR TM 35-26-A00004_KÖYLER-3-L45 L45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09:20:41</t>
        </is>
      </c>
      <c>
        <is>
          <t>29.12.2020 10:57:00</t>
        </is>
      </c>
      <c>
        <v>1.605277777</v>
      </c>
      <c>
        <v>0</v>
      </c>
      <c>
        <v>0</v>
      </c>
      <c>
        <v>195</v>
      </c>
      <c>
        <v>536</v>
      </c>
      <c>
        <v>0</v>
      </c>
      <c>
        <v>0</v>
      </c>
      <c>
        <v>313.029167</v>
      </c>
      <c>
        <v>860.428888</v>
      </c>
    </row>
    <row>
      <c>
        <is>
          <t>1627478</t>
        </is>
      </c>
      <c>
        <v>1</v>
      </c>
      <c>
        <is>
          <t>İZMİR</t>
        </is>
      </c>
      <c>
        <v>TORBALI</v>
      </c>
      <c>
        <is>
          <t>ARSLANLAR TM 35-26-A00004_DAĞKIZILCA-2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18:12:44</t>
        </is>
      </c>
      <c>
        <is>
          <t>31.12.2020 18:22:00</t>
        </is>
      </c>
      <c>
        <v>0.154444444</v>
      </c>
      <c>
        <v>20</v>
      </c>
      <c>
        <v>1614</v>
      </c>
      <c>
        <v>318</v>
      </c>
      <c>
        <v>6225</v>
      </c>
      <c>
        <v>3.088889</v>
      </c>
      <c>
        <v>249.273333</v>
      </c>
      <c>
        <v>49.113333</v>
      </c>
      <c>
        <v>961.416664</v>
      </c>
    </row>
    <row>
      <c>
        <is>
          <t>1610532</t>
        </is>
      </c>
      <c>
        <v>1</v>
      </c>
      <c>
        <is>
          <t>İZMİR</t>
        </is>
      </c>
      <c>
        <v>TORBALI</v>
      </c>
      <c>
        <is>
          <t>ARSLANLAR TOPRAK SULAMA TR-5 35-26-M00378_Ayırıcı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12:38:36</t>
        </is>
      </c>
      <c>
        <is>
          <t>17.12.2020 16:28:35</t>
        </is>
      </c>
      <c>
        <v>3.833037777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38.330378</v>
      </c>
    </row>
    <row>
      <c>
        <is>
          <t>1621995</t>
        </is>
      </c>
      <c>
        <v>1</v>
      </c>
      <c>
        <is>
          <t>İZMİR</t>
        </is>
      </c>
      <c>
        <v>TORBALI</v>
      </c>
      <c>
        <is>
          <t>ARSLANLAR TM 35-26-A00004_BEŞİKÇİOĞLU M21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20.12.2020 09:31:01</t>
        </is>
      </c>
      <c>
        <is>
          <t>20.12.2020 15:35:44</t>
        </is>
      </c>
      <c>
        <v>6.078339722</v>
      </c>
      <c>
        <v>20</v>
      </c>
      <c>
        <v>0</v>
      </c>
      <c>
        <v>7</v>
      </c>
      <c>
        <v>0</v>
      </c>
      <c>
        <v>121.566794</v>
      </c>
      <c>
        <v>0</v>
      </c>
      <c>
        <v>42.548378</v>
      </c>
      <c>
        <v>0</v>
      </c>
    </row>
    <row>
      <c>
        <is>
          <t>1607734</t>
        </is>
      </c>
      <c>
        <v>1</v>
      </c>
      <c>
        <is>
          <t>İZMİR</t>
        </is>
      </c>
      <c>
        <v>TORBALI</v>
      </c>
      <c>
        <is>
          <t>ARSLANLAR TM 35-26-A00004_DAĞKIZILCA-1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23:46:01</t>
        </is>
      </c>
      <c>
        <is>
          <t>13.12.2020 00:22:26</t>
        </is>
      </c>
      <c>
        <v>0.607102777</v>
      </c>
      <c>
        <v>16</v>
      </c>
      <c>
        <v>32</v>
      </c>
      <c>
        <v>13</v>
      </c>
      <c>
        <v>11</v>
      </c>
      <c>
        <v>9.713644</v>
      </c>
      <c>
        <v>19.427289</v>
      </c>
      <c>
        <v>7.892336</v>
      </c>
      <c>
        <v>6.678131</v>
      </c>
    </row>
    <row>
      <c>
        <is>
          <t>1624286</t>
        </is>
      </c>
      <c>
        <v>1</v>
      </c>
      <c>
        <is>
          <t>İZMİR</t>
        </is>
      </c>
      <c>
        <v>TORBALI</v>
      </c>
      <c>
        <is>
          <t>TR-97 ERENLER 35-26-M00097_5681270_60982688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20:01:05</t>
        </is>
      </c>
      <c>
        <is>
          <t>24.12.2020 21:16:14</t>
        </is>
      </c>
      <c>
        <v>1.2525</v>
      </c>
      <c>
        <v>0</v>
      </c>
      <c>
        <v>158</v>
      </c>
      <c>
        <v>0</v>
      </c>
      <c>
        <v>0</v>
      </c>
      <c>
        <v>0</v>
      </c>
      <c>
        <v>197.895</v>
      </c>
      <c>
        <v>0</v>
      </c>
      <c>
        <v>0</v>
      </c>
    </row>
    <row>
      <c>
        <is>
          <t>1604865</t>
        </is>
      </c>
      <c>
        <v>1</v>
      </c>
      <c>
        <is>
          <t>İZMİR</t>
        </is>
      </c>
      <c>
        <v>SEFERİHİSAR</v>
      </c>
      <c>
        <is>
          <t>L-72 35-14-L00072_956636685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10:42:17</t>
        </is>
      </c>
      <c>
        <is>
          <t>10.12.2020 17:06:30</t>
        </is>
      </c>
      <c>
        <v>6.403611111</v>
      </c>
      <c>
        <v>0</v>
      </c>
      <c>
        <v>1</v>
      </c>
      <c>
        <v>0</v>
      </c>
      <c>
        <v>0</v>
      </c>
      <c>
        <v>0</v>
      </c>
      <c>
        <v>6.403611</v>
      </c>
      <c>
        <v>0</v>
      </c>
      <c>
        <v>0</v>
      </c>
    </row>
    <row>
      <c>
        <is>
          <t>1606901</t>
        </is>
      </c>
      <c>
        <v>1</v>
      </c>
      <c>
        <is>
          <t>İZMİR</t>
        </is>
      </c>
      <c>
        <v>SEFERİHİSAR</v>
      </c>
      <c>
        <is>
          <t>L-74 GÜNEŞKÖY SİTESİ 35-14-L00074_956636027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12:35:47</t>
        </is>
      </c>
      <c>
        <is>
          <t>12.12.2020 15:11:30</t>
        </is>
      </c>
      <c>
        <v>2.595277777</v>
      </c>
      <c>
        <v>0</v>
      </c>
      <c>
        <v>1</v>
      </c>
      <c>
        <v>0</v>
      </c>
      <c>
        <v>0</v>
      </c>
      <c>
        <v>0</v>
      </c>
      <c>
        <v>2.595278</v>
      </c>
      <c>
        <v>0</v>
      </c>
      <c>
        <v>0</v>
      </c>
    </row>
    <row>
      <c>
        <is>
          <t>1622965</t>
        </is>
      </c>
      <c>
        <v>1</v>
      </c>
      <c>
        <is>
          <t>İZMİR</t>
        </is>
      </c>
      <c>
        <v>TORBALI</v>
      </c>
      <c>
        <is>
          <t>ÇAKIRBEYLİ TR-1 35-26-M00486_956610421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10:03:55</t>
        </is>
      </c>
      <c>
        <is>
          <t>22.12.2020 10:56:27</t>
        </is>
      </c>
      <c>
        <v>0.875555555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0.875556</v>
      </c>
    </row>
    <row>
      <c>
        <is>
          <t>1604451</t>
        </is>
      </c>
      <c>
        <v>1</v>
      </c>
      <c>
        <is>
          <t>İZMİR</t>
        </is>
      </c>
      <c>
        <v>TORBALI</v>
      </c>
      <c>
        <is>
          <t>TR-59 ALPKENT 35-26-M00059_956617329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15:24:09</t>
        </is>
      </c>
      <c>
        <is>
          <t>09.12.2020 17:23:52</t>
        </is>
      </c>
      <c>
        <v>1.995277777</v>
      </c>
      <c>
        <v>0</v>
      </c>
      <c>
        <v>2</v>
      </c>
      <c>
        <v>0</v>
      </c>
      <c>
        <v>0</v>
      </c>
      <c>
        <v>0</v>
      </c>
      <c>
        <v>3.990556</v>
      </c>
      <c>
        <v>0</v>
      </c>
      <c>
        <v>0</v>
      </c>
    </row>
    <row>
      <c>
        <is>
          <t>1624771</t>
        </is>
      </c>
      <c>
        <v>1</v>
      </c>
      <c>
        <is>
          <t>MANİSA</t>
        </is>
      </c>
      <c>
        <v>AKHİSAR</v>
      </c>
      <c>
        <is>
          <t>DAYIOĞLU TR-3 45-72-L00341_45-72-L00341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17:28:39</t>
        </is>
      </c>
      <c>
        <is>
          <t>25.12.2020 19:01:44</t>
        </is>
      </c>
      <c>
        <v>1.551388888</v>
      </c>
      <c>
        <v>0</v>
      </c>
      <c>
        <v>0</v>
      </c>
      <c>
        <v>1</v>
      </c>
      <c>
        <v>75</v>
      </c>
      <c>
        <v>0</v>
      </c>
      <c>
        <v>0</v>
      </c>
      <c>
        <v>1.551389</v>
      </c>
      <c>
        <v>116.354167</v>
      </c>
    </row>
    <row>
      <c>
        <is>
          <t>1626427</t>
        </is>
      </c>
      <c>
        <v>1</v>
      </c>
      <c>
        <is>
          <t>MANİSA</t>
        </is>
      </c>
      <c>
        <v>AKHİSAR</v>
      </c>
      <c>
        <is>
          <t>DAYIOĞLU TR-3 45-72-L00341_49640816_56394370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13:19:00</t>
        </is>
      </c>
      <c>
        <is>
          <t>29.12.2020 18:02:19</t>
        </is>
      </c>
      <c>
        <v>4.721944444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259.706944</v>
      </c>
    </row>
    <row>
      <c>
        <is>
          <t>1624880</t>
        </is>
      </c>
      <c>
        <v>1</v>
      </c>
      <c>
        <is>
          <t>MANİSA</t>
        </is>
      </c>
      <c>
        <v>AKHİSAR</v>
      </c>
      <c>
        <is>
          <t>TR-2/28-C 45-72-L00067_45-72-L00067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01:00:14</t>
        </is>
      </c>
      <c>
        <is>
          <t>26.12.2020 02:25:44</t>
        </is>
      </c>
      <c>
        <v>1.425</v>
      </c>
      <c>
        <v>1</v>
      </c>
      <c>
        <v>225</v>
      </c>
      <c>
        <v>0</v>
      </c>
      <c>
        <v>0</v>
      </c>
      <c>
        <v>1.425</v>
      </c>
      <c>
        <v>320.625</v>
      </c>
      <c>
        <v>0</v>
      </c>
      <c>
        <v>0</v>
      </c>
    </row>
    <row>
      <c>
        <is>
          <t>1624586</t>
        </is>
      </c>
      <c>
        <v>1</v>
      </c>
      <c>
        <is>
          <t>MANİSA</t>
        </is>
      </c>
      <c>
        <v>AKHİSAR</v>
      </c>
      <c>
        <is>
          <t>DM-12/TR-16 45-72-L00939__72373004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12:41:56</t>
        </is>
      </c>
      <c>
        <is>
          <t>25.12.2020 13:59:24</t>
        </is>
      </c>
      <c>
        <v>1.291111111</v>
      </c>
      <c>
        <v>0</v>
      </c>
      <c>
        <v>22</v>
      </c>
      <c>
        <v>0</v>
      </c>
      <c>
        <v>0</v>
      </c>
      <c>
        <v>0</v>
      </c>
      <c>
        <v>28.404444</v>
      </c>
      <c>
        <v>0</v>
      </c>
      <c>
        <v>0</v>
      </c>
    </row>
    <row>
      <c>
        <is>
          <t>1609303</t>
        </is>
      </c>
      <c>
        <v>1</v>
      </c>
      <c>
        <is>
          <t>MANİSA</t>
        </is>
      </c>
      <c>
        <v>AKHİSAR</v>
      </c>
      <c>
        <is>
          <t>DM-8/TR-49 45-72-L00943_956513011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13:55:17</t>
        </is>
      </c>
      <c>
        <is>
          <t>14.12.2020 16:33:03</t>
        </is>
      </c>
      <c>
        <v>2.629444444</v>
      </c>
      <c>
        <v>0</v>
      </c>
      <c>
        <v>2</v>
      </c>
      <c>
        <v>0</v>
      </c>
      <c>
        <v>0</v>
      </c>
      <c>
        <v>0</v>
      </c>
      <c>
        <v>5.258889</v>
      </c>
      <c>
        <v>0</v>
      </c>
      <c>
        <v>0</v>
      </c>
    </row>
    <row>
      <c>
        <is>
          <t>1601126</t>
        </is>
      </c>
      <c>
        <v>1</v>
      </c>
      <c>
        <is>
          <t>MANİSA</t>
        </is>
      </c>
      <c>
        <v>AKHİSAR</v>
      </c>
      <c>
        <is>
          <t>DM-8/TR-43 45-72-L00929_956513485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18:23:12</t>
        </is>
      </c>
      <c>
        <is>
          <t>04.12.2020 19:05:15</t>
        </is>
      </c>
      <c>
        <v>0.700833333</v>
      </c>
      <c>
        <v>0</v>
      </c>
      <c>
        <v>7</v>
      </c>
      <c>
        <v>0</v>
      </c>
      <c>
        <v>0</v>
      </c>
      <c>
        <v>0</v>
      </c>
      <c>
        <v>4.905833</v>
      </c>
      <c>
        <v>0</v>
      </c>
      <c>
        <v>0</v>
      </c>
    </row>
    <row>
      <c>
        <is>
          <t>1623524</t>
        </is>
      </c>
      <c>
        <v>1</v>
      </c>
      <c>
        <is>
          <t>MANİSA</t>
        </is>
      </c>
      <c>
        <v>AKHİSAR</v>
      </c>
      <c>
        <is>
          <t>TR-2/14-B 45-72-L00069_956513362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11:21:10</t>
        </is>
      </c>
      <c>
        <is>
          <t>23.12.2020 18:16:03</t>
        </is>
      </c>
      <c>
        <v>6.914722222</v>
      </c>
      <c>
        <v>0</v>
      </c>
      <c>
        <v>5</v>
      </c>
      <c>
        <v>0</v>
      </c>
      <c>
        <v>0</v>
      </c>
      <c>
        <v>0</v>
      </c>
      <c>
        <v>34.573611</v>
      </c>
      <c>
        <v>0</v>
      </c>
      <c>
        <v>0</v>
      </c>
    </row>
    <row>
      <c>
        <is>
          <t>1626195</t>
        </is>
      </c>
      <c>
        <v>1</v>
      </c>
      <c>
        <is>
          <t>MANİSA</t>
        </is>
      </c>
      <c>
        <v>SARUHANLI</v>
      </c>
      <c>
        <is>
          <t>PAŞAKÖY TR-3 45-80-M00058_PAŞAKÖY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05:36:11</t>
        </is>
      </c>
      <c>
        <is>
          <t>29.12.2020 07:40:00</t>
        </is>
      </c>
      <c>
        <v>2.063611111</v>
      </c>
      <c>
        <v>10</v>
      </c>
      <c>
        <v>996</v>
      </c>
      <c>
        <v>1</v>
      </c>
      <c>
        <v>25</v>
      </c>
      <c>
        <v>20.636111</v>
      </c>
      <c>
        <v>2055.356667</v>
      </c>
      <c>
        <v>2.063611</v>
      </c>
      <c>
        <v>51.590278</v>
      </c>
    </row>
    <row>
      <c>
        <is>
          <t>1602564</t>
        </is>
      </c>
      <c>
        <v>1</v>
      </c>
      <c>
        <is>
          <t>MANİSA</t>
        </is>
      </c>
      <c>
        <v>SARUHANLI</v>
      </c>
      <c>
        <is>
          <t>PAŞAKÖY TR-2 45-80-M00059_956537001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18:57:12</t>
        </is>
      </c>
      <c>
        <is>
          <t>06.12.2020 19:47:09</t>
        </is>
      </c>
      <c>
        <v>0.8325</v>
      </c>
      <c>
        <v>0</v>
      </c>
      <c>
        <v>3</v>
      </c>
      <c>
        <v>0</v>
      </c>
      <c>
        <v>0</v>
      </c>
      <c>
        <v>0</v>
      </c>
      <c>
        <v>2.4975</v>
      </c>
      <c>
        <v>0</v>
      </c>
      <c>
        <v>0</v>
      </c>
    </row>
    <row>
      <c>
        <is>
          <t>1606724</t>
        </is>
      </c>
      <c>
        <v>1</v>
      </c>
      <c>
        <is>
          <t>İZMİR</t>
        </is>
      </c>
      <c>
        <v>MENEMEN</v>
      </c>
      <c>
        <is>
          <t>EMİRALEM TR-10 35-28-M00235_A_56357267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09:38:00</t>
        </is>
      </c>
      <c>
        <is>
          <t>12.12.2020 09:58:26</t>
        </is>
      </c>
      <c>
        <v>0.340555555</v>
      </c>
      <c>
        <v>0</v>
      </c>
      <c>
        <v>2</v>
      </c>
      <c>
        <v>0</v>
      </c>
      <c>
        <v>49</v>
      </c>
      <c>
        <v>0</v>
      </c>
      <c>
        <v>0.681111</v>
      </c>
      <c>
        <v>0</v>
      </c>
      <c>
        <v>16.687222</v>
      </c>
    </row>
    <row>
      <c>
        <is>
          <t>1608574</t>
        </is>
      </c>
      <c>
        <v>1</v>
      </c>
      <c>
        <is>
          <t>İZMİR</t>
        </is>
      </c>
      <c>
        <v>URLA</v>
      </c>
      <c>
        <is>
          <t>BADEMLER DOĞA SİTESİ TR-8 35-14-M00149_DAĞITIM TRAFOSU-M03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17:58:00</t>
        </is>
      </c>
      <c>
        <is>
          <t>13.12.2020 19:01:00</t>
        </is>
      </c>
      <c>
        <v>1.05</v>
      </c>
      <c>
        <v>0</v>
      </c>
      <c>
        <v>0</v>
      </c>
      <c>
        <v>2</v>
      </c>
      <c>
        <v>143</v>
      </c>
      <c>
        <v>0</v>
      </c>
      <c>
        <v>0</v>
      </c>
      <c>
        <v>2.1</v>
      </c>
      <c>
        <v>150.15</v>
      </c>
    </row>
    <row>
      <c>
        <is>
          <t>1603533</t>
        </is>
      </c>
      <c>
        <v>1</v>
      </c>
      <c>
        <is>
          <t>İZMİR</t>
        </is>
      </c>
      <c>
        <v>URLA</v>
      </c>
      <c>
        <is>
          <t>L-277 GÖLCÜK GÖDENCE KÖK 35-14-L00277_HatBaşıAyırıcı_53133312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08.12.2020 09:49:00</t>
        </is>
      </c>
      <c>
        <is>
          <t>08.12.2020 14:27:34</t>
        </is>
      </c>
      <c>
        <v>4.642777777</v>
      </c>
      <c>
        <v>0</v>
      </c>
      <c>
        <v>0</v>
      </c>
      <c>
        <v>12</v>
      </c>
      <c>
        <v>199</v>
      </c>
      <c>
        <v>0</v>
      </c>
      <c>
        <v>0</v>
      </c>
      <c>
        <v>55.713333</v>
      </c>
      <c>
        <v>923.912778</v>
      </c>
    </row>
    <row>
      <c>
        <is>
          <t>1603519</t>
        </is>
      </c>
      <c>
        <v>1</v>
      </c>
      <c>
        <is>
          <t>İZMİR</t>
        </is>
      </c>
      <c>
        <v>URLA</v>
      </c>
      <c>
        <is>
          <t>L-277 GÖLCÜK GÖDENCE KÖK 35-14-L00277_OVACIK-BADEMLER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08.12.2020 09:30:29</t>
        </is>
      </c>
      <c>
        <is>
          <t>08.12.2020 09:48:00</t>
        </is>
      </c>
      <c>
        <v>0.291944444</v>
      </c>
      <c>
        <v>0</v>
      </c>
      <c>
        <v>0</v>
      </c>
      <c>
        <v>26</v>
      </c>
      <c>
        <v>980</v>
      </c>
      <c>
        <v>0</v>
      </c>
      <c>
        <v>0</v>
      </c>
      <c>
        <v>7.590556</v>
      </c>
      <c>
        <v>286.105555</v>
      </c>
    </row>
    <row>
      <c>
        <is>
          <t>1609069</t>
        </is>
      </c>
      <c>
        <v>1</v>
      </c>
      <c>
        <is>
          <t>İZMİR</t>
        </is>
      </c>
      <c>
        <v>URLA</v>
      </c>
      <c>
        <is>
          <t>BADEMLER TR-2 35-19-L00297_7003179_56390406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10:24:09</t>
        </is>
      </c>
      <c>
        <is>
          <t>14.12.2020 15:45:47</t>
        </is>
      </c>
      <c>
        <v>5.360486111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353.792083</v>
      </c>
    </row>
    <row>
      <c>
        <is>
          <t>1610084</t>
        </is>
      </c>
      <c>
        <v>1</v>
      </c>
      <c>
        <is>
          <t>İZMİR</t>
        </is>
      </c>
      <c>
        <v>URLA</v>
      </c>
      <c>
        <is>
          <t>BADEMLER TR-2 35-19-L00297_7003179_56390406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09:57:09</t>
        </is>
      </c>
      <c>
        <is>
          <t>16.12.2020 15:37:24</t>
        </is>
      </c>
      <c>
        <v>5.670806388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374.273222</v>
      </c>
    </row>
    <row>
      <c>
        <is>
          <t>1603986</t>
        </is>
      </c>
      <c>
        <v>1</v>
      </c>
      <c>
        <is>
          <t>MANİSA</t>
        </is>
      </c>
      <c>
        <v>AKHİSAR</v>
      </c>
      <c>
        <is>
          <t>TR-1/52 45-72-M00052_956476313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18:13:15</t>
        </is>
      </c>
      <c>
        <is>
          <t>08.12.2020 21:02:30</t>
        </is>
      </c>
      <c>
        <v>2.820833333</v>
      </c>
      <c>
        <v>0</v>
      </c>
      <c>
        <v>4</v>
      </c>
      <c>
        <v>0</v>
      </c>
      <c>
        <v>0</v>
      </c>
      <c>
        <v>0</v>
      </c>
      <c>
        <v>11.283333</v>
      </c>
      <c>
        <v>0</v>
      </c>
      <c>
        <v>0</v>
      </c>
    </row>
    <row>
      <c>
        <is>
          <t>1604227</t>
        </is>
      </c>
      <c>
        <v>1</v>
      </c>
      <c>
        <is>
          <t>MANİSA</t>
        </is>
      </c>
      <c>
        <v>AKHİSAR</v>
      </c>
      <c>
        <is>
          <t>DAĞDERE TR-1 45-72-M00256_Ayırıcı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09:40:10</t>
        </is>
      </c>
      <c>
        <is>
          <t>09.12.2020 11:57:41</t>
        </is>
      </c>
      <c>
        <v>2.291944444</v>
      </c>
      <c>
        <v>1</v>
      </c>
      <c>
        <v>61</v>
      </c>
      <c>
        <v>0</v>
      </c>
      <c>
        <v>29</v>
      </c>
      <c>
        <v>2.291944</v>
      </c>
      <c>
        <v>139.808611</v>
      </c>
      <c>
        <v>0</v>
      </c>
      <c>
        <v>66.466389</v>
      </c>
    </row>
    <row>
      <c>
        <is>
          <t>1601836</t>
        </is>
      </c>
      <c>
        <v>1</v>
      </c>
      <c>
        <is>
          <t>MANİSA</t>
        </is>
      </c>
      <c>
        <v>AKHİSAR</v>
      </c>
      <c>
        <is>
          <t>DAĞDERE DM 45-72-M00097_HatBaşıAyırıcı_53140318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10:21:23</t>
        </is>
      </c>
      <c>
        <is>
          <t>06.12.2020 11:00:50</t>
        </is>
      </c>
      <c>
        <v>0.6575</v>
      </c>
      <c>
        <v>0</v>
      </c>
      <c>
        <v>0</v>
      </c>
      <c>
        <v>4</v>
      </c>
      <c>
        <v>38</v>
      </c>
      <c>
        <v>0</v>
      </c>
      <c>
        <v>0</v>
      </c>
      <c>
        <v>2.63</v>
      </c>
      <c>
        <v>24.985</v>
      </c>
    </row>
    <row>
      <c>
        <is>
          <t>1625482</t>
        </is>
      </c>
      <c>
        <v>1</v>
      </c>
      <c>
        <is>
          <t>MANİSA</t>
        </is>
      </c>
      <c>
        <v>AKHİSAR</v>
      </c>
      <c>
        <is>
          <t>DAĞDERE DM 45-72-M00097_KÖMÜRCÜ-M06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17:04:21</t>
        </is>
      </c>
      <c>
        <is>
          <t>27.12.2020 17:16:08</t>
        </is>
      </c>
      <c>
        <v>0.196388888</v>
      </c>
      <c>
        <v>0</v>
      </c>
      <c>
        <v>0</v>
      </c>
      <c>
        <v>31</v>
      </c>
      <c>
        <v>1000</v>
      </c>
      <c>
        <v>0</v>
      </c>
      <c>
        <v>0</v>
      </c>
      <c>
        <v>6.088056</v>
      </c>
      <c>
        <v>196.388888</v>
      </c>
    </row>
    <row>
      <c>
        <is>
          <t>1610764</t>
        </is>
      </c>
      <c>
        <v>1</v>
      </c>
      <c>
        <is>
          <t>İZMİR</t>
        </is>
      </c>
      <c>
        <v>URLA</v>
      </c>
      <c>
        <is>
          <t>TR-81 35-19-L00081_956690436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17:47:00</t>
        </is>
      </c>
      <c>
        <is>
          <t>17.12.2020 22:04:11</t>
        </is>
      </c>
      <c>
        <v>4.286388888</v>
      </c>
      <c>
        <v>0</v>
      </c>
      <c>
        <v>1</v>
      </c>
      <c>
        <v>0</v>
      </c>
      <c>
        <v>0</v>
      </c>
      <c>
        <v>0</v>
      </c>
      <c>
        <v>4.286389</v>
      </c>
      <c>
        <v>0</v>
      </c>
      <c>
        <v>0</v>
      </c>
    </row>
    <row>
      <c>
        <is>
          <t>1606382</t>
        </is>
      </c>
      <c>
        <v>1</v>
      </c>
      <c>
        <is>
          <t>İZMİR</t>
        </is>
      </c>
      <c>
        <v>URLA</v>
      </c>
      <c>
        <is>
          <t>TR-77 ÇEŞMEALTI KÖK 35-19-L00077_956693640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18:01:15</t>
        </is>
      </c>
      <c>
        <is>
          <t>11.12.2020 19:21:57</t>
        </is>
      </c>
      <c>
        <v>1.345</v>
      </c>
      <c>
        <v>0</v>
      </c>
      <c>
        <v>1</v>
      </c>
      <c>
        <v>0</v>
      </c>
      <c>
        <v>0</v>
      </c>
      <c>
        <v>0</v>
      </c>
      <c>
        <v>1.345</v>
      </c>
      <c>
        <v>0</v>
      </c>
      <c>
        <v>0</v>
      </c>
    </row>
    <row>
      <c>
        <is>
          <t>1622183</t>
        </is>
      </c>
      <c>
        <v>1</v>
      </c>
      <c>
        <is>
          <t>İZMİR</t>
        </is>
      </c>
      <c>
        <v>URLA</v>
      </c>
      <c>
        <is>
          <t>TR-92 35-19-L00092_8871120_56369150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16:33:45</t>
        </is>
      </c>
      <c>
        <is>
          <t>20.12.2020 17:21:35</t>
        </is>
      </c>
      <c>
        <v>0.797222222</v>
      </c>
      <c>
        <v>0</v>
      </c>
      <c>
        <v>18</v>
      </c>
      <c>
        <v>0</v>
      </c>
      <c>
        <v>0</v>
      </c>
      <c>
        <v>0</v>
      </c>
      <c>
        <v>14.35</v>
      </c>
      <c>
        <v>0</v>
      </c>
      <c>
        <v>0</v>
      </c>
    </row>
    <row>
      <c>
        <is>
          <t>1604070</t>
        </is>
      </c>
      <c>
        <v>1</v>
      </c>
      <c>
        <is>
          <t>İZMİR</t>
        </is>
      </c>
      <c>
        <v>URLA</v>
      </c>
      <c>
        <is>
          <t>TR-85 35-19-L00085_5648604_56354212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22:19:48</t>
        </is>
      </c>
      <c>
        <is>
          <t>08.12.2020 23:15:38</t>
        </is>
      </c>
      <c>
        <v>0.930555555</v>
      </c>
      <c>
        <v>0</v>
      </c>
      <c>
        <v>30</v>
      </c>
      <c>
        <v>0</v>
      </c>
      <c>
        <v>0</v>
      </c>
      <c>
        <v>0</v>
      </c>
      <c>
        <v>27.916667</v>
      </c>
      <c>
        <v>0</v>
      </c>
      <c>
        <v>0</v>
      </c>
    </row>
    <row>
      <c>
        <is>
          <t>1603606</t>
        </is>
      </c>
      <c>
        <v>1</v>
      </c>
      <c>
        <is>
          <t>İZMİR</t>
        </is>
      </c>
      <c>
        <v>TORBALI</v>
      </c>
      <c>
        <is>
          <t>ÖZEGE KÖK 35-26-M00203_ÖZEGE TÜTÜN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10:44:19</t>
        </is>
      </c>
      <c>
        <is>
          <t>08.12.2020 11:42:00</t>
        </is>
      </c>
      <c>
        <v>0.961388888</v>
      </c>
      <c>
        <v>1</v>
      </c>
      <c>
        <v>0</v>
      </c>
      <c>
        <v>0</v>
      </c>
      <c>
        <v>0</v>
      </c>
      <c>
        <v>0.961389</v>
      </c>
      <c>
        <v>0</v>
      </c>
      <c>
        <v>0</v>
      </c>
      <c>
        <v>0</v>
      </c>
    </row>
    <row>
      <c>
        <is>
          <t>1622932</t>
        </is>
      </c>
      <c>
        <v>1</v>
      </c>
      <c>
        <is>
          <t>İZMİR</t>
        </is>
      </c>
      <c>
        <v>TORBALI</v>
      </c>
      <c>
        <is>
          <t>TR-112 SANAYİ İÇİ 35-26-M00112_6638690_56359275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09:31:09</t>
        </is>
      </c>
      <c>
        <is>
          <t>22.12.2020 11:01:53</t>
        </is>
      </c>
      <c>
        <v>1.512222222</v>
      </c>
      <c>
        <v>0</v>
      </c>
      <c>
        <v>40</v>
      </c>
      <c>
        <v>0</v>
      </c>
      <c>
        <v>0</v>
      </c>
      <c>
        <v>0</v>
      </c>
      <c>
        <v>60.488889</v>
      </c>
      <c>
        <v>0</v>
      </c>
      <c>
        <v>0</v>
      </c>
    </row>
    <row>
      <c>
        <is>
          <t>1625782</t>
        </is>
      </c>
      <c>
        <v>1</v>
      </c>
      <c>
        <is>
          <t>İZMİR</t>
        </is>
      </c>
      <c>
        <v>URLA</v>
      </c>
      <c>
        <is>
          <t>BADEMLER TR-6 35-19-L00296_956683830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10:51:36</t>
        </is>
      </c>
      <c>
        <is>
          <t>28.12.2020 12:46:25</t>
        </is>
      </c>
      <c>
        <v>1.913611111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1.913611</v>
      </c>
    </row>
    <row>
      <c>
        <is>
          <t>1601153</t>
        </is>
      </c>
      <c>
        <v>1</v>
      </c>
      <c>
        <is>
          <t>İZMİR</t>
        </is>
      </c>
      <c>
        <v>URLA</v>
      </c>
      <c>
        <is>
          <t>BADEMLER TR-1 35-19-L00298_956668911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19:37:29</t>
        </is>
      </c>
      <c>
        <is>
          <t>04.12.2020 21:48:20</t>
        </is>
      </c>
      <c>
        <v>2.180833333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4.361667</v>
      </c>
    </row>
    <row>
      <c>
        <is>
          <t>1608738</t>
        </is>
      </c>
      <c>
        <v>1</v>
      </c>
      <c>
        <is>
          <t>İZMİR</t>
        </is>
      </c>
      <c>
        <v>URLA</v>
      </c>
      <c>
        <is>
          <t>DM-3/17 35-19-M00017_956662831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23:03:11</t>
        </is>
      </c>
      <c>
        <is>
          <t>14.12.2020 03:18:35</t>
        </is>
      </c>
      <c>
        <v>4.256666666</v>
      </c>
      <c>
        <v>0</v>
      </c>
      <c>
        <v>1</v>
      </c>
      <c>
        <v>0</v>
      </c>
      <c>
        <v>0</v>
      </c>
      <c>
        <v>0</v>
      </c>
      <c>
        <v>4.256667</v>
      </c>
      <c>
        <v>0</v>
      </c>
      <c>
        <v>0</v>
      </c>
    </row>
    <row>
      <c>
        <is>
          <t>1605540</t>
        </is>
      </c>
      <c>
        <v>1</v>
      </c>
      <c>
        <is>
          <t>İZMİR</t>
        </is>
      </c>
      <c>
        <v>URLA</v>
      </c>
      <c>
        <is>
          <t>TR-10 BABACAN 35-19-L00010_6873342_56375033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23:27:05</t>
        </is>
      </c>
      <c>
        <is>
          <t>11.12.2020 02:40:24</t>
        </is>
      </c>
      <c>
        <v>3.221944444</v>
      </c>
      <c>
        <v>0</v>
      </c>
      <c>
        <v>76</v>
      </c>
      <c>
        <v>0</v>
      </c>
      <c>
        <v>0</v>
      </c>
      <c>
        <v>0</v>
      </c>
      <c>
        <v>244.867778</v>
      </c>
      <c>
        <v>0</v>
      </c>
      <c>
        <v>0</v>
      </c>
    </row>
    <row>
      <c>
        <is>
          <t>1607609</t>
        </is>
      </c>
      <c>
        <v>1</v>
      </c>
      <c>
        <is>
          <t>İZMİR</t>
        </is>
      </c>
      <c>
        <v>URLA</v>
      </c>
      <c>
        <is>
          <t>DM-3/17 35-19-M00017_956664831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19:22:43</t>
        </is>
      </c>
      <c>
        <is>
          <t>12.12.2020 21:37:56</t>
        </is>
      </c>
      <c>
        <v>2.253611111</v>
      </c>
      <c>
        <v>0</v>
      </c>
      <c>
        <v>5</v>
      </c>
      <c>
        <v>0</v>
      </c>
      <c>
        <v>0</v>
      </c>
      <c>
        <v>0</v>
      </c>
      <c>
        <v>11.268056</v>
      </c>
      <c>
        <v>0</v>
      </c>
      <c>
        <v>0</v>
      </c>
    </row>
    <row>
      <c>
        <is>
          <t>1607643</t>
        </is>
      </c>
      <c>
        <v>1</v>
      </c>
      <c>
        <is>
          <t>MANİSA</t>
        </is>
      </c>
      <c>
        <v>AKHİSAR</v>
      </c>
      <c>
        <is>
          <t>BALLICA İM 45-72-A00005_BÜNYAN OSMANİYE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20:55:00</t>
        </is>
      </c>
      <c>
        <is>
          <t>12.12.2020 21:41:10</t>
        </is>
      </c>
      <c>
        <v>0.769444444</v>
      </c>
      <c>
        <v>0</v>
      </c>
      <c>
        <v>0</v>
      </c>
      <c>
        <v>70</v>
      </c>
      <c>
        <v>257</v>
      </c>
      <c>
        <v>0</v>
      </c>
      <c>
        <v>0</v>
      </c>
      <c>
        <v>53.861111</v>
      </c>
      <c>
        <v>197.747222</v>
      </c>
    </row>
    <row>
      <c>
        <is>
          <t>1607284</t>
        </is>
      </c>
      <c>
        <v>1</v>
      </c>
      <c>
        <is>
          <t>MANİSA</t>
        </is>
      </c>
      <c>
        <v>AKHİSAR</v>
      </c>
      <c>
        <is>
          <t>BALLICA TR-4 45-72-L00550_49592807_56392886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14:44:26</t>
        </is>
      </c>
      <c>
        <is>
          <t>12.12.2020 15:28:21</t>
        </is>
      </c>
      <c>
        <v>0.731944444</v>
      </c>
      <c>
        <v>0</v>
      </c>
      <c>
        <v>5</v>
      </c>
      <c>
        <v>0</v>
      </c>
      <c>
        <v>42</v>
      </c>
      <c>
        <v>0</v>
      </c>
      <c>
        <v>3.659722</v>
      </c>
      <c>
        <v>0</v>
      </c>
      <c>
        <v>30.741667</v>
      </c>
    </row>
    <row>
      <c>
        <is>
          <t>1607683</t>
        </is>
      </c>
      <c>
        <v>1</v>
      </c>
      <c>
        <is>
          <t>MANİSA</t>
        </is>
      </c>
      <c>
        <v>AKHİSAR</v>
      </c>
      <c>
        <is>
          <t>TR-2/47 45-72-L00047_956500070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21:35:53</t>
        </is>
      </c>
      <c>
        <is>
          <t>12.12.2020 23:00:59</t>
        </is>
      </c>
      <c>
        <v>1.418333333</v>
      </c>
      <c>
        <v>0</v>
      </c>
      <c>
        <v>7</v>
      </c>
      <c>
        <v>0</v>
      </c>
      <c>
        <v>0</v>
      </c>
      <c>
        <v>0</v>
      </c>
      <c>
        <v>9.928333</v>
      </c>
      <c>
        <v>0</v>
      </c>
      <c>
        <v>0</v>
      </c>
    </row>
    <row>
      <c>
        <is>
          <t>1624491</t>
        </is>
      </c>
      <c>
        <v>1</v>
      </c>
      <c>
        <is>
          <t>MANİSA</t>
        </is>
      </c>
      <c>
        <v>SARUHANLI</v>
      </c>
      <c>
        <is>
          <t>ÇALTEPE TR-1 45-80-M00162_A_56384546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10:44:26</t>
        </is>
      </c>
      <c>
        <is>
          <t>25.12.2020 11:59:28</t>
        </is>
      </c>
      <c>
        <v>1.250555555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61.277222</v>
      </c>
    </row>
    <row>
      <c>
        <is>
          <t>1600686</t>
        </is>
      </c>
      <c>
        <v>1</v>
      </c>
      <c>
        <is>
          <t>MANİSA</t>
        </is>
      </c>
      <c>
        <v>SARUHANLI</v>
      </c>
      <c>
        <is>
          <t>DİLEK TR-2 45-80-M00136_A_56401925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09:47:16</t>
        </is>
      </c>
      <c>
        <is>
          <t>04.12.2020 17:09:02</t>
        </is>
      </c>
      <c>
        <v>7.362668333</v>
      </c>
      <c>
        <v>0</v>
      </c>
      <c>
        <v>79</v>
      </c>
      <c>
        <v>0</v>
      </c>
      <c>
        <v>2</v>
      </c>
      <c>
        <v>0</v>
      </c>
      <c>
        <v>581.650798</v>
      </c>
      <c>
        <v>0</v>
      </c>
      <c>
        <v>14.725337</v>
      </c>
    </row>
    <row>
      <c>
        <is>
          <t>1600007</t>
        </is>
      </c>
      <c>
        <v>1</v>
      </c>
      <c>
        <is>
          <t>MANİSA</t>
        </is>
      </c>
      <c>
        <v>SARUHANLI</v>
      </c>
      <c>
        <is>
          <t>DİLEK TR-1 45-80-M00137_A_56402570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09:00:03</t>
        </is>
      </c>
      <c>
        <is>
          <t>03.12.2020 17:18:18</t>
        </is>
      </c>
      <c>
        <v>8.304116666</v>
      </c>
      <c>
        <v>0</v>
      </c>
      <c>
        <v>109</v>
      </c>
      <c>
        <v>0</v>
      </c>
      <c>
        <v>0</v>
      </c>
      <c>
        <v>0</v>
      </c>
      <c>
        <v>905.148717</v>
      </c>
      <c>
        <v>0</v>
      </c>
      <c>
        <v>0</v>
      </c>
    </row>
    <row>
      <c>
        <is>
          <t>1598956</t>
        </is>
      </c>
      <c>
        <v>1</v>
      </c>
      <c>
        <is>
          <t>MANİSA</t>
        </is>
      </c>
      <c>
        <v>SARUHANLI</v>
      </c>
      <c>
        <is>
          <t>DİLEK TR-1 45-80-M00137_A_56402570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09:07:10</t>
        </is>
      </c>
      <c>
        <is>
          <t>01.12.2020 17:08:22</t>
        </is>
      </c>
      <c>
        <v>8.0198425</v>
      </c>
      <c>
        <v>0</v>
      </c>
      <c>
        <v>109</v>
      </c>
      <c>
        <v>0</v>
      </c>
      <c>
        <v>0</v>
      </c>
      <c>
        <v>0</v>
      </c>
      <c>
        <v>874.162833</v>
      </c>
      <c>
        <v>0</v>
      </c>
      <c>
        <v>0</v>
      </c>
    </row>
    <row>
      <c>
        <is>
          <t>1601623</t>
        </is>
      </c>
      <c>
        <v>1</v>
      </c>
      <c>
        <is>
          <t>MANİSA</t>
        </is>
      </c>
      <c>
        <v>SARUHANLI</v>
      </c>
      <c>
        <is>
          <t>DİLEK TR-1 45-80-M00137_A_56402570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19:42:26</t>
        </is>
      </c>
      <c>
        <is>
          <t>05.12.2020 20:10:44</t>
        </is>
      </c>
      <c>
        <v>0.471666666</v>
      </c>
      <c>
        <v>0</v>
      </c>
      <c>
        <v>109</v>
      </c>
      <c>
        <v>0</v>
      </c>
      <c>
        <v>0</v>
      </c>
      <c>
        <v>0</v>
      </c>
      <c>
        <v>51.411667</v>
      </c>
      <c>
        <v>0</v>
      </c>
      <c>
        <v>0</v>
      </c>
    </row>
    <row>
      <c>
        <is>
          <t>1623408</t>
        </is>
      </c>
      <c>
        <v>1</v>
      </c>
      <c>
        <is>
          <t>MANİSA</t>
        </is>
      </c>
      <c>
        <v>SARUHANLI</v>
      </c>
      <c>
        <is>
          <t>DİLEK TR-2 45-80-M00136_A_56401925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09:04:39</t>
        </is>
      </c>
      <c>
        <is>
          <t>23.12.2020 14:49:29</t>
        </is>
      </c>
      <c>
        <v>5.746946111</v>
      </c>
      <c>
        <v>0</v>
      </c>
      <c>
        <v>79</v>
      </c>
      <c>
        <v>0</v>
      </c>
      <c>
        <v>2</v>
      </c>
      <c>
        <v>0</v>
      </c>
      <c>
        <v>454.008743</v>
      </c>
      <c>
        <v>0</v>
      </c>
      <c>
        <v>11.493892</v>
      </c>
    </row>
    <row>
      <c>
        <is>
          <t>1622893</t>
        </is>
      </c>
      <c>
        <v>1</v>
      </c>
      <c>
        <is>
          <t>MANİSA</t>
        </is>
      </c>
      <c>
        <v>SARUHANLI</v>
      </c>
      <c>
        <is>
          <t>DİLEK TR-2 45-80-M00136_B_56384434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09:03:01</t>
        </is>
      </c>
      <c>
        <is>
          <t>22.12.2020 16:36:13</t>
        </is>
      </c>
      <c>
        <v>7.553285</v>
      </c>
      <c>
        <v>0</v>
      </c>
      <c>
        <v>50</v>
      </c>
      <c>
        <v>0</v>
      </c>
      <c>
        <v>0</v>
      </c>
      <c>
        <v>0</v>
      </c>
      <c>
        <v>377.66425</v>
      </c>
      <c>
        <v>0</v>
      </c>
      <c>
        <v>0</v>
      </c>
    </row>
    <row>
      <c>
        <is>
          <t>1621893</t>
        </is>
      </c>
      <c>
        <v>1</v>
      </c>
      <c>
        <is>
          <t>MANİSA</t>
        </is>
      </c>
      <c>
        <v>SARUHANLI</v>
      </c>
      <c>
        <is>
          <t>DİLEK TR-2 45-80-M00136_A_56401925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19:00:06</t>
        </is>
      </c>
      <c>
        <is>
          <t>19.12.2020 19:46:24</t>
        </is>
      </c>
      <c>
        <v>0.771666666</v>
      </c>
      <c>
        <v>0</v>
      </c>
      <c>
        <v>79</v>
      </c>
      <c>
        <v>0</v>
      </c>
      <c>
        <v>2</v>
      </c>
      <c>
        <v>0</v>
      </c>
      <c>
        <v>60.961667</v>
      </c>
      <c>
        <v>0</v>
      </c>
      <c>
        <v>1.543333</v>
      </c>
    </row>
    <row>
      <c>
        <is>
          <t>1601610</t>
        </is>
      </c>
      <c>
        <v>1</v>
      </c>
      <c>
        <is>
          <t>MANİSA</t>
        </is>
      </c>
      <c>
        <v>SARUHANLI</v>
      </c>
      <c>
        <is>
          <t>DİLEK TR-1 45-80-M00137_A_56402570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18:52:20</t>
        </is>
      </c>
      <c>
        <is>
          <t>05.12.2020 19:38:16</t>
        </is>
      </c>
      <c>
        <v>0.765555555</v>
      </c>
      <c>
        <v>0</v>
      </c>
      <c>
        <v>109</v>
      </c>
      <c>
        <v>0</v>
      </c>
      <c>
        <v>0</v>
      </c>
      <c>
        <v>0</v>
      </c>
      <c>
        <v>83.445555</v>
      </c>
      <c>
        <v>0</v>
      </c>
      <c>
        <v>0</v>
      </c>
    </row>
    <row>
      <c>
        <is>
          <t>1606437</t>
        </is>
      </c>
      <c>
        <v>1</v>
      </c>
      <c>
        <is>
          <t>MANİSA</t>
        </is>
      </c>
      <c>
        <v>SARUHANLI</v>
      </c>
      <c>
        <is>
          <t>DİLEK TR-2 45-80-M00136_45-80-M00136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19:25:46</t>
        </is>
      </c>
      <c>
        <is>
          <t>11.12.2020 20:06:00</t>
        </is>
      </c>
      <c>
        <v>0.670555555</v>
      </c>
      <c>
        <v>1</v>
      </c>
      <c>
        <v>179</v>
      </c>
      <c>
        <v>0</v>
      </c>
      <c>
        <v>5</v>
      </c>
      <c>
        <v>0.670556</v>
      </c>
      <c>
        <v>120.029444</v>
      </c>
      <c>
        <v>0</v>
      </c>
      <c>
        <v>3.352778</v>
      </c>
    </row>
    <row>
      <c>
        <is>
          <t>1604750</t>
        </is>
      </c>
      <c>
        <v>1</v>
      </c>
      <c>
        <is>
          <t>MANİSA</t>
        </is>
      </c>
      <c>
        <v>SARUHANLI</v>
      </c>
      <c>
        <is>
          <t>DİLEK TR-2 45-80-M00136_A_56401925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09:07:47</t>
        </is>
      </c>
      <c>
        <is>
          <t>10.12.2020 16:48:24</t>
        </is>
      </c>
      <c>
        <v>7.676826666</v>
      </c>
      <c>
        <v>0</v>
      </c>
      <c>
        <v>79</v>
      </c>
      <c>
        <v>0</v>
      </c>
      <c>
        <v>2</v>
      </c>
      <c>
        <v>0</v>
      </c>
      <c>
        <v>606.469307</v>
      </c>
      <c>
        <v>0</v>
      </c>
      <c>
        <v>15.353653</v>
      </c>
    </row>
    <row>
      <c>
        <is>
          <t>1606533</t>
        </is>
      </c>
      <c>
        <v>1</v>
      </c>
      <c>
        <is>
          <t>MANİSA</t>
        </is>
      </c>
      <c>
        <v>SARUHANLI</v>
      </c>
      <c>
        <is>
          <t>DİLEK TR-2 45-80-M00136_B_56384434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22:59:34</t>
        </is>
      </c>
      <c>
        <is>
          <t>12.12.2020 02:08:40</t>
        </is>
      </c>
      <c>
        <v>3.151666666</v>
      </c>
      <c>
        <v>0</v>
      </c>
      <c>
        <v>50</v>
      </c>
      <c>
        <v>0</v>
      </c>
      <c>
        <v>0</v>
      </c>
      <c>
        <v>0</v>
      </c>
      <c>
        <v>157.583333</v>
      </c>
      <c>
        <v>0</v>
      </c>
      <c>
        <v>0</v>
      </c>
    </row>
    <row>
      <c>
        <is>
          <t>1601639</t>
        </is>
      </c>
      <c>
        <v>1</v>
      </c>
      <c>
        <is>
          <t>MANİSA</t>
        </is>
      </c>
      <c>
        <v>SARUHANLI</v>
      </c>
      <c>
        <is>
          <t>DİLEK TR-1 45-80-M00137_A_56402570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20:34:43</t>
        </is>
      </c>
      <c>
        <is>
          <t>05.12.2020 21:24:58</t>
        </is>
      </c>
      <c>
        <v>0.8375</v>
      </c>
      <c>
        <v>0</v>
      </c>
      <c>
        <v>109</v>
      </c>
      <c>
        <v>0</v>
      </c>
      <c>
        <v>0</v>
      </c>
      <c>
        <v>0</v>
      </c>
      <c>
        <v>91.2875</v>
      </c>
      <c>
        <v>0</v>
      </c>
      <c>
        <v>0</v>
      </c>
    </row>
    <row>
      <c>
        <is>
          <t>1609604</t>
        </is>
      </c>
      <c>
        <v>1</v>
      </c>
      <c>
        <is>
          <t>MANİSA</t>
        </is>
      </c>
      <c>
        <v>SARUHANLI</v>
      </c>
      <c>
        <is>
          <t>DİLEK TR-1 45-80-M00137_956557256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21:34:00</t>
        </is>
      </c>
      <c>
        <is>
          <t>14.12.2020 22:19:33</t>
        </is>
      </c>
      <c>
        <v>0.759166666</v>
      </c>
      <c>
        <v>0</v>
      </c>
      <c>
        <v>1</v>
      </c>
      <c>
        <v>0</v>
      </c>
      <c>
        <v>0</v>
      </c>
      <c>
        <v>0</v>
      </c>
      <c>
        <v>0.759167</v>
      </c>
      <c>
        <v>0</v>
      </c>
      <c>
        <v>0</v>
      </c>
    </row>
    <row>
      <c>
        <is>
          <t>1627487</t>
        </is>
      </c>
      <c>
        <v>1</v>
      </c>
      <c>
        <is>
          <t>MANİSA</t>
        </is>
      </c>
      <c>
        <v>SARUHANLI</v>
      </c>
      <c>
        <is>
          <t>DİLEK TR-2 45-80-M00136_B_56384434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18:20:53</t>
        </is>
      </c>
      <c>
        <is>
          <t>31.12.2020 18:50:30</t>
        </is>
      </c>
      <c>
        <v>0.493611111</v>
      </c>
      <c>
        <v>0</v>
      </c>
      <c>
        <v>50</v>
      </c>
      <c>
        <v>0</v>
      </c>
      <c>
        <v>0</v>
      </c>
      <c>
        <v>0</v>
      </c>
      <c>
        <v>24.680556</v>
      </c>
      <c>
        <v>0</v>
      </c>
      <c>
        <v>0</v>
      </c>
    </row>
    <row>
      <c>
        <is>
          <t>1625089</t>
        </is>
      </c>
      <c>
        <v>1</v>
      </c>
      <c>
        <is>
          <t>MANİSA</t>
        </is>
      </c>
      <c>
        <v>SARUHANLI</v>
      </c>
      <c>
        <is>
          <t>TR-2 TARIMSAL SULAMA 45-80-M01002_Ayırıcı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14:41:00</t>
        </is>
      </c>
      <c>
        <is>
          <t>26.12.2020 17:38:36</t>
        </is>
      </c>
      <c>
        <v>2.96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14.8</v>
      </c>
    </row>
    <row>
      <c>
        <is>
          <t>1607672</t>
        </is>
      </c>
      <c>
        <v>1</v>
      </c>
      <c>
        <is>
          <t>MANİSA</t>
        </is>
      </c>
      <c>
        <v>SARUHANLI</v>
      </c>
      <c>
        <is>
          <t>KUMKUYUCAK KÖK 45-80-M00093_HatBaşıAyırıcı_53136861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21:31:50</t>
        </is>
      </c>
      <c>
        <is>
          <t>12.12.2020 22:49:40</t>
        </is>
      </c>
      <c>
        <v>1.297222222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3.891667</v>
      </c>
    </row>
    <row>
      <c>
        <is>
          <t>1627377</t>
        </is>
      </c>
      <c>
        <v>1</v>
      </c>
      <c>
        <is>
          <t>MANİSA</t>
        </is>
      </c>
      <c>
        <v>SARUHANLI</v>
      </c>
      <c>
        <is>
          <t>KUMKUYUCAK KÖK 45-80-M00093_KUMKUYUCAK ŞEHİR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14:24:24</t>
        </is>
      </c>
      <c>
        <is>
          <t>31.12.2020 15:25:00</t>
        </is>
      </c>
      <c>
        <v>1.01</v>
      </c>
      <c>
        <v>6</v>
      </c>
      <c>
        <v>323</v>
      </c>
      <c>
        <v>8</v>
      </c>
      <c>
        <v>22</v>
      </c>
      <c>
        <v>6.06</v>
      </c>
      <c>
        <v>326.23</v>
      </c>
      <c>
        <v>8.08</v>
      </c>
      <c>
        <v>22.22</v>
      </c>
    </row>
    <row>
      <c>
        <is>
          <t>1606743</t>
        </is>
      </c>
      <c>
        <v>1</v>
      </c>
      <c>
        <is>
          <t>MANİSA</t>
        </is>
      </c>
      <c>
        <v>SARUHANLI</v>
      </c>
      <c>
        <is>
          <t>KUMKUYUCAK TR-4 45-80-M00174_A_56385153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10:01:38</t>
        </is>
      </c>
      <c>
        <is>
          <t>12.12.2020 11:06:54</t>
        </is>
      </c>
      <c>
        <v>1.087777777</v>
      </c>
      <c>
        <v>0</v>
      </c>
      <c>
        <v>9</v>
      </c>
      <c>
        <v>0</v>
      </c>
      <c>
        <v>0</v>
      </c>
      <c>
        <v>0</v>
      </c>
      <c>
        <v>9.79</v>
      </c>
      <c>
        <v>0</v>
      </c>
      <c>
        <v>0</v>
      </c>
    </row>
    <row>
      <c>
        <is>
          <t>1607601</t>
        </is>
      </c>
      <c>
        <v>1</v>
      </c>
      <c>
        <is>
          <t>MANİSA</t>
        </is>
      </c>
      <c>
        <v>SARUHANLI</v>
      </c>
      <c>
        <is>
          <t>KUMKUYUCAK KÖK 45-80-M00093_HatBaşıAyırıcı_53136862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19:51:25</t>
        </is>
      </c>
      <c>
        <is>
          <t>12.12.2020 20:33:38</t>
        </is>
      </c>
      <c>
        <v>0.703611111</v>
      </c>
      <c>
        <v>0</v>
      </c>
      <c>
        <v>0</v>
      </c>
      <c>
        <v>3</v>
      </c>
      <c>
        <v>0</v>
      </c>
      <c>
        <v>0</v>
      </c>
      <c>
        <v>0</v>
      </c>
      <c>
        <v>2.110833</v>
      </c>
      <c>
        <v>0</v>
      </c>
    </row>
    <row>
      <c>
        <is>
          <t>1601765</t>
        </is>
      </c>
      <c>
        <v>1</v>
      </c>
      <c>
        <is>
          <t>MANİSA</t>
        </is>
      </c>
      <c>
        <v>SARUHANLI</v>
      </c>
      <c>
        <is>
          <t>LÜTFİYE TR-1 45-80-M00131_956538224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08:01:32</t>
        </is>
      </c>
      <c>
        <is>
          <t>06.12.2020 09:51:04</t>
        </is>
      </c>
      <c>
        <v>1.825555555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1.825556</v>
      </c>
    </row>
    <row>
      <c>
        <is>
          <t>1624314</t>
        </is>
      </c>
      <c>
        <v>1</v>
      </c>
      <c>
        <is>
          <t>MANİSA</t>
        </is>
      </c>
      <c>
        <v>SARUHANLI</v>
      </c>
      <c>
        <is>
          <t>SARUHANLI TR-9 45-80-M00009_43057912_56401219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21:21:19</t>
        </is>
      </c>
      <c>
        <is>
          <t>24.12.2020 22:25:19</t>
        </is>
      </c>
      <c>
        <v>1.066666666</v>
      </c>
      <c>
        <v>0</v>
      </c>
      <c>
        <v>221</v>
      </c>
      <c>
        <v>0</v>
      </c>
      <c>
        <v>0</v>
      </c>
      <c>
        <v>0</v>
      </c>
      <c>
        <v>235.733333</v>
      </c>
      <c>
        <v>0</v>
      </c>
      <c>
        <v>0</v>
      </c>
    </row>
    <row>
      <c>
        <is>
          <t>1623329</t>
        </is>
      </c>
      <c>
        <v>1</v>
      </c>
      <c>
        <is>
          <t>MANİSA</t>
        </is>
      </c>
      <c>
        <v>SARUHANLI</v>
      </c>
      <c>
        <is>
          <t>SARUHANLI TR-9 45-80-M00009_956561042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20:31:00</t>
        </is>
      </c>
      <c>
        <is>
          <t>22.12.2020 20:54:17</t>
        </is>
      </c>
      <c>
        <v>0.388055555</v>
      </c>
      <c>
        <v>0</v>
      </c>
      <c>
        <v>1</v>
      </c>
      <c>
        <v>0</v>
      </c>
      <c>
        <v>0</v>
      </c>
      <c>
        <v>0</v>
      </c>
      <c>
        <v>0.388056</v>
      </c>
      <c>
        <v>0</v>
      </c>
      <c>
        <v>0</v>
      </c>
    </row>
    <row>
      <c>
        <is>
          <t>1627396</t>
        </is>
      </c>
      <c>
        <v>1</v>
      </c>
      <c>
        <is>
          <t>MANİSA</t>
        </is>
      </c>
      <c>
        <v>SARUHANLI</v>
      </c>
      <c>
        <is>
          <t>SARUHANLI TR-10 45-80-M00010_A_56384490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15:07:33</t>
        </is>
      </c>
      <c>
        <is>
          <t>31.12.2020 15:48:01</t>
        </is>
      </c>
      <c>
        <v>0.674444444</v>
      </c>
      <c>
        <v>0</v>
      </c>
      <c>
        <v>89</v>
      </c>
      <c>
        <v>0</v>
      </c>
      <c>
        <v>0</v>
      </c>
      <c>
        <v>0</v>
      </c>
      <c>
        <v>60.025556</v>
      </c>
      <c>
        <v>0</v>
      </c>
      <c>
        <v>0</v>
      </c>
    </row>
    <row>
      <c>
        <is>
          <t>1606482</t>
        </is>
      </c>
      <c>
        <v>1</v>
      </c>
      <c>
        <is>
          <t>MANİSA</t>
        </is>
      </c>
      <c>
        <v>AKHİSAR</v>
      </c>
      <c>
        <is>
          <t>TR-2/43 45-72-L00043_C C04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20:33:19</t>
        </is>
      </c>
      <c>
        <is>
          <t>11.12.2020 21:14:48</t>
        </is>
      </c>
      <c>
        <v>0.691388888</v>
      </c>
      <c>
        <v>0</v>
      </c>
      <c>
        <v>46</v>
      </c>
      <c>
        <v>0</v>
      </c>
      <c>
        <v>0</v>
      </c>
      <c>
        <v>0</v>
      </c>
      <c>
        <v>31.803889</v>
      </c>
      <c>
        <v>0</v>
      </c>
      <c>
        <v>0</v>
      </c>
    </row>
    <row>
      <c>
        <is>
          <t>1606572</t>
        </is>
      </c>
      <c>
        <v>1</v>
      </c>
      <c>
        <is>
          <t>İZMİR</t>
        </is>
      </c>
      <c>
        <v>TORBALI</v>
      </c>
      <c>
        <is>
          <t>KİPA DM 35-26-M00283_İZSU-M05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02:27:17</t>
        </is>
      </c>
      <c>
        <is>
          <t>12.12.2020 02:52:34</t>
        </is>
      </c>
      <c>
        <v>0.421388888</v>
      </c>
      <c>
        <v>0</v>
      </c>
      <c>
        <v>0</v>
      </c>
      <c>
        <v>1</v>
      </c>
      <c>
        <v>0</v>
      </c>
      <c>
        <v>0</v>
      </c>
      <c>
        <v>0</v>
      </c>
      <c>
        <v>0.421389</v>
      </c>
      <c>
        <v>0</v>
      </c>
    </row>
    <row>
      <c>
        <is>
          <t>1600174</t>
        </is>
      </c>
      <c>
        <v>1</v>
      </c>
      <c>
        <is>
          <t>İZMİR</t>
        </is>
      </c>
      <c>
        <v>TORBALI</v>
      </c>
      <c>
        <is>
          <t>YAZIBAŞI DM-5 35-26-M00550_BEŞYOL PLASTİK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11:14:26</t>
        </is>
      </c>
      <c>
        <is>
          <t>03.12.2020 11:38:17</t>
        </is>
      </c>
      <c>
        <v>0.3975</v>
      </c>
      <c>
        <v>4</v>
      </c>
      <c>
        <v>0</v>
      </c>
      <c>
        <v>1</v>
      </c>
      <c>
        <v>0</v>
      </c>
      <c>
        <v>1.59</v>
      </c>
      <c>
        <v>0</v>
      </c>
      <c>
        <v>0.3975</v>
      </c>
      <c>
        <v>0</v>
      </c>
    </row>
    <row>
      <c>
        <is>
          <t>1625054</t>
        </is>
      </c>
      <c>
        <v>1</v>
      </c>
      <c>
        <is>
          <t>İZMİR</t>
        </is>
      </c>
      <c>
        <v>TORBALI</v>
      </c>
      <c>
        <is>
          <t>AGROMARİN KÖK 35-26-M00584_AGROMARİN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26.12.2020 13:43:01</t>
        </is>
      </c>
      <c>
        <is>
          <t>26.12.2020 14:01:35</t>
        </is>
      </c>
      <c>
        <v>0.309191666</v>
      </c>
      <c>
        <v>1</v>
      </c>
      <c>
        <v>0</v>
      </c>
      <c>
        <v>0</v>
      </c>
      <c>
        <v>0</v>
      </c>
      <c>
        <v>0.309192</v>
      </c>
      <c>
        <v>0</v>
      </c>
      <c>
        <v>0</v>
      </c>
      <c>
        <v>0</v>
      </c>
    </row>
    <row>
      <c>
        <is>
          <t>1624738</t>
        </is>
      </c>
      <c>
        <v>1</v>
      </c>
      <c>
        <is>
          <t>MANİSA</t>
        </is>
      </c>
      <c>
        <v>SARIGÖL</v>
      </c>
      <c>
        <is>
          <t>BAĞLICA TR-4 45-79-M00289_A_56388362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16:40:02</t>
        </is>
      </c>
      <c>
        <is>
          <t>25.12.2020 17:56:55</t>
        </is>
      </c>
      <c>
        <v>1.281388888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73.039167</v>
      </c>
    </row>
    <row>
      <c>
        <is>
          <t>1603782</t>
        </is>
      </c>
      <c>
        <v>1</v>
      </c>
      <c>
        <is>
          <t>MANİSA</t>
        </is>
      </c>
      <c>
        <v>ALAŞEHİR</v>
      </c>
      <c>
        <is>
          <t>ŞAHYAR TR-4 45-73-M00193_945684329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14:14:46</t>
        </is>
      </c>
      <c>
        <is>
          <t>08.12.2020 16:20:01</t>
        </is>
      </c>
      <c>
        <v>2.0875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2.0875</v>
      </c>
    </row>
    <row>
      <c>
        <is>
          <t>1605468</t>
        </is>
      </c>
      <c>
        <v>1</v>
      </c>
      <c>
        <is>
          <t>İZMİR</t>
        </is>
      </c>
      <c>
        <v>URLA</v>
      </c>
      <c>
        <is>
          <t>YASEMİN DM 35-19-M00002_ÖZBEK-M03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21:27:21</t>
        </is>
      </c>
      <c>
        <is>
          <t>10.12.2020 21:35:00</t>
        </is>
      </c>
      <c>
        <v>0.1275</v>
      </c>
      <c>
        <v>0</v>
      </c>
      <c>
        <v>4</v>
      </c>
      <c>
        <v>44</v>
      </c>
      <c>
        <v>1604</v>
      </c>
      <c>
        <v>0</v>
      </c>
      <c>
        <v>0.51</v>
      </c>
      <c>
        <v>5.61</v>
      </c>
      <c>
        <v>204.51</v>
      </c>
    </row>
    <row>
      <c>
        <is>
          <t>1610635</t>
        </is>
      </c>
      <c>
        <v>1</v>
      </c>
      <c>
        <is>
          <t>MANİSA</t>
        </is>
      </c>
      <c>
        <v>AKHİSAR</v>
      </c>
      <c>
        <is>
          <t>TR-1/60 45-72-M00060_49684581_56391216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14:40:00</t>
        </is>
      </c>
      <c>
        <is>
          <t>17.12.2020 15:54:36</t>
        </is>
      </c>
      <c>
        <v>1.243333333</v>
      </c>
      <c>
        <v>0</v>
      </c>
      <c>
        <v>75</v>
      </c>
      <c>
        <v>0</v>
      </c>
      <c>
        <v>0</v>
      </c>
      <c>
        <v>0</v>
      </c>
      <c>
        <v>93.25</v>
      </c>
      <c>
        <v>0</v>
      </c>
      <c>
        <v>0</v>
      </c>
    </row>
    <row>
      <c>
        <is>
          <t>1608384</t>
        </is>
      </c>
      <c>
        <v>1</v>
      </c>
      <c>
        <is>
          <t>İZMİR</t>
        </is>
      </c>
      <c>
        <v>URLA</v>
      </c>
      <c>
        <is>
          <t>ÖZBEK TR-4 35-19-M00233_C_65508780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14:49:29</t>
        </is>
      </c>
      <c>
        <is>
          <t>13.12.2020 23:36:59</t>
        </is>
      </c>
      <c>
        <v>8.791666666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633</v>
      </c>
    </row>
    <row>
      <c>
        <is>
          <t>1603728</t>
        </is>
      </c>
      <c>
        <v>1</v>
      </c>
      <c>
        <is>
          <t>İZMİR</t>
        </is>
      </c>
      <c>
        <v>URLA</v>
      </c>
      <c>
        <is>
          <t>TR-62 35-19-L00062_9590561_56377361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13:17:08</t>
        </is>
      </c>
      <c>
        <is>
          <t>08.12.2020 13:29:17</t>
        </is>
      </c>
      <c>
        <v>0.2025</v>
      </c>
      <c>
        <v>0</v>
      </c>
      <c>
        <v>1</v>
      </c>
      <c>
        <v>0</v>
      </c>
      <c>
        <v>0</v>
      </c>
      <c>
        <v>0</v>
      </c>
      <c>
        <v>0.2025</v>
      </c>
      <c>
        <v>0</v>
      </c>
      <c>
        <v>0</v>
      </c>
    </row>
    <row>
      <c>
        <is>
          <t>1611281</t>
        </is>
      </c>
      <c>
        <v>1</v>
      </c>
      <c>
        <is>
          <t>İZMİR</t>
        </is>
      </c>
      <c>
        <v>URLA</v>
      </c>
      <c>
        <is>
          <t>TR-60 ADAYOLU 35-19-L00060_956667986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15:17:00</t>
        </is>
      </c>
      <c>
        <is>
          <t>19.12.2020 01:44:57</t>
        </is>
      </c>
      <c>
        <v>10.465833333</v>
      </c>
      <c>
        <v>0</v>
      </c>
      <c>
        <v>1</v>
      </c>
      <c>
        <v>0</v>
      </c>
      <c>
        <v>0</v>
      </c>
      <c>
        <v>0</v>
      </c>
      <c>
        <v>10.465833</v>
      </c>
      <c>
        <v>0</v>
      </c>
      <c>
        <v>0</v>
      </c>
    </row>
    <row>
      <c>
        <is>
          <t>1627402</t>
        </is>
      </c>
      <c>
        <v>1</v>
      </c>
      <c>
        <is>
          <t>İZMİR</t>
        </is>
      </c>
      <c>
        <v>URLA</v>
      </c>
      <c>
        <is>
          <t>TR-60 ADAYOLU 35-19-L00060_956664506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15:20:28</t>
        </is>
      </c>
      <c>
        <is>
          <t>31.12.2020 19:44:55</t>
        </is>
      </c>
      <c>
        <v>4.4075</v>
      </c>
      <c>
        <v>0</v>
      </c>
      <c>
        <v>2</v>
      </c>
      <c>
        <v>0</v>
      </c>
      <c>
        <v>0</v>
      </c>
      <c>
        <v>0</v>
      </c>
      <c>
        <v>8.815</v>
      </c>
      <c>
        <v>0</v>
      </c>
      <c>
        <v>0</v>
      </c>
    </row>
    <row>
      <c>
        <is>
          <t>1627025</t>
        </is>
      </c>
      <c>
        <v>1</v>
      </c>
      <c>
        <is>
          <t>İZMİR</t>
        </is>
      </c>
      <c>
        <v>URLA</v>
      </c>
      <c>
        <is>
          <t>TR-60 ADAYOLU 35-19-L00060_956664506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17:28:54</t>
        </is>
      </c>
      <c>
        <is>
          <t>30.12.2020 18:39:49</t>
        </is>
      </c>
      <c>
        <v>1.181944444</v>
      </c>
      <c>
        <v>0</v>
      </c>
      <c>
        <v>2</v>
      </c>
      <c>
        <v>0</v>
      </c>
      <c>
        <v>0</v>
      </c>
      <c>
        <v>0</v>
      </c>
      <c>
        <v>2.363889</v>
      </c>
      <c>
        <v>0</v>
      </c>
      <c>
        <v>0</v>
      </c>
    </row>
    <row>
      <c>
        <is>
          <t>1626591</t>
        </is>
      </c>
      <c>
        <v>1</v>
      </c>
      <c>
        <is>
          <t>İZMİR</t>
        </is>
      </c>
      <c>
        <v>URLA</v>
      </c>
      <c>
        <is>
          <t>TR-60 ADAYOLU 35-19-L00060_948839893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18:02:29</t>
        </is>
      </c>
      <c>
        <is>
          <t>29.12.2020 21:06:36</t>
        </is>
      </c>
      <c>
        <v>3.068611111</v>
      </c>
      <c>
        <v>0</v>
      </c>
      <c>
        <v>1</v>
      </c>
      <c>
        <v>0</v>
      </c>
      <c>
        <v>0</v>
      </c>
      <c>
        <v>0</v>
      </c>
      <c>
        <v>3.068611</v>
      </c>
      <c>
        <v>0</v>
      </c>
      <c>
        <v>0</v>
      </c>
    </row>
    <row>
      <c>
        <is>
          <t>1608313</t>
        </is>
      </c>
      <c>
        <v>1</v>
      </c>
      <c>
        <is>
          <t>İZMİR</t>
        </is>
      </c>
      <c>
        <v>URLA</v>
      </c>
      <c>
        <is>
          <t>TR-60 ADAYOLU 35-19-L00060_B_56392419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14:18:16</t>
        </is>
      </c>
      <c>
        <is>
          <t>13.12.2020 15:08:29</t>
        </is>
      </c>
      <c>
        <v>0.836944444</v>
      </c>
      <c>
        <v>0</v>
      </c>
      <c>
        <v>69</v>
      </c>
      <c>
        <v>0</v>
      </c>
      <c>
        <v>0</v>
      </c>
      <c>
        <v>0</v>
      </c>
      <c>
        <v>57.749167</v>
      </c>
      <c>
        <v>0</v>
      </c>
      <c>
        <v>0</v>
      </c>
    </row>
    <row>
      <c>
        <is>
          <t>1600413</t>
        </is>
      </c>
      <c>
        <v>1</v>
      </c>
      <c>
        <is>
          <t>İZMİR</t>
        </is>
      </c>
      <c>
        <v>URLA</v>
      </c>
      <c>
        <is>
          <t>TR-62 35-19-L00062_956663515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16:59:35</t>
        </is>
      </c>
      <c>
        <is>
          <t>03.12.2020 18:13:29</t>
        </is>
      </c>
      <c>
        <v>1.231666666</v>
      </c>
      <c>
        <v>0</v>
      </c>
      <c>
        <v>1</v>
      </c>
      <c>
        <v>0</v>
      </c>
      <c>
        <v>0</v>
      </c>
      <c>
        <v>0</v>
      </c>
      <c>
        <v>1.231667</v>
      </c>
      <c>
        <v>0</v>
      </c>
      <c>
        <v>0</v>
      </c>
    </row>
    <row>
      <c>
        <is>
          <t>1625160</t>
        </is>
      </c>
      <c>
        <v>1</v>
      </c>
      <c>
        <is>
          <t>İZMİR</t>
        </is>
      </c>
      <c>
        <v>URLA</v>
      </c>
      <c>
        <is>
          <t>TR-75 35-19-L00075_D_56390753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17:55:32</t>
        </is>
      </c>
      <c>
        <is>
          <t>26.12.2020 18:19:42</t>
        </is>
      </c>
      <c>
        <v>0.402777777</v>
      </c>
      <c>
        <v>0</v>
      </c>
      <c>
        <v>57</v>
      </c>
      <c>
        <v>0</v>
      </c>
      <c>
        <v>0</v>
      </c>
      <c>
        <v>0</v>
      </c>
      <c>
        <v>22.958333</v>
      </c>
      <c>
        <v>0</v>
      </c>
      <c>
        <v>0</v>
      </c>
    </row>
    <row>
      <c>
        <is>
          <t>1624038</t>
        </is>
      </c>
      <c>
        <v>1</v>
      </c>
      <c>
        <is>
          <t>İZMİR</t>
        </is>
      </c>
      <c>
        <v>URLA</v>
      </c>
      <c>
        <is>
          <t>TR-50 35-19-L00050_956667022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12:23:32</t>
        </is>
      </c>
      <c>
        <is>
          <t>24.12.2020 15:39:47</t>
        </is>
      </c>
      <c>
        <v>3.270833333</v>
      </c>
      <c>
        <v>0</v>
      </c>
      <c>
        <v>1</v>
      </c>
      <c>
        <v>0</v>
      </c>
      <c>
        <v>0</v>
      </c>
      <c>
        <v>0</v>
      </c>
      <c>
        <v>3.270833</v>
      </c>
      <c>
        <v>0</v>
      </c>
      <c>
        <v>0</v>
      </c>
    </row>
    <row>
      <c>
        <is>
          <t>1600456</t>
        </is>
      </c>
      <c>
        <v>1</v>
      </c>
      <c>
        <is>
          <t>İZMİR</t>
        </is>
      </c>
      <c>
        <v>URLA</v>
      </c>
      <c>
        <is>
          <t>TR-62 35-19-L00062_10036052_56377725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17:46:00</t>
        </is>
      </c>
      <c>
        <is>
          <t>03.12.2020 18:15:48</t>
        </is>
      </c>
      <c>
        <v>0.496666666</v>
      </c>
      <c>
        <v>0</v>
      </c>
      <c>
        <v>220</v>
      </c>
      <c>
        <v>0</v>
      </c>
      <c>
        <v>0</v>
      </c>
      <c>
        <v>0</v>
      </c>
      <c>
        <v>109.266667</v>
      </c>
      <c>
        <v>0</v>
      </c>
      <c>
        <v>0</v>
      </c>
    </row>
    <row>
      <c>
        <is>
          <t>1603293</t>
        </is>
      </c>
      <c>
        <v>1</v>
      </c>
      <c>
        <is>
          <t>İZMİR</t>
        </is>
      </c>
      <c>
        <v>URLA</v>
      </c>
      <c>
        <is>
          <t>DM-1/3 35-19-L00308_956663107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20:16:36</t>
        </is>
      </c>
      <c>
        <is>
          <t>07.12.2020 22:47:17</t>
        </is>
      </c>
      <c>
        <v>2.511388888</v>
      </c>
      <c>
        <v>0</v>
      </c>
      <c>
        <v>1</v>
      </c>
      <c>
        <v>0</v>
      </c>
      <c>
        <v>0</v>
      </c>
      <c>
        <v>0</v>
      </c>
      <c>
        <v>2.511389</v>
      </c>
      <c>
        <v>0</v>
      </c>
      <c>
        <v>0</v>
      </c>
    </row>
    <row>
      <c>
        <is>
          <t>1599800</t>
        </is>
      </c>
      <c>
        <v>1</v>
      </c>
      <c>
        <is>
          <t>İZMİR</t>
        </is>
      </c>
      <c>
        <v>URLA</v>
      </c>
      <c>
        <is>
          <t>TR-80 35-19-L00080_6675073_56393458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14:56:33</t>
        </is>
      </c>
      <c>
        <is>
          <t>02.12.2020 18:00:51</t>
        </is>
      </c>
      <c>
        <v>3.071666666</v>
      </c>
      <c>
        <v>0</v>
      </c>
      <c>
        <v>11</v>
      </c>
      <c>
        <v>0</v>
      </c>
      <c>
        <v>0</v>
      </c>
      <c>
        <v>0</v>
      </c>
      <c>
        <v>33.788333</v>
      </c>
      <c>
        <v>0</v>
      </c>
      <c>
        <v>0</v>
      </c>
    </row>
    <row>
      <c>
        <is>
          <t>1600754</t>
        </is>
      </c>
      <c>
        <v>1</v>
      </c>
      <c>
        <is>
          <t>İZMİR</t>
        </is>
      </c>
      <c>
        <v>TORBALI</v>
      </c>
      <c>
        <is>
          <t>DM-3/TR-26 (TR-94) 35-26-M00094_35-26-M00094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10:32:40</t>
        </is>
      </c>
      <c>
        <is>
          <t>04.12.2020 11:32:56</t>
        </is>
      </c>
      <c>
        <v>1.004444444</v>
      </c>
      <c>
        <v>1</v>
      </c>
      <c>
        <v>275</v>
      </c>
      <c>
        <v>0</v>
      </c>
      <c>
        <v>0</v>
      </c>
      <c>
        <v>1.004444</v>
      </c>
      <c>
        <v>276.222222</v>
      </c>
      <c>
        <v>0</v>
      </c>
      <c>
        <v>0</v>
      </c>
    </row>
    <row>
      <c>
        <is>
          <t>1600900</t>
        </is>
      </c>
      <c>
        <v>1</v>
      </c>
      <c>
        <is>
          <t>MANİSA</t>
        </is>
      </c>
      <c>
        <v>AKHİSAR</v>
      </c>
      <c>
        <is>
          <t>TR-1/14 45-72-M00014_956503951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13:08:50</t>
        </is>
      </c>
      <c>
        <is>
          <t>04.12.2020 15:38:25</t>
        </is>
      </c>
      <c>
        <v>2.493055555</v>
      </c>
      <c>
        <v>0</v>
      </c>
      <c>
        <v>10</v>
      </c>
      <c>
        <v>0</v>
      </c>
      <c>
        <v>0</v>
      </c>
      <c>
        <v>0</v>
      </c>
      <c>
        <v>24.930556</v>
      </c>
      <c>
        <v>0</v>
      </c>
      <c>
        <v>0</v>
      </c>
    </row>
    <row>
      <c>
        <is>
          <t>1625827</t>
        </is>
      </c>
      <c>
        <v>1</v>
      </c>
      <c>
        <is>
          <t>MANİSA</t>
        </is>
      </c>
      <c>
        <v>AKHİSAR</v>
      </c>
      <c>
        <is>
          <t>TR-1/14-B 45-72-M00099_956478074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11:47:33</t>
        </is>
      </c>
      <c>
        <is>
          <t>28.12.2020 19:04:25</t>
        </is>
      </c>
      <c>
        <v>7.281111111</v>
      </c>
      <c>
        <v>0</v>
      </c>
      <c>
        <v>10</v>
      </c>
      <c>
        <v>0</v>
      </c>
      <c>
        <v>0</v>
      </c>
      <c>
        <v>0</v>
      </c>
      <c>
        <v>72.811111</v>
      </c>
      <c>
        <v>0</v>
      </c>
      <c>
        <v>0</v>
      </c>
    </row>
    <row>
      <c>
        <is>
          <t>1626100</t>
        </is>
      </c>
      <c>
        <v>1</v>
      </c>
      <c>
        <is>
          <t>MANİSA</t>
        </is>
      </c>
      <c>
        <v>AKHİSAR</v>
      </c>
      <c>
        <is>
          <t>TR-1/14 45-72-M00014_956503393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19:05:20</t>
        </is>
      </c>
      <c>
        <is>
          <t>28.12.2020 19:50:34</t>
        </is>
      </c>
      <c>
        <v>0.753888888</v>
      </c>
      <c>
        <v>0</v>
      </c>
      <c>
        <v>1</v>
      </c>
      <c>
        <v>0</v>
      </c>
      <c>
        <v>0</v>
      </c>
      <c>
        <v>0</v>
      </c>
      <c>
        <v>0.753889</v>
      </c>
      <c>
        <v>0</v>
      </c>
      <c>
        <v>0</v>
      </c>
    </row>
    <row>
      <c>
        <is>
          <t>1602745</t>
        </is>
      </c>
      <c>
        <v>1</v>
      </c>
      <c>
        <is>
          <t>MANİSA</t>
        </is>
      </c>
      <c>
        <v>AKHİSAR</v>
      </c>
      <c>
        <is>
          <t>TR-1/14-B 45-72-M00099_956527174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09:38:00</t>
        </is>
      </c>
      <c>
        <is>
          <t>07.12.2020 12:21:31</t>
        </is>
      </c>
      <c>
        <v>2.725277777</v>
      </c>
      <c>
        <v>0</v>
      </c>
      <c>
        <v>4</v>
      </c>
      <c>
        <v>0</v>
      </c>
      <c>
        <v>0</v>
      </c>
      <c>
        <v>0</v>
      </c>
      <c>
        <v>10.901111</v>
      </c>
      <c>
        <v>0</v>
      </c>
      <c>
        <v>0</v>
      </c>
    </row>
    <row>
      <c>
        <is>
          <t>1601648</t>
        </is>
      </c>
      <c>
        <v>1</v>
      </c>
      <c>
        <is>
          <t>MANİSA</t>
        </is>
      </c>
      <c>
        <v>AKHİSAR</v>
      </c>
      <c>
        <is>
          <t>TR-1/14-A 45-72-M00098_956519037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21:08:39</t>
        </is>
      </c>
      <c>
        <is>
          <t>05.12.2020 22:48:37</t>
        </is>
      </c>
      <c>
        <v>1.666111111</v>
      </c>
      <c>
        <v>0</v>
      </c>
      <c>
        <v>1</v>
      </c>
      <c>
        <v>0</v>
      </c>
      <c>
        <v>0</v>
      </c>
      <c>
        <v>0</v>
      </c>
      <c>
        <v>1.666111</v>
      </c>
      <c>
        <v>0</v>
      </c>
      <c>
        <v>0</v>
      </c>
    </row>
    <row>
      <c>
        <is>
          <t>1605358</t>
        </is>
      </c>
      <c>
        <v>1</v>
      </c>
      <c>
        <is>
          <t>MANİSA</t>
        </is>
      </c>
      <c>
        <v>AKHİSAR</v>
      </c>
      <c>
        <is>
          <t>MORALILAR İM 45-72-A00002_HatBaşıAyırıcı_53140444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18:30:39</t>
        </is>
      </c>
      <c>
        <is>
          <t>10.12.2020 22:44:50</t>
        </is>
      </c>
      <c>
        <v>4.236388888</v>
      </c>
      <c>
        <v>0</v>
      </c>
      <c>
        <v>0</v>
      </c>
      <c>
        <v>5</v>
      </c>
      <c>
        <v>60</v>
      </c>
      <c>
        <v>0</v>
      </c>
      <c>
        <v>0</v>
      </c>
      <c>
        <v>21.181944</v>
      </c>
      <c>
        <v>254.183333</v>
      </c>
    </row>
    <row>
      <c>
        <is>
          <t>1626861</t>
        </is>
      </c>
      <c>
        <v>1</v>
      </c>
      <c>
        <is>
          <t>MANİSA</t>
        </is>
      </c>
      <c>
        <v>AKHİSAR</v>
      </c>
      <c>
        <is>
          <t>BALLICA İM 45-72-A00005_BÜNYAN OSMANİYE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12:28:58</t>
        </is>
      </c>
      <c>
        <is>
          <t>30.12.2020 14:03:42</t>
        </is>
      </c>
      <c>
        <v>1.578888888</v>
      </c>
      <c>
        <v>0</v>
      </c>
      <c>
        <v>0</v>
      </c>
      <c>
        <v>70</v>
      </c>
      <c>
        <v>257</v>
      </c>
      <c>
        <v>0</v>
      </c>
      <c>
        <v>0</v>
      </c>
      <c>
        <v>110.522222</v>
      </c>
      <c>
        <v>405.774444</v>
      </c>
    </row>
    <row>
      <c>
        <is>
          <t>1623506</t>
        </is>
      </c>
      <c>
        <v>1</v>
      </c>
      <c>
        <is>
          <t>MANİSA</t>
        </is>
      </c>
      <c>
        <v>SARUHANLI</v>
      </c>
      <c>
        <is>
          <t>SARUHANLI TR-9 45-80-M00009_956561037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11:10:00</t>
        </is>
      </c>
      <c>
        <is>
          <t>23.12.2020 12:48:29</t>
        </is>
      </c>
      <c>
        <v>1.641388888</v>
      </c>
      <c>
        <v>0</v>
      </c>
      <c>
        <v>3</v>
      </c>
      <c>
        <v>0</v>
      </c>
      <c>
        <v>0</v>
      </c>
      <c>
        <v>0</v>
      </c>
      <c>
        <v>4.924167</v>
      </c>
      <c>
        <v>0</v>
      </c>
      <c>
        <v>0</v>
      </c>
    </row>
    <row>
      <c>
        <is>
          <t>1599945</t>
        </is>
      </c>
      <c>
        <v>1</v>
      </c>
      <c>
        <is>
          <t>MANİSA</t>
        </is>
      </c>
      <c>
        <v>SARUHANLI</v>
      </c>
      <c>
        <is>
          <t>SARUHANLI TR-7 45-80-M00007_956558393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19:30:29</t>
        </is>
      </c>
      <c>
        <is>
          <t>02.12.2020 19:56:48</t>
        </is>
      </c>
      <c>
        <v>0.438611111</v>
      </c>
      <c>
        <v>0</v>
      </c>
      <c>
        <v>5</v>
      </c>
      <c>
        <v>0</v>
      </c>
      <c>
        <v>0</v>
      </c>
      <c>
        <v>0</v>
      </c>
      <c>
        <v>2.193056</v>
      </c>
      <c>
        <v>0</v>
      </c>
      <c>
        <v>0</v>
      </c>
    </row>
    <row>
      <c>
        <is>
          <t>1600850</t>
        </is>
      </c>
      <c>
        <v>1</v>
      </c>
      <c>
        <is>
          <t>MANİSA</t>
        </is>
      </c>
      <c>
        <v>SARUHANLI</v>
      </c>
      <c>
        <is>
          <t>KAYIŞLAR KÖK 45-80-M00183_YENİOSMANİYE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11:52:57</t>
        </is>
      </c>
      <c>
        <is>
          <t>04.12.2020 12:44:00</t>
        </is>
      </c>
      <c>
        <v>0.850833333</v>
      </c>
      <c>
        <v>0</v>
      </c>
      <c>
        <v>0</v>
      </c>
      <c>
        <v>33</v>
      </c>
      <c>
        <v>172</v>
      </c>
      <c>
        <v>0</v>
      </c>
      <c>
        <v>0</v>
      </c>
      <c>
        <v>28.0775</v>
      </c>
      <c>
        <v>146.343333</v>
      </c>
    </row>
    <row>
      <c>
        <is>
          <t>1601441</t>
        </is>
      </c>
      <c>
        <v>1</v>
      </c>
      <c>
        <is>
          <t>MANİSA</t>
        </is>
      </c>
      <c>
        <v>SARUHANLI</v>
      </c>
      <c>
        <is>
          <t>KAYIŞLAR KÖK 45-80-M00183_KAYIŞLAR-M02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13:27:38</t>
        </is>
      </c>
      <c>
        <is>
          <t>05.12.2020 14:23:03</t>
        </is>
      </c>
      <c>
        <v>0.923611111</v>
      </c>
      <c>
        <v>0</v>
      </c>
      <c>
        <v>0</v>
      </c>
      <c>
        <v>6</v>
      </c>
      <c>
        <v>291</v>
      </c>
      <c>
        <v>0</v>
      </c>
      <c>
        <v>0</v>
      </c>
      <c>
        <v>5.541667</v>
      </c>
      <c>
        <v>268.770833</v>
      </c>
    </row>
    <row>
      <c>
        <is>
          <t>1602517</t>
        </is>
      </c>
      <c>
        <v>1</v>
      </c>
      <c>
        <is>
          <t>MANİSA</t>
        </is>
      </c>
      <c>
        <v>SARUHANLI</v>
      </c>
      <c>
        <is>
          <t>YENİOSMANİYE TR-1 45-80-M00143_C_56406665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17:14:22</t>
        </is>
      </c>
      <c>
        <is>
          <t>06.12.2020 17:54:59</t>
        </is>
      </c>
      <c>
        <v>0.676944444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46.032222</v>
      </c>
    </row>
    <row>
      <c>
        <is>
          <t>1621812</t>
        </is>
      </c>
      <c>
        <v>1</v>
      </c>
      <c>
        <is>
          <t>MANİSA</t>
        </is>
      </c>
      <c>
        <v>SARUHANLI</v>
      </c>
      <c>
        <is>
          <t>KAYIŞLAR KÖK 45-80-M00183_YENİOSMANİYE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16:23:00</t>
        </is>
      </c>
      <c>
        <is>
          <t>19.12.2020 16:38:00</t>
        </is>
      </c>
      <c>
        <v>0.25</v>
      </c>
      <c>
        <v>0</v>
      </c>
      <c>
        <v>0</v>
      </c>
      <c>
        <v>33</v>
      </c>
      <c>
        <v>172</v>
      </c>
      <c>
        <v>0</v>
      </c>
      <c>
        <v>0</v>
      </c>
      <c>
        <v>8.25</v>
      </c>
      <c>
        <v>43</v>
      </c>
    </row>
    <row>
      <c>
        <is>
          <t>1602484</t>
        </is>
      </c>
      <c>
        <v>1</v>
      </c>
      <c>
        <is>
          <t>MANİSA</t>
        </is>
      </c>
      <c>
        <v>SARUHANLI</v>
      </c>
      <c>
        <is>
          <t>SARUHANLI TR-21 45-80-M00021_C_56404437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15:56:11</t>
        </is>
      </c>
      <c>
        <is>
          <t>06.12.2020 16:59:57</t>
        </is>
      </c>
      <c>
        <v>1.062777777</v>
      </c>
      <c>
        <v>0</v>
      </c>
      <c>
        <v>138</v>
      </c>
      <c>
        <v>0</v>
      </c>
      <c>
        <v>0</v>
      </c>
      <c>
        <v>0</v>
      </c>
      <c>
        <v>146.663333</v>
      </c>
      <c>
        <v>0</v>
      </c>
      <c>
        <v>0</v>
      </c>
    </row>
    <row>
      <c>
        <is>
          <t>1601460</t>
        </is>
      </c>
      <c>
        <v>1</v>
      </c>
      <c>
        <is>
          <t>MANİSA</t>
        </is>
      </c>
      <c>
        <v>SARUHANLI</v>
      </c>
      <c>
        <is>
          <t>SARUHANLI TR-23 45-80-M00023_C_56400474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14:00:42</t>
        </is>
      </c>
      <c>
        <is>
          <t>05.12.2020 14:55:53</t>
        </is>
      </c>
      <c>
        <v>0.919722222</v>
      </c>
      <c>
        <v>0</v>
      </c>
      <c>
        <v>51</v>
      </c>
      <c>
        <v>0</v>
      </c>
      <c>
        <v>0</v>
      </c>
      <c>
        <v>0</v>
      </c>
      <c>
        <v>46.905833</v>
      </c>
      <c>
        <v>0</v>
      </c>
      <c>
        <v>0</v>
      </c>
    </row>
    <row>
      <c>
        <is>
          <t>1606145</t>
        </is>
      </c>
      <c>
        <v>1</v>
      </c>
      <c>
        <is>
          <t>MANİSA</t>
        </is>
      </c>
      <c>
        <v>SARUHANLI</v>
      </c>
      <c>
        <is>
          <t>SARUHANLI TR-28 45-80-M00028_A_56385157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14:00:00</t>
        </is>
      </c>
      <c>
        <is>
          <t>11.12.2020 14:14:29</t>
        </is>
      </c>
      <c>
        <v>0.241388888</v>
      </c>
      <c>
        <v>0</v>
      </c>
      <c>
        <v>165</v>
      </c>
      <c>
        <v>0</v>
      </c>
      <c>
        <v>0</v>
      </c>
      <c>
        <v>0</v>
      </c>
      <c>
        <v>39.829167</v>
      </c>
      <c>
        <v>0</v>
      </c>
      <c>
        <v>0</v>
      </c>
    </row>
    <row>
      <c>
        <is>
          <t>1602563</t>
        </is>
      </c>
      <c>
        <v>1</v>
      </c>
      <c>
        <is>
          <t>MANİSA</t>
        </is>
      </c>
      <c>
        <v>SARUHANLI</v>
      </c>
      <c>
        <is>
          <t>SARUHANLI TR-13 45-80-M00013_B B01b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19:02:48</t>
        </is>
      </c>
      <c>
        <is>
          <t>06.12.2020 19:28:51</t>
        </is>
      </c>
      <c>
        <v>0.434166666</v>
      </c>
      <c>
        <v>0</v>
      </c>
      <c>
        <v>85</v>
      </c>
      <c>
        <v>0</v>
      </c>
      <c>
        <v>0</v>
      </c>
      <c>
        <v>0</v>
      </c>
      <c>
        <v>36.904167</v>
      </c>
      <c>
        <v>0</v>
      </c>
      <c>
        <v>0</v>
      </c>
    </row>
    <row>
      <c>
        <is>
          <t>1599515</t>
        </is>
      </c>
      <c>
        <v>1</v>
      </c>
      <c>
        <is>
          <t>MANİSA</t>
        </is>
      </c>
      <c>
        <v>GÖRDES</v>
      </c>
      <c>
        <is>
          <t>MERKEZ BODAMAS TR-4 45-75-M00141_C_56398569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09:32:58</t>
        </is>
      </c>
      <c>
        <is>
          <t>02.12.2020 16:29:52</t>
        </is>
      </c>
      <c>
        <v>6.948236944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83.378843</v>
      </c>
    </row>
    <row>
      <c>
        <is>
          <t>1599094</t>
        </is>
      </c>
      <c>
        <v>1</v>
      </c>
      <c>
        <is>
          <t>İZMİR</t>
        </is>
      </c>
      <c>
        <v>URLA</v>
      </c>
      <c>
        <is>
          <t>TR-38 35-19-L00038_956695127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09:42:13</t>
        </is>
      </c>
      <c>
        <is>
          <t>01.12.2020 14:31:41</t>
        </is>
      </c>
      <c>
        <v>4.824444444</v>
      </c>
      <c>
        <v>0</v>
      </c>
      <c>
        <v>2</v>
      </c>
      <c>
        <v>0</v>
      </c>
      <c>
        <v>0</v>
      </c>
      <c>
        <v>0</v>
      </c>
      <c>
        <v>9.648889</v>
      </c>
      <c>
        <v>0</v>
      </c>
      <c>
        <v>0</v>
      </c>
    </row>
    <row>
      <c>
        <is>
          <t>1607966</t>
        </is>
      </c>
      <c>
        <v>1</v>
      </c>
      <c>
        <is>
          <t>İZMİR</t>
        </is>
      </c>
      <c>
        <v>TİRE</v>
      </c>
      <c>
        <is>
          <t>BÜYÜKKEMERDERE TR-1 35-29-L00303_A_56399888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09:01:19</t>
        </is>
      </c>
      <c>
        <is>
          <t>13.12.2020 13:46:54</t>
        </is>
      </c>
      <c>
        <v>4.759722222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42.8375</v>
      </c>
    </row>
    <row>
      <c>
        <is>
          <t>1608683</t>
        </is>
      </c>
      <c>
        <v>1</v>
      </c>
      <c>
        <is>
          <t>İZMİR</t>
        </is>
      </c>
      <c>
        <v>TİRE</v>
      </c>
      <c>
        <is>
          <t>BÜYÜKKEMERDERE TR-1 35-29-L00303_A_56399888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21:37:31</t>
        </is>
      </c>
      <c>
        <is>
          <t>13.12.2020 22:45:19</t>
        </is>
      </c>
      <c>
        <v>1.13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10.17</v>
      </c>
    </row>
    <row>
      <c>
        <is>
          <t>1623026</t>
        </is>
      </c>
      <c>
        <v>1</v>
      </c>
      <c>
        <is>
          <t>İZMİR</t>
        </is>
      </c>
      <c>
        <v>TORBALI</v>
      </c>
      <c>
        <is>
          <t>EĞERCİ KÖYÜ-3 35-26-L00207_35-26-L00207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11:33:00</t>
        </is>
      </c>
      <c>
        <is>
          <t>22.12.2020 15:18:00</t>
        </is>
      </c>
      <c>
        <v>3.75</v>
      </c>
      <c>
        <v>0</v>
      </c>
      <c>
        <v>0</v>
      </c>
      <c>
        <v>1</v>
      </c>
      <c>
        <v>108</v>
      </c>
      <c>
        <v>0</v>
      </c>
      <c>
        <v>0</v>
      </c>
      <c>
        <v>3.75</v>
      </c>
      <c>
        <v>405</v>
      </c>
    </row>
    <row>
      <c>
        <is>
          <t>1608468</t>
        </is>
      </c>
      <c>
        <v>1</v>
      </c>
      <c>
        <is>
          <t>İZMİR</t>
        </is>
      </c>
      <c>
        <v>URLA</v>
      </c>
      <c>
        <is>
          <t>TR-75 35-19-L00075_956675230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16:07:29</t>
        </is>
      </c>
      <c>
        <is>
          <t>13.12.2020 21:49:23</t>
        </is>
      </c>
      <c>
        <v>5.698333333</v>
      </c>
      <c>
        <v>0</v>
      </c>
      <c>
        <v>1</v>
      </c>
      <c>
        <v>0</v>
      </c>
      <c>
        <v>0</v>
      </c>
      <c>
        <v>0</v>
      </c>
      <c>
        <v>5.698333</v>
      </c>
      <c>
        <v>0</v>
      </c>
      <c>
        <v>0</v>
      </c>
    </row>
    <row>
      <c>
        <is>
          <t>1599951</t>
        </is>
      </c>
      <c>
        <v>1</v>
      </c>
      <c>
        <is>
          <t>İZMİR</t>
        </is>
      </c>
      <c>
        <v>URLA</v>
      </c>
      <c>
        <is>
          <t>TR-74 35-19-L00074_9152053_56377014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19:46:50</t>
        </is>
      </c>
      <c>
        <is>
          <t>02.12.2020 21:30:09</t>
        </is>
      </c>
      <c>
        <v>1.721944444</v>
      </c>
      <c>
        <v>0</v>
      </c>
      <c>
        <v>56</v>
      </c>
      <c>
        <v>0</v>
      </c>
      <c>
        <v>0</v>
      </c>
      <c>
        <v>0</v>
      </c>
      <c>
        <v>96.428889</v>
      </c>
      <c>
        <v>0</v>
      </c>
      <c>
        <v>0</v>
      </c>
    </row>
    <row>
      <c>
        <is>
          <t>1608705</t>
        </is>
      </c>
      <c>
        <v>1</v>
      </c>
      <c>
        <is>
          <t>İZMİR</t>
        </is>
      </c>
      <c>
        <v>URLA</v>
      </c>
      <c>
        <is>
          <t>TR-68 ÇAYIRÇEŞME 35-19-L00068_956673442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21:49:46</t>
        </is>
      </c>
      <c>
        <is>
          <t>13.12.2020 23:57:08</t>
        </is>
      </c>
      <c>
        <v>2.122777777</v>
      </c>
      <c>
        <v>0</v>
      </c>
      <c>
        <v>1</v>
      </c>
      <c>
        <v>0</v>
      </c>
      <c>
        <v>0</v>
      </c>
      <c>
        <v>0</v>
      </c>
      <c>
        <v>2.122778</v>
      </c>
      <c>
        <v>0</v>
      </c>
      <c>
        <v>0</v>
      </c>
    </row>
    <row>
      <c>
        <is>
          <t>1622497</t>
        </is>
      </c>
      <c>
        <v>1</v>
      </c>
      <c>
        <is>
          <t>İZMİR</t>
        </is>
      </c>
      <c>
        <v>URLA</v>
      </c>
      <c>
        <is>
          <t>TR-60 ADAYOLU 35-19-L00060_956667949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11:13:00</t>
        </is>
      </c>
      <c>
        <is>
          <t>21.12.2020 12:09:28</t>
        </is>
      </c>
      <c>
        <v>0.941111111</v>
      </c>
      <c>
        <v>0</v>
      </c>
      <c>
        <v>2</v>
      </c>
      <c>
        <v>0</v>
      </c>
      <c>
        <v>0</v>
      </c>
      <c>
        <v>0</v>
      </c>
      <c>
        <v>1.882222</v>
      </c>
      <c>
        <v>0</v>
      </c>
      <c>
        <v>0</v>
      </c>
    </row>
    <row>
      <c>
        <is>
          <t>1600168</t>
        </is>
      </c>
      <c>
        <v>1</v>
      </c>
      <c>
        <is>
          <t>İZMİR</t>
        </is>
      </c>
      <c>
        <v>URLA</v>
      </c>
      <c>
        <is>
          <t>TR-80 35-19-L00080_956663762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10:51:55</t>
        </is>
      </c>
      <c>
        <is>
          <t>03.12.2020 12:28:26</t>
        </is>
      </c>
      <c>
        <v>1.608611111</v>
      </c>
      <c>
        <v>0</v>
      </c>
      <c>
        <v>1</v>
      </c>
      <c>
        <v>0</v>
      </c>
      <c>
        <v>0</v>
      </c>
      <c>
        <v>0</v>
      </c>
      <c>
        <v>1.608611</v>
      </c>
      <c>
        <v>0</v>
      </c>
      <c>
        <v>0</v>
      </c>
    </row>
    <row>
      <c>
        <is>
          <t>1608951</t>
        </is>
      </c>
      <c>
        <v>1</v>
      </c>
      <c>
        <is>
          <t>İZMİR</t>
        </is>
      </c>
      <c>
        <v>TORBALI</v>
      </c>
      <c>
        <is>
          <t>TR-111 35-26-M00111_35-26-M00111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08:42:07</t>
        </is>
      </c>
      <c>
        <is>
          <t>14.12.2020 11:44:22</t>
        </is>
      </c>
      <c>
        <v>3.0375</v>
      </c>
      <c>
        <v>2</v>
      </c>
      <c>
        <v>81</v>
      </c>
      <c>
        <v>0</v>
      </c>
      <c>
        <v>0</v>
      </c>
      <c>
        <v>6.075</v>
      </c>
      <c>
        <v>246.0375</v>
      </c>
      <c>
        <v>0</v>
      </c>
      <c>
        <v>0</v>
      </c>
    </row>
    <row>
      <c>
        <is>
          <t>1603977</t>
        </is>
      </c>
      <c>
        <v>1</v>
      </c>
      <c>
        <is>
          <t>MANİSA</t>
        </is>
      </c>
      <c>
        <v>SARUHANLI</v>
      </c>
      <c>
        <is>
          <t>ÇAMLIYURT TR-1 45-80-M00071_A_56384488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18:16:29</t>
        </is>
      </c>
      <c>
        <is>
          <t>08.12.2020 19:42:54</t>
        </is>
      </c>
      <c>
        <v>1.440277777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4.320833</v>
      </c>
    </row>
    <row>
      <c>
        <is>
          <t>1611077</t>
        </is>
      </c>
      <c>
        <v>1</v>
      </c>
      <c>
        <is>
          <t>MANİSA</t>
        </is>
      </c>
      <c>
        <v>AKHİSAR</v>
      </c>
      <c>
        <is>
          <t>TR-2/56 45-72-L00056_45-72-L00056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11:20:25</t>
        </is>
      </c>
      <c>
        <is>
          <t>18.12.2020 12:39:28</t>
        </is>
      </c>
      <c>
        <v>1.3175</v>
      </c>
      <c>
        <v>1</v>
      </c>
      <c>
        <v>18</v>
      </c>
      <c>
        <v>0</v>
      </c>
      <c>
        <v>0</v>
      </c>
      <c>
        <v>1.3175</v>
      </c>
      <c>
        <v>23.715</v>
      </c>
      <c>
        <v>0</v>
      </c>
      <c>
        <v>0</v>
      </c>
    </row>
    <row>
      <c>
        <is>
          <t>1609090</t>
        </is>
      </c>
      <c>
        <v>1</v>
      </c>
      <c>
        <is>
          <t>MANİSA</t>
        </is>
      </c>
      <c>
        <v>AKHİSAR</v>
      </c>
      <c>
        <is>
          <t>TR-2/24 45-72-L00024_956482193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10:31:28</t>
        </is>
      </c>
      <c>
        <is>
          <t>14.12.2020 12:02:59</t>
        </is>
      </c>
      <c>
        <v>1.525277777</v>
      </c>
      <c>
        <v>0</v>
      </c>
      <c>
        <v>7</v>
      </c>
      <c>
        <v>0</v>
      </c>
      <c>
        <v>0</v>
      </c>
      <c>
        <v>0</v>
      </c>
      <c>
        <v>10.676944</v>
      </c>
      <c>
        <v>0</v>
      </c>
      <c>
        <v>0</v>
      </c>
    </row>
    <row>
      <c>
        <is>
          <t>1623866</t>
        </is>
      </c>
      <c>
        <v>1</v>
      </c>
      <c>
        <is>
          <t>MANİSA</t>
        </is>
      </c>
      <c>
        <v>AKHİSAR</v>
      </c>
      <c>
        <is>
          <t>DM-12/TR-1 45-72-L00062__72374411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09:04:04</t>
        </is>
      </c>
      <c>
        <is>
          <t>24.12.2020 14:51:45</t>
        </is>
      </c>
      <c>
        <v>5.794504444</v>
      </c>
      <c>
        <v>0</v>
      </c>
      <c>
        <v>86</v>
      </c>
      <c>
        <v>0</v>
      </c>
      <c>
        <v>0</v>
      </c>
      <c>
        <v>0</v>
      </c>
      <c>
        <v>498.327382</v>
      </c>
      <c>
        <v>0</v>
      </c>
      <c>
        <v>0</v>
      </c>
    </row>
    <row>
      <c>
        <is>
          <t>1626496</t>
        </is>
      </c>
      <c>
        <v>1</v>
      </c>
      <c>
        <is>
          <t>MANİSA</t>
        </is>
      </c>
      <c>
        <v>AKHİSAR</v>
      </c>
      <c>
        <is>
          <t>TR-2/16 45-72-L00016_956497832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15:09:33</t>
        </is>
      </c>
      <c>
        <is>
          <t>29.12.2020 20:07:26</t>
        </is>
      </c>
      <c>
        <v>4.964722222</v>
      </c>
      <c>
        <v>0</v>
      </c>
      <c>
        <v>1</v>
      </c>
      <c>
        <v>0</v>
      </c>
      <c>
        <v>0</v>
      </c>
      <c>
        <v>0</v>
      </c>
      <c>
        <v>4.964722</v>
      </c>
      <c>
        <v>0</v>
      </c>
      <c>
        <v>0</v>
      </c>
    </row>
    <row>
      <c>
        <is>
          <t>1609494</t>
        </is>
      </c>
      <c>
        <v>1</v>
      </c>
      <c>
        <is>
          <t>MANİSA</t>
        </is>
      </c>
      <c>
        <v>AKHİSAR</v>
      </c>
      <c>
        <is>
          <t>TR-1/13 45-72-M00013_49660742_56392500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17:29:55</t>
        </is>
      </c>
      <c>
        <is>
          <t>14.12.2020 19:34:11</t>
        </is>
      </c>
      <c>
        <v>2.071111111</v>
      </c>
      <c>
        <v>0</v>
      </c>
      <c>
        <v>9</v>
      </c>
      <c>
        <v>0</v>
      </c>
      <c>
        <v>0</v>
      </c>
      <c>
        <v>0</v>
      </c>
      <c>
        <v>18.64</v>
      </c>
      <c>
        <v>0</v>
      </c>
      <c>
        <v>0</v>
      </c>
    </row>
    <row>
      <c>
        <is>
          <t>1603339</t>
        </is>
      </c>
      <c>
        <v>1</v>
      </c>
      <c>
        <is>
          <t>MANİSA</t>
        </is>
      </c>
      <c>
        <v>AKHİSAR</v>
      </c>
      <c>
        <is>
          <t>DM-12/13 45-72-L00064_956498162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21:51:50</t>
        </is>
      </c>
      <c>
        <is>
          <t>07.12.2020 22:31:19</t>
        </is>
      </c>
      <c>
        <v>0.658055555</v>
      </c>
      <c>
        <v>0</v>
      </c>
      <c>
        <v>1</v>
      </c>
      <c>
        <v>0</v>
      </c>
      <c>
        <v>0</v>
      </c>
      <c>
        <v>0</v>
      </c>
      <c>
        <v>0.658056</v>
      </c>
      <c>
        <v>0</v>
      </c>
      <c>
        <v>0</v>
      </c>
    </row>
    <row>
      <c>
        <is>
          <t>1605164</t>
        </is>
      </c>
      <c>
        <v>1</v>
      </c>
      <c>
        <is>
          <t>MANİSA</t>
        </is>
      </c>
      <c>
        <v>AKHİSAR</v>
      </c>
      <c>
        <is>
          <t>MUŞTULLAR TR-1 45-72-L00211_49486022_56391851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15:32:58</t>
        </is>
      </c>
      <c>
        <is>
          <t>10.12.2020 20:52:05</t>
        </is>
      </c>
      <c>
        <v>5.318611111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292.523611</v>
      </c>
    </row>
    <row>
      <c>
        <is>
          <t>1609682</t>
        </is>
      </c>
      <c>
        <v>1</v>
      </c>
      <c>
        <is>
          <t>MANİSA</t>
        </is>
      </c>
      <c>
        <v>SARUHANLI</v>
      </c>
      <c>
        <is>
          <t>SARUHANLI TR-8 45-80-M00008_956561689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09:23:00</t>
        </is>
      </c>
      <c>
        <is>
          <t>15.12.2020 10:42:28</t>
        </is>
      </c>
      <c>
        <v>1.324444444</v>
      </c>
      <c>
        <v>0</v>
      </c>
      <c>
        <v>5</v>
      </c>
      <c>
        <v>0</v>
      </c>
      <c>
        <v>0</v>
      </c>
      <c>
        <v>0</v>
      </c>
      <c>
        <v>6.622222</v>
      </c>
      <c>
        <v>0</v>
      </c>
      <c>
        <v>0</v>
      </c>
    </row>
    <row>
      <c>
        <is>
          <t>1622004</t>
        </is>
      </c>
      <c>
        <v>1</v>
      </c>
      <c>
        <is>
          <t>MANİSA</t>
        </is>
      </c>
      <c>
        <v>SARUHANLI</v>
      </c>
      <c>
        <is>
          <t>SARUHANLI TR-11 45-80-M00011_45-80-M00011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09:44:00</t>
        </is>
      </c>
      <c>
        <is>
          <t>20.12.2020 10:43:00</t>
        </is>
      </c>
      <c>
        <v>0.983333333</v>
      </c>
      <c>
        <v>2</v>
      </c>
      <c>
        <v>1050</v>
      </c>
      <c>
        <v>0</v>
      </c>
      <c>
        <v>0</v>
      </c>
      <c>
        <v>1.966667</v>
      </c>
      <c>
        <v>1032.5</v>
      </c>
      <c>
        <v>0</v>
      </c>
      <c>
        <v>0</v>
      </c>
    </row>
    <row>
      <c>
        <is>
          <t>1622325</t>
        </is>
      </c>
      <c>
        <v>1</v>
      </c>
      <c>
        <is>
          <t>MANİSA</t>
        </is>
      </c>
      <c>
        <v>SARUHANLI</v>
      </c>
      <c>
        <is>
          <t>SARUHANLI TR-11 45-80-M00011__72410798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21:46:21</t>
        </is>
      </c>
      <c>
        <is>
          <t>20.12.2020 23:12:22</t>
        </is>
      </c>
      <c>
        <v>1.433611111</v>
      </c>
      <c>
        <v>0</v>
      </c>
      <c>
        <v>139</v>
      </c>
      <c>
        <v>0</v>
      </c>
      <c>
        <v>0</v>
      </c>
      <c>
        <v>0</v>
      </c>
      <c>
        <v>199.271944</v>
      </c>
      <c>
        <v>0</v>
      </c>
      <c>
        <v>0</v>
      </c>
    </row>
    <row>
      <c>
        <is>
          <t>1610828</t>
        </is>
      </c>
      <c>
        <v>1</v>
      </c>
      <c>
        <is>
          <t>MANİSA</t>
        </is>
      </c>
      <c>
        <v>SARUHANLI</v>
      </c>
      <c>
        <is>
          <t>GÜMÜLCELİ TR-2 45-80-M00109_A_56385503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21:25:56</t>
        </is>
      </c>
      <c>
        <is>
          <t>17.12.2020 22:46:03</t>
        </is>
      </c>
      <c>
        <v>1.335277777</v>
      </c>
      <c>
        <v>0</v>
      </c>
      <c>
        <v>50</v>
      </c>
      <c>
        <v>0</v>
      </c>
      <c>
        <v>0</v>
      </c>
      <c>
        <v>0</v>
      </c>
      <c>
        <v>66.763889</v>
      </c>
      <c>
        <v>0</v>
      </c>
      <c>
        <v>0</v>
      </c>
    </row>
    <row>
      <c>
        <is>
          <t>1625306</t>
        </is>
      </c>
      <c>
        <v>1</v>
      </c>
      <c>
        <is>
          <t>MANİSA</t>
        </is>
      </c>
      <c>
        <v>SARUHANLI</v>
      </c>
      <c>
        <is>
          <t>SARUHANLI TR-8 45-80-M00008_956560576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09:36:28</t>
        </is>
      </c>
      <c>
        <is>
          <t>27.12.2020 10:10:06</t>
        </is>
      </c>
      <c>
        <v>0.560555555</v>
      </c>
      <c>
        <v>0</v>
      </c>
      <c>
        <v>4</v>
      </c>
      <c>
        <v>0</v>
      </c>
      <c>
        <v>0</v>
      </c>
      <c>
        <v>0</v>
      </c>
      <c>
        <v>2.242222</v>
      </c>
      <c>
        <v>0</v>
      </c>
      <c>
        <v>0</v>
      </c>
    </row>
    <row>
      <c>
        <is>
          <t>1626142</t>
        </is>
      </c>
      <c>
        <v>1</v>
      </c>
      <c>
        <is>
          <t>MANİSA</t>
        </is>
      </c>
      <c>
        <v>SARUHANLI</v>
      </c>
      <c>
        <is>
          <t>SARUHANLI DM 45-80-M00001_BEYDERE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21:02:31</t>
        </is>
      </c>
      <c>
        <is>
          <t>28.12.2020 21:20:00</t>
        </is>
      </c>
      <c>
        <v>0.291388888</v>
      </c>
      <c>
        <v>20</v>
      </c>
      <c>
        <v>701</v>
      </c>
      <c>
        <v>464</v>
      </c>
      <c>
        <v>651</v>
      </c>
      <c>
        <v>5.827778</v>
      </c>
      <c>
        <v>204.26361</v>
      </c>
      <c>
        <v>135.204444</v>
      </c>
      <c>
        <v>189.694166</v>
      </c>
    </row>
    <row>
      <c>
        <is>
          <t>1626873</t>
        </is>
      </c>
      <c>
        <v>1</v>
      </c>
      <c>
        <is>
          <t>MANİSA</t>
        </is>
      </c>
      <c>
        <v>SARUHANLI</v>
      </c>
      <c>
        <is>
          <t>SARUHANLI TR-34 45-80-M00034_B_56387234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12:46:58</t>
        </is>
      </c>
      <c>
        <is>
          <t>30.12.2020 13:17:58</t>
        </is>
      </c>
      <c>
        <v>0.516666666</v>
      </c>
      <c>
        <v>0</v>
      </c>
      <c>
        <v>208</v>
      </c>
      <c>
        <v>0</v>
      </c>
      <c>
        <v>0</v>
      </c>
      <c>
        <v>0</v>
      </c>
      <c>
        <v>107.466667</v>
      </c>
      <c>
        <v>0</v>
      </c>
      <c>
        <v>0</v>
      </c>
    </row>
    <row>
      <c>
        <is>
          <t>1626898</t>
        </is>
      </c>
      <c>
        <v>1</v>
      </c>
      <c>
        <is>
          <t>MANİSA</t>
        </is>
      </c>
      <c>
        <v>SARUHANLI</v>
      </c>
      <c>
        <is>
          <t>SARUHANLI TR-3 45-80-M00003_956559412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13:35:00</t>
        </is>
      </c>
      <c>
        <is>
          <t>30.12.2020 18:22:00</t>
        </is>
      </c>
      <c>
        <v>4.783333333</v>
      </c>
      <c>
        <v>0</v>
      </c>
      <c>
        <v>2</v>
      </c>
      <c>
        <v>0</v>
      </c>
      <c>
        <v>0</v>
      </c>
      <c>
        <v>0</v>
      </c>
      <c>
        <v>9.566667</v>
      </c>
      <c>
        <v>0</v>
      </c>
      <c>
        <v>0</v>
      </c>
    </row>
    <row>
      <c>
        <is>
          <t>1599222</t>
        </is>
      </c>
      <c>
        <v>1</v>
      </c>
      <c>
        <is>
          <t>MANİSA</t>
        </is>
      </c>
      <c>
        <v>SARUHANLI</v>
      </c>
      <c>
        <is>
          <t>SARUHANLI TR-2 45-80-M00002_45-80-M00002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14:05:47</t>
        </is>
      </c>
      <c>
        <is>
          <t>01.12.2020 14:51:14</t>
        </is>
      </c>
      <c>
        <v>0.7575</v>
      </c>
      <c>
        <v>2</v>
      </c>
      <c>
        <v>58</v>
      </c>
      <c>
        <v>0</v>
      </c>
      <c>
        <v>4</v>
      </c>
      <c>
        <v>1.515</v>
      </c>
      <c>
        <v>43.935</v>
      </c>
      <c>
        <v>0</v>
      </c>
      <c>
        <v>3.03</v>
      </c>
    </row>
    <row>
      <c>
        <is>
          <t>1599090</t>
        </is>
      </c>
      <c>
        <v>1</v>
      </c>
      <c>
        <is>
          <t>MANİSA</t>
        </is>
      </c>
      <c>
        <v>SARUHANLI</v>
      </c>
      <c>
        <is>
          <t>SARUHANLI DM 45-80-M00001_BEYDERE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10:47:21</t>
        </is>
      </c>
      <c>
        <is>
          <t>01.12.2020 11:29:47</t>
        </is>
      </c>
      <c>
        <v>0.707222222</v>
      </c>
      <c>
        <v>0</v>
      </c>
      <c>
        <v>0</v>
      </c>
      <c>
        <v>305</v>
      </c>
      <c>
        <v>47</v>
      </c>
      <c>
        <v>0</v>
      </c>
      <c>
        <v>0</v>
      </c>
      <c>
        <v>215.702778</v>
      </c>
      <c>
        <v>33.239444</v>
      </c>
    </row>
    <row>
      <c>
        <is>
          <t>1607205</t>
        </is>
      </c>
      <c>
        <v>1</v>
      </c>
      <c>
        <is>
          <t>MANİSA</t>
        </is>
      </c>
      <c>
        <v>SARUHANLI</v>
      </c>
      <c>
        <is>
          <t>SARUHANLI DM 45-80-M00001_BEYDERE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13:28:53</t>
        </is>
      </c>
      <c>
        <is>
          <t>12.12.2020 14:10:00</t>
        </is>
      </c>
      <c>
        <v>0.685277777</v>
      </c>
      <c>
        <v>20</v>
      </c>
      <c>
        <v>701</v>
      </c>
      <c>
        <v>177</v>
      </c>
      <c>
        <v>604</v>
      </c>
      <c>
        <v>13.705556</v>
      </c>
      <c>
        <v>480.379722</v>
      </c>
      <c>
        <v>121.294167</v>
      </c>
      <c>
        <v>413.907777</v>
      </c>
    </row>
    <row>
      <c>
        <is>
          <t>1626109</t>
        </is>
      </c>
      <c>
        <v>1</v>
      </c>
      <c>
        <is>
          <t>MANİSA</t>
        </is>
      </c>
      <c>
        <v>SARUHANLI</v>
      </c>
      <c>
        <is>
          <t>SARUHANLI DM 45-80-M00001_BEYDERE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19:13:21</t>
        </is>
      </c>
      <c>
        <is>
          <t>28.12.2020 19:37:51</t>
        </is>
      </c>
      <c>
        <v>0.408333333</v>
      </c>
      <c>
        <v>20</v>
      </c>
      <c>
        <v>701</v>
      </c>
      <c>
        <v>464</v>
      </c>
      <c>
        <v>651</v>
      </c>
      <c>
        <v>8.166667</v>
      </c>
      <c>
        <v>286.241666</v>
      </c>
      <c>
        <v>189.466667</v>
      </c>
      <c>
        <v>265.825</v>
      </c>
    </row>
    <row>
      <c>
        <is>
          <t>1608391</t>
        </is>
      </c>
      <c>
        <v>1</v>
      </c>
      <c>
        <is>
          <t>MANİSA</t>
        </is>
      </c>
      <c>
        <v>KIRKAĞAÇ</v>
      </c>
      <c>
        <is>
          <t>İLYASLAR TR-1 45-76-M00099_A_56390184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15:42:50</t>
        </is>
      </c>
      <c>
        <is>
          <t>13.12.2020 17:20:53</t>
        </is>
      </c>
      <c>
        <v>1.634166666</v>
      </c>
      <c>
        <v>0</v>
      </c>
      <c>
        <v>107</v>
      </c>
      <c>
        <v>0</v>
      </c>
      <c>
        <v>0</v>
      </c>
      <c>
        <v>0</v>
      </c>
      <c>
        <v>174.855833</v>
      </c>
      <c>
        <v>0</v>
      </c>
      <c>
        <v>0</v>
      </c>
    </row>
    <row>
      <c>
        <is>
          <t>1599488</t>
        </is>
      </c>
      <c>
        <v>1</v>
      </c>
      <c>
        <is>
          <t>MANİSA</t>
        </is>
      </c>
      <c>
        <v>KIRKAĞAÇ</v>
      </c>
      <c>
        <is>
          <t>İLYASLAR KÖK 45-76-M00048_İLYASLAR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08:54:05</t>
        </is>
      </c>
      <c>
        <is>
          <t>02.12.2020 09:49:00</t>
        </is>
      </c>
      <c>
        <v>0.915277777</v>
      </c>
      <c>
        <v>3</v>
      </c>
      <c>
        <v>891</v>
      </c>
      <c>
        <v>8</v>
      </c>
      <c>
        <v>4</v>
      </c>
      <c>
        <v>2.745833</v>
      </c>
      <c>
        <v>815.512499</v>
      </c>
      <c>
        <v>7.322222</v>
      </c>
      <c>
        <v>3.661111</v>
      </c>
    </row>
    <row>
      <c>
        <is>
          <t>1626013</t>
        </is>
      </c>
      <c>
        <v>1</v>
      </c>
      <c>
        <is>
          <t>İZMİR</t>
        </is>
      </c>
      <c>
        <v>TİRE</v>
      </c>
      <c>
        <is>
          <t>ÇOBANKÖY KÖK 35-29-L00066_HAMAMKÖY FİDERİ-L05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16:18:31</t>
        </is>
      </c>
      <c>
        <is>
          <t>28.12.2020 17:11:00</t>
        </is>
      </c>
      <c>
        <v>0.874722222</v>
      </c>
      <c>
        <v>0</v>
      </c>
      <c>
        <v>0</v>
      </c>
      <c>
        <v>62</v>
      </c>
      <c>
        <v>1652</v>
      </c>
      <c>
        <v>0</v>
      </c>
      <c>
        <v>0</v>
      </c>
      <c>
        <v>54.232778</v>
      </c>
      <c>
        <v>1445.041111</v>
      </c>
    </row>
    <row>
      <c>
        <is>
          <t>1610030</t>
        </is>
      </c>
      <c>
        <v>1</v>
      </c>
      <c>
        <is>
          <t>İZMİR</t>
        </is>
      </c>
      <c>
        <v>TİRE</v>
      </c>
      <c>
        <is>
          <t>ÇOBANKÖY KÖK 35-29-L00066_HAMAMKÖY FİDERİ-L05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16.12.2020 09:01:26</t>
        </is>
      </c>
      <c>
        <is>
          <t>16.12.2020 15:00:26</t>
        </is>
      </c>
      <c>
        <v>5.983333333</v>
      </c>
      <c>
        <v>0</v>
      </c>
      <c>
        <v>0</v>
      </c>
      <c>
        <v>62</v>
      </c>
      <c>
        <v>1649</v>
      </c>
      <c>
        <v>0</v>
      </c>
      <c>
        <v>0</v>
      </c>
      <c>
        <v>370.966667</v>
      </c>
      <c>
        <v>9866.516666</v>
      </c>
    </row>
    <row>
      <c>
        <is>
          <t>1622362</t>
        </is>
      </c>
      <c>
        <v>1</v>
      </c>
      <c>
        <is>
          <t>İZMİR</t>
        </is>
      </c>
      <c>
        <v>TİRE</v>
      </c>
      <c>
        <is>
          <t>ÇOBANKÖY KÖK 35-29-L00066_HAMAMKÖY FİDERİ-L05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05:01:58</t>
        </is>
      </c>
      <c>
        <is>
          <t>21.12.2020 07:54:00</t>
        </is>
      </c>
      <c>
        <v>2.867222222</v>
      </c>
      <c>
        <v>0</v>
      </c>
      <c>
        <v>0</v>
      </c>
      <c>
        <v>62</v>
      </c>
      <c>
        <v>1649</v>
      </c>
      <c>
        <v>0</v>
      </c>
      <c>
        <v>0</v>
      </c>
      <c>
        <v>177.767778</v>
      </c>
      <c>
        <v>4728.049444</v>
      </c>
    </row>
    <row>
      <c>
        <is>
          <t>1609585</t>
        </is>
      </c>
      <c>
        <v>1</v>
      </c>
      <c>
        <is>
          <t>İZMİR</t>
        </is>
      </c>
      <c>
        <v>KARABURUN</v>
      </c>
      <c>
        <is>
          <t>ÇATALKAYA KÖYÜ TR-2 35-21-L00172_953356892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15:58:32</t>
        </is>
      </c>
      <c>
        <is>
          <t>14.12.2020 21:06:27</t>
        </is>
      </c>
      <c>
        <v>5.131944444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5.131944</v>
      </c>
    </row>
    <row>
      <c>
        <is>
          <t>1625444</t>
        </is>
      </c>
      <c>
        <v>1</v>
      </c>
      <c>
        <is>
          <t>İZMİR</t>
        </is>
      </c>
      <c>
        <v>KARABURUN</v>
      </c>
      <c>
        <is>
          <t>ARDIÇ MAHALLESİ TR-8 35-21-L00131_A_56375532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15:09:22</t>
        </is>
      </c>
      <c>
        <is>
          <t>27.12.2020 16:00:30</t>
        </is>
      </c>
      <c>
        <v>0.852222222</v>
      </c>
      <c>
        <v>0</v>
      </c>
      <c>
        <v>7</v>
      </c>
      <c>
        <v>0</v>
      </c>
      <c>
        <v>0</v>
      </c>
      <c>
        <v>0</v>
      </c>
      <c>
        <v>5.965556</v>
      </c>
      <c>
        <v>0</v>
      </c>
      <c>
        <v>0</v>
      </c>
    </row>
    <row>
      <c>
        <is>
          <t>1623607</t>
        </is>
      </c>
      <c>
        <v>1</v>
      </c>
      <c>
        <is>
          <t>İZMİR</t>
        </is>
      </c>
      <c>
        <v>KARABURUN</v>
      </c>
      <c>
        <is>
          <t>MORDOĞAN MANAL TR-49 35-21-L00176_953357140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14:11:38</t>
        </is>
      </c>
      <c>
        <is>
          <t>23.12.2020 18:53:28</t>
        </is>
      </c>
      <c>
        <v>4.697222222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4.697222</v>
      </c>
    </row>
    <row>
      <c>
        <is>
          <t>1601128</t>
        </is>
      </c>
      <c>
        <v>1</v>
      </c>
      <c>
        <is>
          <t>İZMİR</t>
        </is>
      </c>
      <c>
        <v>KARABURUN</v>
      </c>
      <c>
        <is>
          <t>MORDOĞAN TR-41 35-21-L00164_C_56379221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18:38:00</t>
        </is>
      </c>
      <c>
        <is>
          <t>04.12.2020 19:12:21</t>
        </is>
      </c>
      <c>
        <v>0.5725</v>
      </c>
      <c>
        <v>0</v>
      </c>
      <c>
        <v>59</v>
      </c>
      <c>
        <v>0</v>
      </c>
      <c>
        <v>8</v>
      </c>
      <c>
        <v>0</v>
      </c>
      <c>
        <v>33.7775</v>
      </c>
      <c>
        <v>0</v>
      </c>
      <c>
        <v>4.58</v>
      </c>
    </row>
    <row>
      <c>
        <is>
          <t>1603907</t>
        </is>
      </c>
      <c>
        <v>1</v>
      </c>
      <c>
        <is>
          <t>İZMİR</t>
        </is>
      </c>
      <c>
        <v>KARABURUN</v>
      </c>
      <c>
        <is>
          <t>KARABURUN GIS TM 35-19-A00008_EĞLENHOCA M04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08.12.2020 16:56:34</t>
        </is>
      </c>
      <c>
        <is>
          <t>08.12.2020 17:12:29</t>
        </is>
      </c>
      <c>
        <v>0.265277777</v>
      </c>
      <c>
        <v>131</v>
      </c>
      <c>
        <v>9219</v>
      </c>
      <c>
        <v>156</v>
      </c>
      <c>
        <v>4594</v>
      </c>
      <c>
        <v>34.751389</v>
      </c>
      <c>
        <v>2445.595826</v>
      </c>
      <c>
        <v>41.383333</v>
      </c>
      <c>
        <v>1218.686108</v>
      </c>
    </row>
    <row>
      <c>
        <is>
          <t>1602871</t>
        </is>
      </c>
      <c>
        <v>1</v>
      </c>
      <c>
        <is>
          <t>İZMİR</t>
        </is>
      </c>
      <c>
        <v>KARABURUN</v>
      </c>
      <c>
        <is>
          <t>MORDOĞAN İM 35-21-A00002_GÜLBAHÇE-L04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11:32:12</t>
        </is>
      </c>
      <c>
        <is>
          <t>07.12.2020 12:04:11</t>
        </is>
      </c>
      <c>
        <v>0.533055555</v>
      </c>
      <c>
        <v>0</v>
      </c>
      <c>
        <v>0</v>
      </c>
      <c>
        <v>5</v>
      </c>
      <c>
        <v>0</v>
      </c>
      <c>
        <v>0</v>
      </c>
      <c>
        <v>0</v>
      </c>
      <c>
        <v>2.665278</v>
      </c>
      <c>
        <v>0</v>
      </c>
    </row>
    <row>
      <c>
        <is>
          <t>1605307</t>
        </is>
      </c>
      <c>
        <v>1</v>
      </c>
      <c>
        <is>
          <t>İZMİR</t>
        </is>
      </c>
      <c>
        <v>KARABURUN</v>
      </c>
      <c>
        <is>
          <t>MORDOĞAN İM 35-21-A00002_GÜLBAHÇE-L04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18:15:15</t>
        </is>
      </c>
      <c>
        <is>
          <t>10.12.2020 18:35:57</t>
        </is>
      </c>
      <c>
        <v>0.345</v>
      </c>
      <c>
        <v>0</v>
      </c>
      <c>
        <v>0</v>
      </c>
      <c>
        <v>5</v>
      </c>
      <c>
        <v>0</v>
      </c>
      <c>
        <v>0</v>
      </c>
      <c>
        <v>0</v>
      </c>
      <c>
        <v>1.725</v>
      </c>
      <c>
        <v>0</v>
      </c>
    </row>
    <row>
      <c>
        <is>
          <t>1604269</t>
        </is>
      </c>
      <c>
        <v>1</v>
      </c>
      <c>
        <is>
          <t>İZMİR</t>
        </is>
      </c>
      <c>
        <v>KARABURUN</v>
      </c>
      <c>
        <is>
          <t>MORDOĞAN İM 35-21-A00002_PETLİNE BENZİNLİK-L14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11:01:09</t>
        </is>
      </c>
      <c>
        <is>
          <t>09.12.2020 11:04:45</t>
        </is>
      </c>
      <c>
        <v>0.06</v>
      </c>
      <c>
        <v>10</v>
      </c>
      <c>
        <v>789</v>
      </c>
      <c>
        <v>17</v>
      </c>
      <c>
        <v>419</v>
      </c>
      <c>
        <v>0.6</v>
      </c>
      <c>
        <v>47.34</v>
      </c>
      <c>
        <v>1.02</v>
      </c>
      <c>
        <v>25.14</v>
      </c>
    </row>
    <row>
      <c>
        <is>
          <t>1606126</t>
        </is>
      </c>
      <c>
        <v>1</v>
      </c>
      <c>
        <is>
          <t>İZMİR</t>
        </is>
      </c>
      <c>
        <v>KARABURUN</v>
      </c>
      <c>
        <is>
          <t>MORDOĞAN TR-23 35-21-L00152_D_56375695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13:44:00</t>
        </is>
      </c>
      <c>
        <is>
          <t>11.12.2020 16:02:18</t>
        </is>
      </c>
      <c>
        <v>2.305</v>
      </c>
      <c>
        <v>0</v>
      </c>
      <c>
        <v>78</v>
      </c>
      <c>
        <v>0</v>
      </c>
      <c>
        <v>0</v>
      </c>
      <c>
        <v>0</v>
      </c>
      <c>
        <v>179.79</v>
      </c>
      <c>
        <v>0</v>
      </c>
      <c>
        <v>0</v>
      </c>
    </row>
    <row>
      <c>
        <is>
          <t>1606478</t>
        </is>
      </c>
      <c>
        <v>1</v>
      </c>
      <c>
        <is>
          <t>İZMİR</t>
        </is>
      </c>
      <c>
        <v>KARABURUN</v>
      </c>
      <c>
        <is>
          <t>MORDOĞAN İM 35-21-A00002_GÜLBAHÇE-L04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20:48:01</t>
        </is>
      </c>
      <c>
        <is>
          <t>11.12.2020 21:19:15</t>
        </is>
      </c>
      <c>
        <v>0.520555555</v>
      </c>
      <c>
        <v>0</v>
      </c>
      <c>
        <v>0</v>
      </c>
      <c>
        <v>5</v>
      </c>
      <c>
        <v>0</v>
      </c>
      <c>
        <v>0</v>
      </c>
      <c>
        <v>0</v>
      </c>
      <c>
        <v>2.602778</v>
      </c>
      <c>
        <v>0</v>
      </c>
    </row>
    <row>
      <c>
        <is>
          <t>1605436</t>
        </is>
      </c>
      <c>
        <v>1</v>
      </c>
      <c>
        <is>
          <t>İZMİR</t>
        </is>
      </c>
      <c>
        <v>KARABURUN</v>
      </c>
      <c>
        <is>
          <t>MORDOĞAN İM 35-21-A00002_GÜLBAHÇE-L04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20:53:29</t>
        </is>
      </c>
      <c>
        <is>
          <t>10.12.2020 22:55:01</t>
        </is>
      </c>
      <c>
        <v>2.025555555</v>
      </c>
      <c>
        <v>0</v>
      </c>
      <c>
        <v>0</v>
      </c>
      <c>
        <v>5</v>
      </c>
      <c>
        <v>0</v>
      </c>
      <c>
        <v>0</v>
      </c>
      <c>
        <v>0</v>
      </c>
      <c>
        <v>10.127778</v>
      </c>
      <c>
        <v>0</v>
      </c>
    </row>
    <row>
      <c>
        <is>
          <t>1605562</t>
        </is>
      </c>
      <c>
        <v>1</v>
      </c>
      <c>
        <is>
          <t>İZMİR</t>
        </is>
      </c>
      <c>
        <v>KARABURUN</v>
      </c>
      <c>
        <is>
          <t>MORDOĞAN İM 35-21-A00002_GÜLBAHÇE-L04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00:33:22</t>
        </is>
      </c>
      <c>
        <is>
          <t>11.12.2020 03:29:05</t>
        </is>
      </c>
      <c>
        <v>2.928611111</v>
      </c>
      <c>
        <v>0</v>
      </c>
      <c>
        <v>0</v>
      </c>
      <c>
        <v>5</v>
      </c>
      <c>
        <v>0</v>
      </c>
      <c>
        <v>0</v>
      </c>
      <c>
        <v>0</v>
      </c>
      <c>
        <v>14.643056</v>
      </c>
      <c>
        <v>0</v>
      </c>
    </row>
    <row>
      <c>
        <is>
          <t>1626526</t>
        </is>
      </c>
      <c>
        <v>1</v>
      </c>
      <c>
        <is>
          <t>İZMİR</t>
        </is>
      </c>
      <c>
        <v>URLA</v>
      </c>
      <c>
        <is>
          <t>TR-61 35-19-L00061_956663270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15:51:14</t>
        </is>
      </c>
      <c>
        <is>
          <t>29.12.2020 17:26:21</t>
        </is>
      </c>
      <c>
        <v>1.585277777</v>
      </c>
      <c>
        <v>0</v>
      </c>
      <c>
        <v>1</v>
      </c>
      <c>
        <v>0</v>
      </c>
      <c>
        <v>0</v>
      </c>
      <c>
        <v>0</v>
      </c>
      <c>
        <v>1.585278</v>
      </c>
      <c>
        <v>0</v>
      </c>
      <c>
        <v>0</v>
      </c>
    </row>
    <row>
      <c>
        <is>
          <t>1602801</t>
        </is>
      </c>
      <c>
        <v>1</v>
      </c>
      <c>
        <is>
          <t>İZMİR</t>
        </is>
      </c>
      <c>
        <v>URLA</v>
      </c>
      <c>
        <is>
          <t>TR-251 35-19-L00251_956664054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10:23:07</t>
        </is>
      </c>
      <c>
        <is>
          <t>07.12.2020 15:05:48</t>
        </is>
      </c>
      <c>
        <v>4.711388888</v>
      </c>
      <c>
        <v>0</v>
      </c>
      <c>
        <v>1</v>
      </c>
      <c>
        <v>0</v>
      </c>
      <c>
        <v>0</v>
      </c>
      <c>
        <v>0</v>
      </c>
      <c>
        <v>4.711389</v>
      </c>
      <c>
        <v>0</v>
      </c>
      <c>
        <v>0</v>
      </c>
    </row>
    <row>
      <c>
        <is>
          <t>1623500</t>
        </is>
      </c>
      <c>
        <v>1</v>
      </c>
      <c>
        <is>
          <t>İZMİR</t>
        </is>
      </c>
      <c>
        <v>TİRE</v>
      </c>
      <c>
        <is>
          <t>BÜYÜKKALE TR-3 35-29-L00667_B_56402460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10:56:39</t>
        </is>
      </c>
      <c>
        <is>
          <t>23.12.2020 12:22:09</t>
        </is>
      </c>
      <c>
        <v>1.425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27.075</v>
      </c>
    </row>
    <row>
      <c>
        <is>
          <t>1622257</t>
        </is>
      </c>
      <c>
        <v>1</v>
      </c>
      <c>
        <is>
          <t>İZMİR</t>
        </is>
      </c>
      <c>
        <v>TİRE</v>
      </c>
      <c>
        <is>
          <t>BÜYÜKKALE TR-3 35-29-L00667_A_56402136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18:34:16</t>
        </is>
      </c>
      <c>
        <is>
          <t>20.12.2020 20:04:55</t>
        </is>
      </c>
      <c>
        <v>1.510833333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39.281667</v>
      </c>
    </row>
    <row>
      <c>
        <is>
          <t>1621844</t>
        </is>
      </c>
      <c>
        <v>1</v>
      </c>
      <c>
        <is>
          <t>İZMİR</t>
        </is>
      </c>
      <c>
        <v>TİRE</v>
      </c>
      <c>
        <is>
          <t>BÜYÜKKALE TR-2 35-29-L00666_A_56402135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16:54:13</t>
        </is>
      </c>
      <c>
        <is>
          <t>19.12.2020 18:09:50</t>
        </is>
      </c>
      <c>
        <v>1.260277777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17.643889</v>
      </c>
    </row>
    <row>
      <c>
        <is>
          <t>1604629</t>
        </is>
      </c>
      <c>
        <v>1</v>
      </c>
      <c>
        <is>
          <t>İZMİR</t>
        </is>
      </c>
      <c>
        <v>TİRE</v>
      </c>
      <c>
        <is>
          <t>TİRE TR-6/A 35-29-L00007_950345577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21:23:24</t>
        </is>
      </c>
      <c>
        <is>
          <t>09.12.2020 23:36:24</t>
        </is>
      </c>
      <c>
        <v>2.216666666</v>
      </c>
      <c>
        <v>0</v>
      </c>
      <c>
        <v>1</v>
      </c>
      <c>
        <v>0</v>
      </c>
      <c>
        <v>0</v>
      </c>
      <c>
        <v>0</v>
      </c>
      <c>
        <v>2.216667</v>
      </c>
      <c>
        <v>0</v>
      </c>
      <c>
        <v>0</v>
      </c>
    </row>
    <row>
      <c>
        <is>
          <t>1600325</t>
        </is>
      </c>
      <c>
        <v>1</v>
      </c>
      <c>
        <is>
          <t>İZMİR</t>
        </is>
      </c>
      <c>
        <v>URLA</v>
      </c>
      <c>
        <is>
          <t>TR-74 35-19-L00074_956665469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14:16:04</t>
        </is>
      </c>
      <c>
        <is>
          <t>03.12.2020 17:28:23</t>
        </is>
      </c>
      <c>
        <v>3.205277777</v>
      </c>
      <c>
        <v>0</v>
      </c>
      <c>
        <v>1</v>
      </c>
      <c>
        <v>0</v>
      </c>
      <c>
        <v>0</v>
      </c>
      <c>
        <v>0</v>
      </c>
      <c>
        <v>3.205278</v>
      </c>
      <c>
        <v>0</v>
      </c>
      <c>
        <v>0</v>
      </c>
    </row>
    <row>
      <c>
        <is>
          <t>1600155</t>
        </is>
      </c>
      <c>
        <v>1</v>
      </c>
      <c>
        <is>
          <t>İZMİR</t>
        </is>
      </c>
      <c>
        <v>URLA</v>
      </c>
      <c>
        <is>
          <t>TR-51 35-19-L00051_953711481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09:36:49</t>
        </is>
      </c>
      <c>
        <is>
          <t>03.12.2020 16:02:34</t>
        </is>
      </c>
      <c>
        <v>6.429166666</v>
      </c>
      <c>
        <v>1</v>
      </c>
      <c>
        <v>0</v>
      </c>
      <c>
        <v>0</v>
      </c>
      <c>
        <v>0</v>
      </c>
      <c>
        <v>6.429167</v>
      </c>
      <c>
        <v>0</v>
      </c>
      <c>
        <v>0</v>
      </c>
      <c>
        <v>0</v>
      </c>
    </row>
    <row>
      <c>
        <is>
          <t>1604564</t>
        </is>
      </c>
      <c>
        <v>1</v>
      </c>
      <c>
        <is>
          <t>İZMİR</t>
        </is>
      </c>
      <c>
        <v>URLA</v>
      </c>
      <c>
        <is>
          <t>TR-60 ADAYOLU 35-19-L00060_956667116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18:09:14</t>
        </is>
      </c>
      <c>
        <is>
          <t>09.12.2020 19:48:00</t>
        </is>
      </c>
      <c>
        <v>1.646111111</v>
      </c>
      <c>
        <v>0</v>
      </c>
      <c>
        <v>1</v>
      </c>
      <c>
        <v>0</v>
      </c>
      <c>
        <v>0</v>
      </c>
      <c>
        <v>0</v>
      </c>
      <c>
        <v>1.646111</v>
      </c>
      <c>
        <v>0</v>
      </c>
      <c>
        <v>0</v>
      </c>
    </row>
    <row>
      <c>
        <is>
          <t>1604569</t>
        </is>
      </c>
      <c>
        <v>1</v>
      </c>
      <c>
        <is>
          <t>İZMİR</t>
        </is>
      </c>
      <c>
        <v>URLA</v>
      </c>
      <c>
        <is>
          <t>TR-60 ADAYOLU 35-19-L00060_D_65508948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18:20:11</t>
        </is>
      </c>
      <c>
        <is>
          <t>09.12.2020 19:18:13</t>
        </is>
      </c>
      <c>
        <v>0.967222222</v>
      </c>
      <c>
        <v>0</v>
      </c>
      <c>
        <v>106</v>
      </c>
      <c>
        <v>0</v>
      </c>
      <c>
        <v>0</v>
      </c>
      <c>
        <v>0</v>
      </c>
      <c>
        <v>102.525556</v>
      </c>
      <c>
        <v>0</v>
      </c>
      <c>
        <v>0</v>
      </c>
    </row>
    <row>
      <c>
        <is>
          <t>1605278</t>
        </is>
      </c>
      <c>
        <v>1</v>
      </c>
      <c>
        <is>
          <t>İZMİR</t>
        </is>
      </c>
      <c>
        <v>URLA</v>
      </c>
      <c>
        <is>
          <t>TR-60 ADAYOLU 35-19-L00060_956667116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17:27:26</t>
        </is>
      </c>
      <c>
        <is>
          <t>10.12.2020 19:37:53</t>
        </is>
      </c>
      <c>
        <v>2.174166666</v>
      </c>
      <c>
        <v>0</v>
      </c>
      <c>
        <v>1</v>
      </c>
      <c>
        <v>0</v>
      </c>
      <c>
        <v>0</v>
      </c>
      <c>
        <v>0</v>
      </c>
      <c>
        <v>2.174167</v>
      </c>
      <c>
        <v>0</v>
      </c>
      <c>
        <v>0</v>
      </c>
    </row>
    <row>
      <c>
        <is>
          <t>1604879</t>
        </is>
      </c>
      <c>
        <v>1</v>
      </c>
      <c>
        <is>
          <t>İZMİR</t>
        </is>
      </c>
      <c>
        <v>URLA</v>
      </c>
      <c>
        <is>
          <t>TR-60 ADAYOLU 35-19-L00060_956667116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10:50:22</t>
        </is>
      </c>
      <c>
        <is>
          <t>10.12.2020 11:16:12</t>
        </is>
      </c>
      <c>
        <v>0.430555555</v>
      </c>
      <c>
        <v>0</v>
      </c>
      <c>
        <v>1</v>
      </c>
      <c>
        <v>0</v>
      </c>
      <c>
        <v>0</v>
      </c>
      <c>
        <v>0</v>
      </c>
      <c>
        <v>0.430556</v>
      </c>
      <c>
        <v>0</v>
      </c>
      <c>
        <v>0</v>
      </c>
    </row>
    <row>
      <c>
        <is>
          <t>1600684</t>
        </is>
      </c>
      <c>
        <v>1</v>
      </c>
      <c>
        <is>
          <t>İZMİR</t>
        </is>
      </c>
      <c>
        <v>URLA</v>
      </c>
      <c>
        <is>
          <t>TR-66 35-19-L00066_956670257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09:33:51</t>
        </is>
      </c>
      <c>
        <is>
          <t>04.12.2020 10:47:12</t>
        </is>
      </c>
      <c>
        <v>1.2225</v>
      </c>
      <c>
        <v>0</v>
      </c>
      <c>
        <v>1</v>
      </c>
      <c>
        <v>0</v>
      </c>
      <c>
        <v>0</v>
      </c>
      <c>
        <v>0</v>
      </c>
      <c>
        <v>1.2225</v>
      </c>
      <c>
        <v>0</v>
      </c>
      <c>
        <v>0</v>
      </c>
    </row>
    <row>
      <c>
        <is>
          <t>1625195</t>
        </is>
      </c>
      <c>
        <v>1</v>
      </c>
      <c>
        <is>
          <t>İZMİR</t>
        </is>
      </c>
      <c>
        <v>URLA</v>
      </c>
      <c>
        <is>
          <t>TR-66 35-19-L00066_956671951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19:36:00</t>
        </is>
      </c>
      <c>
        <is>
          <t>26.12.2020 20:45:52</t>
        </is>
      </c>
      <c>
        <v>1.164444444</v>
      </c>
      <c>
        <v>0</v>
      </c>
      <c>
        <v>4</v>
      </c>
      <c>
        <v>0</v>
      </c>
      <c>
        <v>0</v>
      </c>
      <c>
        <v>0</v>
      </c>
      <c>
        <v>4.657778</v>
      </c>
      <c>
        <v>0</v>
      </c>
      <c>
        <v>0</v>
      </c>
    </row>
    <row>
      <c>
        <is>
          <t>1624937</t>
        </is>
      </c>
      <c>
        <v>1</v>
      </c>
      <c>
        <is>
          <t>İZMİR</t>
        </is>
      </c>
      <c>
        <v>URLA</v>
      </c>
      <c>
        <is>
          <t>TR-64 35-19-L00064_949959390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09:33:21</t>
        </is>
      </c>
      <c>
        <is>
          <t>26.12.2020 12:14:49</t>
        </is>
      </c>
      <c>
        <v>2.691111111</v>
      </c>
      <c>
        <v>0</v>
      </c>
      <c>
        <v>2</v>
      </c>
      <c>
        <v>0</v>
      </c>
      <c>
        <v>0</v>
      </c>
      <c>
        <v>0</v>
      </c>
      <c>
        <v>5.382222</v>
      </c>
      <c>
        <v>0</v>
      </c>
      <c>
        <v>0</v>
      </c>
    </row>
    <row>
      <c>
        <is>
          <t>1624955</t>
        </is>
      </c>
      <c>
        <v>1</v>
      </c>
      <c>
        <is>
          <t>İZMİR</t>
        </is>
      </c>
      <c>
        <v>URLA</v>
      </c>
      <c>
        <is>
          <t>TR-66 35-19-L00066_956673794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09:58:11</t>
        </is>
      </c>
      <c>
        <is>
          <t>26.12.2020 19:30:51</t>
        </is>
      </c>
      <c>
        <v>9.544444444</v>
      </c>
      <c>
        <v>0</v>
      </c>
      <c>
        <v>2</v>
      </c>
      <c>
        <v>0</v>
      </c>
      <c>
        <v>0</v>
      </c>
      <c>
        <v>0</v>
      </c>
      <c>
        <v>19.088889</v>
      </c>
      <c>
        <v>0</v>
      </c>
      <c>
        <v>0</v>
      </c>
    </row>
    <row>
      <c>
        <is>
          <t>1627354</t>
        </is>
      </c>
      <c>
        <v>1</v>
      </c>
      <c>
        <is>
          <t>İZMİR</t>
        </is>
      </c>
      <c>
        <v>URLA</v>
      </c>
      <c>
        <is>
          <t>TR-60 ADAYOLU 35-19-L00060_956662978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13:59:12</t>
        </is>
      </c>
      <c>
        <is>
          <t>31.12.2020 14:53:20</t>
        </is>
      </c>
      <c>
        <v>0.902222222</v>
      </c>
      <c>
        <v>0</v>
      </c>
      <c>
        <v>2</v>
      </c>
      <c>
        <v>0</v>
      </c>
      <c>
        <v>0</v>
      </c>
      <c>
        <v>0</v>
      </c>
      <c>
        <v>1.804444</v>
      </c>
      <c>
        <v>0</v>
      </c>
      <c>
        <v>0</v>
      </c>
    </row>
    <row>
      <c>
        <is>
          <t>1611506</t>
        </is>
      </c>
      <c>
        <v>1</v>
      </c>
      <c>
        <is>
          <t>İZMİR</t>
        </is>
      </c>
      <c>
        <v>URLA</v>
      </c>
      <c>
        <is>
          <t>TR-82 35-19-L00082_7066461_56392433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21:54:32</t>
        </is>
      </c>
      <c>
        <is>
          <t>19.12.2020 03:41:18</t>
        </is>
      </c>
      <c>
        <v>5.779444444</v>
      </c>
      <c>
        <v>0</v>
      </c>
      <c>
        <v>19</v>
      </c>
      <c>
        <v>0</v>
      </c>
      <c>
        <v>0</v>
      </c>
      <c>
        <v>0</v>
      </c>
      <c>
        <v>109.809444</v>
      </c>
      <c>
        <v>0</v>
      </c>
      <c>
        <v>0</v>
      </c>
    </row>
    <row>
      <c>
        <is>
          <t>1605327</t>
        </is>
      </c>
      <c>
        <v>1</v>
      </c>
      <c>
        <is>
          <t>İZMİR</t>
        </is>
      </c>
      <c>
        <v>URLA</v>
      </c>
      <c>
        <is>
          <t>TR-147 35-19-L00147_6902003_56354868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18:35:45</t>
        </is>
      </c>
      <c>
        <is>
          <t>10.12.2020 22:16:54</t>
        </is>
      </c>
      <c>
        <v>3.685833333</v>
      </c>
      <c>
        <v>0</v>
      </c>
      <c>
        <v>84</v>
      </c>
      <c>
        <v>0</v>
      </c>
      <c>
        <v>0</v>
      </c>
      <c>
        <v>0</v>
      </c>
      <c>
        <v>309.61</v>
      </c>
      <c>
        <v>0</v>
      </c>
      <c>
        <v>0</v>
      </c>
    </row>
    <row>
      <c>
        <is>
          <t>1610374</t>
        </is>
      </c>
      <c>
        <v>1</v>
      </c>
      <c>
        <is>
          <t>İZMİR</t>
        </is>
      </c>
      <c>
        <v>URLA</v>
      </c>
      <c>
        <is>
          <t>BALIKLIOVA TR-2 35-19-L00272_11125989_56355623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09:38:00</t>
        </is>
      </c>
      <c>
        <is>
          <t>17.12.2020 17:08:00</t>
        </is>
      </c>
      <c>
        <v>7.5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375</v>
      </c>
    </row>
    <row>
      <c>
        <is>
          <t>1610316</t>
        </is>
      </c>
      <c>
        <v>1</v>
      </c>
      <c>
        <is>
          <t>İZMİR</t>
        </is>
      </c>
      <c>
        <v>URLA</v>
      </c>
      <c>
        <is>
          <t>BALIKLIOVA DM 35-19-L00270_BALIKLIOVA TR-2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09:09:32</t>
        </is>
      </c>
      <c>
        <is>
          <t>17.12.2020 09:29:26</t>
        </is>
      </c>
      <c>
        <v>0.331580555</v>
      </c>
      <c>
        <v>0</v>
      </c>
      <c>
        <v>0</v>
      </c>
      <c>
        <v>7</v>
      </c>
      <c>
        <v>708</v>
      </c>
      <c>
        <v>0</v>
      </c>
      <c>
        <v>0</v>
      </c>
      <c>
        <v>2.321064</v>
      </c>
      <c>
        <v>234.759033</v>
      </c>
    </row>
    <row>
      <c>
        <is>
          <t>1610034</t>
        </is>
      </c>
      <c>
        <v>1</v>
      </c>
      <c>
        <is>
          <t>İZMİR</t>
        </is>
      </c>
      <c>
        <v>URLA</v>
      </c>
      <c>
        <is>
          <t>BALIKLIOVA TR-1 35-19-L00271_Ayırıcı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16.12.2020 09:05:15</t>
        </is>
      </c>
      <c>
        <is>
          <t>16.12.2020 09:49:56</t>
        </is>
      </c>
      <c>
        <v>0.744615555</v>
      </c>
      <c>
        <v>0</v>
      </c>
      <c>
        <v>0</v>
      </c>
      <c>
        <v>2</v>
      </c>
      <c>
        <v>235</v>
      </c>
      <c>
        <v>0</v>
      </c>
      <c>
        <v>0</v>
      </c>
      <c>
        <v>1.489231</v>
      </c>
      <c>
        <v>174.984655</v>
      </c>
    </row>
    <row>
      <c>
        <is>
          <t>1610972</t>
        </is>
      </c>
      <c>
        <v>1</v>
      </c>
      <c>
        <is>
          <t>İZMİR</t>
        </is>
      </c>
      <c>
        <v>URLA</v>
      </c>
      <c>
        <is>
          <t>BALIKLIOVA TR-2 35-19-L00272_11125989_56355623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09:51:00</t>
        </is>
      </c>
      <c>
        <is>
          <t>18.12.2020 17:23:00</t>
        </is>
      </c>
      <c>
        <v>7.533333333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376.666667</v>
      </c>
    </row>
    <row>
      <c>
        <is>
          <t>1626274</t>
        </is>
      </c>
      <c>
        <v>1</v>
      </c>
      <c>
        <is>
          <t>İZMİR</t>
        </is>
      </c>
      <c>
        <v>URLA</v>
      </c>
      <c>
        <is>
          <t>BALIKLIOVA TR-2 35-19-L00272_6967109_56355624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09:42:00</t>
        </is>
      </c>
      <c>
        <is>
          <t>29.12.2020 17:46:20</t>
        </is>
      </c>
      <c>
        <v>8.072222222</v>
      </c>
      <c>
        <v>0</v>
      </c>
      <c>
        <v>0</v>
      </c>
      <c>
        <v>0</v>
      </c>
      <c>
        <v>153</v>
      </c>
      <c>
        <v>0</v>
      </c>
      <c>
        <v>0</v>
      </c>
      <c>
        <v>0</v>
      </c>
      <c>
        <v>1235.05</v>
      </c>
    </row>
    <row>
      <c>
        <is>
          <t>1602795</t>
        </is>
      </c>
      <c>
        <v>1</v>
      </c>
      <c>
        <is>
          <t>İZMİR</t>
        </is>
      </c>
      <c>
        <v>URLA</v>
      </c>
      <c>
        <is>
          <t>BALIKLIOVA TR-3 35-19-L00324_95000096198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10:27:00</t>
        </is>
      </c>
      <c>
        <is>
          <t>07.12.2020 12:08:09</t>
        </is>
      </c>
      <c>
        <v>1.685833333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6.743333</v>
      </c>
    </row>
    <row>
      <c>
        <is>
          <t>1600034</t>
        </is>
      </c>
      <c>
        <v>1</v>
      </c>
      <c>
        <is>
          <t>MANİSA</t>
        </is>
      </c>
      <c>
        <v>AKHİSAR</v>
      </c>
      <c>
        <is>
          <t>SABANCILAR TR-1 45-72-L00526_Ayırıcı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09:19:37</t>
        </is>
      </c>
      <c>
        <is>
          <t>03.12.2020 10:58:34</t>
        </is>
      </c>
      <c>
        <v>1.649166666</v>
      </c>
      <c>
        <v>0</v>
      </c>
      <c>
        <v>0</v>
      </c>
      <c>
        <v>1</v>
      </c>
      <c>
        <v>113</v>
      </c>
      <c>
        <v>0</v>
      </c>
      <c>
        <v>0</v>
      </c>
      <c>
        <v>1.649167</v>
      </c>
      <c>
        <v>186.355833</v>
      </c>
    </row>
    <row>
      <c>
        <is>
          <t>1610779</t>
        </is>
      </c>
      <c>
        <v>1</v>
      </c>
      <c>
        <is>
          <t>MANİSA</t>
        </is>
      </c>
      <c>
        <v>AKHİSAR</v>
      </c>
      <c>
        <is>
          <t>SAKARKAYA TR-1 45-72-L00493_49649206_56389651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18:20:19</t>
        </is>
      </c>
      <c>
        <is>
          <t>17.12.2020 20:11:16</t>
        </is>
      </c>
      <c>
        <v>1.849166666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51.776667</v>
      </c>
    </row>
    <row>
      <c>
        <is>
          <t>1610428</t>
        </is>
      </c>
      <c>
        <v>1</v>
      </c>
      <c>
        <is>
          <t>MANİSA</t>
        </is>
      </c>
      <c>
        <v>AKHİSAR</v>
      </c>
      <c>
        <is>
          <t>SAKARKAYA TR-2 45-72-L00494_Ayırıcı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11:00:47</t>
        </is>
      </c>
      <c>
        <is>
          <t>17.12.2020 11:54:25</t>
        </is>
      </c>
      <c>
        <v>0.893888888</v>
      </c>
      <c>
        <v>0</v>
      </c>
      <c>
        <v>0</v>
      </c>
      <c>
        <v>1</v>
      </c>
      <c>
        <v>92</v>
      </c>
      <c>
        <v>0</v>
      </c>
      <c>
        <v>0</v>
      </c>
      <c>
        <v>0.893889</v>
      </c>
      <c>
        <v>82.237778</v>
      </c>
    </row>
    <row>
      <c>
        <is>
          <t>1610331</t>
        </is>
      </c>
      <c>
        <v>1</v>
      </c>
      <c>
        <is>
          <t>MANİSA</t>
        </is>
      </c>
      <c>
        <v>AKHİSAR</v>
      </c>
      <c>
        <is>
          <t>SAKARKAYA TR-1 45-72-L00493_Ayırıcı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09:22:27</t>
        </is>
      </c>
      <c>
        <is>
          <t>17.12.2020 10:31:52</t>
        </is>
      </c>
      <c>
        <v>1.156944444</v>
      </c>
      <c>
        <v>0</v>
      </c>
      <c>
        <v>0</v>
      </c>
      <c>
        <v>1</v>
      </c>
      <c>
        <v>100</v>
      </c>
      <c>
        <v>0</v>
      </c>
      <c>
        <v>0</v>
      </c>
      <c>
        <v>1.156944</v>
      </c>
      <c>
        <v>115.694444</v>
      </c>
    </row>
    <row>
      <c>
        <is>
          <t>1600165</t>
        </is>
      </c>
      <c>
        <v>1</v>
      </c>
      <c>
        <is>
          <t>MANİSA</t>
        </is>
      </c>
      <c>
        <v>AKHİSAR</v>
      </c>
      <c>
        <is>
          <t>SİNDELLİ TR-1 45-72-L00479_Ayırıcı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11:12:16</t>
        </is>
      </c>
      <c>
        <is>
          <t>03.12.2020 11:58:08</t>
        </is>
      </c>
      <c>
        <v>0.764444444</v>
      </c>
      <c>
        <v>0</v>
      </c>
      <c>
        <v>0</v>
      </c>
      <c>
        <v>1</v>
      </c>
      <c>
        <v>149</v>
      </c>
      <c>
        <v>0</v>
      </c>
      <c>
        <v>0</v>
      </c>
      <c>
        <v>0.764444</v>
      </c>
      <c>
        <v>113.902222</v>
      </c>
    </row>
    <row>
      <c>
        <is>
          <t>1603842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15:30:14</t>
        </is>
      </c>
      <c>
        <is>
          <t>08.12.2020 15:57:00</t>
        </is>
      </c>
      <c>
        <v>0.446111111</v>
      </c>
      <c>
        <v>0</v>
      </c>
      <c>
        <v>0</v>
      </c>
      <c>
        <v>119</v>
      </c>
      <c>
        <v>351</v>
      </c>
      <c>
        <v>0</v>
      </c>
      <c>
        <v>0</v>
      </c>
      <c>
        <v>53.087222</v>
      </c>
      <c>
        <v>156.585</v>
      </c>
    </row>
    <row>
      <c>
        <is>
          <t>1626660</t>
        </is>
      </c>
      <c>
        <v>1</v>
      </c>
      <c>
        <is>
          <t>MANİSA</t>
        </is>
      </c>
      <c>
        <v>SARUHANLI</v>
      </c>
      <c>
        <is>
          <t>HALİTPAŞA DM 45-80-M00060__72410373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20:58:00</t>
        </is>
      </c>
      <c>
        <is>
          <t>29.12.2020 22:05:21</t>
        </is>
      </c>
      <c>
        <v>1.1225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16.8375</v>
      </c>
    </row>
    <row>
      <c>
        <is>
          <t>1624134</t>
        </is>
      </c>
      <c>
        <v>1</v>
      </c>
      <c>
        <is>
          <t>MANİSA</t>
        </is>
      </c>
      <c>
        <v>SARUHANLI</v>
      </c>
      <c>
        <is>
          <t>HALİTPAŞA TR-4 45-80-M00074_B_56385463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24.12.2020 14:48:59</t>
        </is>
      </c>
      <c>
        <is>
          <t>24.12.2020 16:08:04</t>
        </is>
      </c>
      <c>
        <v>1.318055555</v>
      </c>
      <c>
        <v>0</v>
      </c>
      <c>
        <v>4</v>
      </c>
      <c>
        <v>0</v>
      </c>
      <c>
        <v>0</v>
      </c>
      <c>
        <v>0</v>
      </c>
      <c>
        <v>5.272222</v>
      </c>
      <c>
        <v>0</v>
      </c>
      <c>
        <v>0</v>
      </c>
    </row>
    <row>
      <c>
        <is>
          <t>1604118</t>
        </is>
      </c>
      <c>
        <v>1</v>
      </c>
      <c>
        <is>
          <t>MANİSA</t>
        </is>
      </c>
      <c>
        <v>AKHİSAR</v>
      </c>
      <c>
        <is>
          <t>DM-12/TR-1 45-72-L00062_95000039029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08:17:22</t>
        </is>
      </c>
      <c>
        <is>
          <t>09.12.2020 09:29:05</t>
        </is>
      </c>
      <c>
        <v>1.195277777</v>
      </c>
      <c>
        <v>0</v>
      </c>
      <c>
        <v>8</v>
      </c>
      <c>
        <v>0</v>
      </c>
      <c>
        <v>0</v>
      </c>
      <c>
        <v>0</v>
      </c>
      <c>
        <v>9.562222</v>
      </c>
      <c>
        <v>0</v>
      </c>
      <c>
        <v>0</v>
      </c>
    </row>
    <row>
      <c>
        <is>
          <t>1599851</t>
        </is>
      </c>
      <c>
        <v>1</v>
      </c>
      <c>
        <is>
          <t>MANİSA</t>
        </is>
      </c>
      <c>
        <v>AKHİSAR</v>
      </c>
      <c>
        <is>
          <t>SARIÇALI TR-1 45-72-L00776_956488315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16:30:00</t>
        </is>
      </c>
      <c>
        <is>
          <t>02.12.2020 16:57:42</t>
        </is>
      </c>
      <c>
        <v>0.461666666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0.461667</v>
      </c>
    </row>
    <row>
      <c>
        <is>
          <t>1623412</t>
        </is>
      </c>
      <c>
        <v>1</v>
      </c>
      <c>
        <is>
          <t>MANİSA</t>
        </is>
      </c>
      <c>
        <v>AKHİSAR</v>
      </c>
      <c>
        <is>
          <t>SIRTKÖY TR-1 45-72-L00520_49651886_56390555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09:06:00</t>
        </is>
      </c>
      <c>
        <is>
          <t>23.12.2020 11:01:52</t>
        </is>
      </c>
      <c>
        <v>1.931111111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36.691111</v>
      </c>
    </row>
    <row>
      <c>
        <is>
          <t>1600399</t>
        </is>
      </c>
      <c>
        <v>1</v>
      </c>
      <c>
        <is>
          <t>MANİSA</t>
        </is>
      </c>
      <c>
        <v>AKHİSAR</v>
      </c>
      <c>
        <is>
          <t>ZEYTİNLİOVA TR-17 45-72-L00410_956486496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16:23:44</t>
        </is>
      </c>
      <c>
        <is>
          <t>03.12.2020 18:11:12</t>
        </is>
      </c>
      <c>
        <v>1.791111111</v>
      </c>
      <c>
        <v>0</v>
      </c>
      <c>
        <v>1</v>
      </c>
      <c>
        <v>0</v>
      </c>
      <c>
        <v>0</v>
      </c>
      <c>
        <v>0</v>
      </c>
      <c>
        <v>1.791111</v>
      </c>
      <c>
        <v>0</v>
      </c>
      <c>
        <v>0</v>
      </c>
    </row>
    <row>
      <c>
        <is>
          <t>1600860</t>
        </is>
      </c>
      <c>
        <v>1</v>
      </c>
      <c>
        <is>
          <t>MANİSA</t>
        </is>
      </c>
      <c>
        <v>AKHİSAR</v>
      </c>
      <c>
        <is>
          <t>ZEYTİNLİOVA TR-11 45-72-L00422_956526577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12:18:54</t>
        </is>
      </c>
      <c>
        <is>
          <t>04.12.2020 19:15:57</t>
        </is>
      </c>
      <c>
        <v>6.950833333</v>
      </c>
      <c>
        <v>0</v>
      </c>
      <c>
        <v>1</v>
      </c>
      <c>
        <v>0</v>
      </c>
      <c>
        <v>0</v>
      </c>
      <c>
        <v>0</v>
      </c>
      <c>
        <v>6.950833</v>
      </c>
      <c>
        <v>0</v>
      </c>
      <c>
        <v>0</v>
      </c>
    </row>
    <row>
      <c>
        <is>
          <t>1622371</t>
        </is>
      </c>
      <c>
        <v>1</v>
      </c>
      <c>
        <is>
          <t>MANİSA</t>
        </is>
      </c>
      <c>
        <v>AKHİSAR</v>
      </c>
      <c>
        <is>
          <t>ZEYTİNLİOVA TR-14 45-72-L00408_DAĞITIM TRAFOSU-L06 L06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07:41:39</t>
        </is>
      </c>
      <c>
        <is>
          <t>21.12.2020 09:27:32</t>
        </is>
      </c>
      <c>
        <v>1.764722222</v>
      </c>
      <c>
        <v>2</v>
      </c>
      <c>
        <v>45</v>
      </c>
      <c>
        <v>0</v>
      </c>
      <c>
        <v>3</v>
      </c>
      <c>
        <v>3.529444</v>
      </c>
      <c>
        <v>79.4125</v>
      </c>
      <c>
        <v>0</v>
      </c>
      <c>
        <v>5.294167</v>
      </c>
    </row>
    <row>
      <c>
        <is>
          <t>1622722</t>
        </is>
      </c>
      <c>
        <v>1</v>
      </c>
      <c>
        <is>
          <t>MANİSA</t>
        </is>
      </c>
      <c>
        <v>SARUHANLI</v>
      </c>
      <c>
        <is>
          <t>HACIRAHMANLI TR-1 KÖK 45-80-M00070_HACIRAHMANLI TARIMSAL SULAMA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16:37:15</t>
        </is>
      </c>
      <c>
        <is>
          <t>21.12.2020 17:46:47</t>
        </is>
      </c>
      <c>
        <v>1.158888888</v>
      </c>
      <c>
        <v>0</v>
      </c>
      <c>
        <v>0</v>
      </c>
      <c>
        <v>76</v>
      </c>
      <c>
        <v>68</v>
      </c>
      <c>
        <v>0</v>
      </c>
      <c>
        <v>0</v>
      </c>
      <c>
        <v>88.075555</v>
      </c>
      <c>
        <v>78.804444</v>
      </c>
    </row>
    <row>
      <c>
        <is>
          <t>1610550</t>
        </is>
      </c>
      <c>
        <v>1</v>
      </c>
      <c>
        <is>
          <t>MANİSA</t>
        </is>
      </c>
      <c>
        <v>SARUHANLI</v>
      </c>
      <c>
        <is>
          <t>HACIRAHMANLI TR-3 45-80-M00075_HACIRAHMANLI TR-8 M05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12:57:27</t>
        </is>
      </c>
      <c>
        <is>
          <t>17.12.2020 13:18:00</t>
        </is>
      </c>
      <c>
        <v>0.3425</v>
      </c>
      <c>
        <v>17</v>
      </c>
      <c>
        <v>806</v>
      </c>
      <c>
        <v>3</v>
      </c>
      <c>
        <v>4</v>
      </c>
      <c>
        <v>5.8225</v>
      </c>
      <c>
        <v>276.055</v>
      </c>
      <c>
        <v>1.0275</v>
      </c>
      <c>
        <v>1.37</v>
      </c>
    </row>
    <row>
      <c>
        <is>
          <t>1611210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13:54:12</t>
        </is>
      </c>
      <c>
        <is>
          <t>18.12.2020 14:41:45</t>
        </is>
      </c>
      <c>
        <v>0.7925</v>
      </c>
      <c>
        <v>0</v>
      </c>
      <c>
        <v>0</v>
      </c>
      <c>
        <v>53</v>
      </c>
      <c>
        <v>0</v>
      </c>
      <c>
        <v>0</v>
      </c>
      <c>
        <v>0</v>
      </c>
      <c>
        <v>42.0025</v>
      </c>
      <c>
        <v>0</v>
      </c>
    </row>
    <row>
      <c>
        <is>
          <t>1606806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10:52:36</t>
        </is>
      </c>
      <c>
        <is>
          <t>12.12.2020 11:35:55</t>
        </is>
      </c>
      <c>
        <v>0.721944444</v>
      </c>
      <c>
        <v>0</v>
      </c>
      <c>
        <v>0</v>
      </c>
      <c>
        <v>53</v>
      </c>
      <c>
        <v>0</v>
      </c>
      <c>
        <v>0</v>
      </c>
      <c>
        <v>0</v>
      </c>
      <c>
        <v>38.263056</v>
      </c>
      <c>
        <v>0</v>
      </c>
    </row>
    <row>
      <c>
        <is>
          <t>1599316</t>
        </is>
      </c>
      <c>
        <v>1</v>
      </c>
      <c>
        <is>
          <t>MANİSA</t>
        </is>
      </c>
      <c>
        <v>SARUHANLI</v>
      </c>
      <c>
        <is>
          <t>SARUHANLI TR-15 45-80-M00015_956562409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16:29:01</t>
        </is>
      </c>
      <c>
        <is>
          <t>01.12.2020 21:11:38</t>
        </is>
      </c>
      <c>
        <v>4.710277777</v>
      </c>
      <c>
        <v>0</v>
      </c>
      <c>
        <v>5</v>
      </c>
      <c>
        <v>0</v>
      </c>
      <c>
        <v>0</v>
      </c>
      <c>
        <v>0</v>
      </c>
      <c>
        <v>23.551389</v>
      </c>
      <c>
        <v>0</v>
      </c>
      <c>
        <v>0</v>
      </c>
    </row>
    <row>
      <c>
        <is>
          <t>1602926</t>
        </is>
      </c>
      <c>
        <v>1</v>
      </c>
      <c>
        <is>
          <t>MANİSA</t>
        </is>
      </c>
      <c>
        <v>SARUHANLI</v>
      </c>
      <c>
        <is>
          <t>SARUHANLI TR-15 45-80-M00015_956560262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13:03:00</t>
        </is>
      </c>
      <c>
        <is>
          <t>07.12.2020 13:23:57</t>
        </is>
      </c>
      <c>
        <v>0.349166666</v>
      </c>
      <c>
        <v>0</v>
      </c>
      <c>
        <v>1</v>
      </c>
      <c>
        <v>0</v>
      </c>
      <c>
        <v>0</v>
      </c>
      <c>
        <v>0</v>
      </c>
      <c>
        <v>0.349167</v>
      </c>
      <c>
        <v>0</v>
      </c>
      <c>
        <v>0</v>
      </c>
    </row>
    <row>
      <c>
        <is>
          <t>1621886</t>
        </is>
      </c>
      <c>
        <v>1</v>
      </c>
      <c>
        <is>
          <t>MANİSA</t>
        </is>
      </c>
      <c>
        <v>SARUHANLI</v>
      </c>
      <c>
        <is>
          <t>SARUHANLI TR-16 45-80-M00016_B_56389289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18:40:45</t>
        </is>
      </c>
      <c>
        <is>
          <t>19.12.2020 19:10:54</t>
        </is>
      </c>
      <c>
        <v>0.5025</v>
      </c>
      <c>
        <v>0</v>
      </c>
      <c>
        <v>86</v>
      </c>
      <c>
        <v>0</v>
      </c>
      <c>
        <v>0</v>
      </c>
      <c>
        <v>0</v>
      </c>
      <c>
        <v>43.215</v>
      </c>
      <c>
        <v>0</v>
      </c>
      <c>
        <v>0</v>
      </c>
    </row>
    <row>
      <c>
        <is>
          <t>1623720</t>
        </is>
      </c>
      <c>
        <v>1</v>
      </c>
      <c>
        <is>
          <t>MANİSA</t>
        </is>
      </c>
      <c>
        <v>SARUHANLI</v>
      </c>
      <c>
        <is>
          <t>SARUHANLI TR-16 45-80-M00016_956559120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18:30:51</t>
        </is>
      </c>
      <c>
        <is>
          <t>23.12.2020 19:11:52</t>
        </is>
      </c>
      <c>
        <v>0.683611111</v>
      </c>
      <c>
        <v>0</v>
      </c>
      <c>
        <v>1</v>
      </c>
      <c>
        <v>0</v>
      </c>
      <c>
        <v>0</v>
      </c>
      <c>
        <v>0</v>
      </c>
      <c>
        <v>0.683611</v>
      </c>
      <c>
        <v>0</v>
      </c>
      <c>
        <v>0</v>
      </c>
    </row>
    <row>
      <c>
        <is>
          <t>1625556</t>
        </is>
      </c>
      <c>
        <v>1</v>
      </c>
      <c>
        <is>
          <t>MANİSA</t>
        </is>
      </c>
      <c>
        <v>SARUHANLI</v>
      </c>
      <c>
        <is>
          <t>SARUHANLI TR-16 45-80-M00016_956558763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19:37:44</t>
        </is>
      </c>
      <c>
        <is>
          <t>27.12.2020 20:30:32</t>
        </is>
      </c>
      <c>
        <v>0.88</v>
      </c>
      <c>
        <v>0</v>
      </c>
      <c>
        <v>2</v>
      </c>
      <c>
        <v>0</v>
      </c>
      <c>
        <v>0</v>
      </c>
      <c>
        <v>0</v>
      </c>
      <c>
        <v>1.76</v>
      </c>
      <c>
        <v>0</v>
      </c>
      <c>
        <v>0</v>
      </c>
    </row>
    <row>
      <c>
        <is>
          <t>1600503</t>
        </is>
      </c>
      <c>
        <v>1</v>
      </c>
      <c>
        <is>
          <t>MANİSA</t>
        </is>
      </c>
      <c>
        <v>SARUHANLI</v>
      </c>
      <c>
        <is>
          <t>SARUHANLI TR-16 45-80-M00016_956559240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19:29:00</t>
        </is>
      </c>
      <c>
        <is>
          <t>03.12.2020 20:03:54</t>
        </is>
      </c>
      <c>
        <v>0.581666666</v>
      </c>
      <c>
        <v>0</v>
      </c>
      <c>
        <v>1</v>
      </c>
      <c>
        <v>0</v>
      </c>
      <c>
        <v>0</v>
      </c>
      <c>
        <v>0</v>
      </c>
      <c>
        <v>0.581667</v>
      </c>
      <c>
        <v>0</v>
      </c>
      <c>
        <v>0</v>
      </c>
    </row>
    <row>
      <c>
        <is>
          <t>1621824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16:52:04</t>
        </is>
      </c>
      <c>
        <is>
          <t>19.12.2020 18:00:55</t>
        </is>
      </c>
      <c>
        <v>1.1475</v>
      </c>
      <c>
        <v>0</v>
      </c>
      <c>
        <v>0</v>
      </c>
      <c>
        <v>53</v>
      </c>
      <c>
        <v>0</v>
      </c>
      <c>
        <v>0</v>
      </c>
      <c>
        <v>0</v>
      </c>
      <c>
        <v>60.8175</v>
      </c>
      <c>
        <v>0</v>
      </c>
    </row>
    <row>
      <c>
        <is>
          <t>1610418</t>
        </is>
      </c>
      <c>
        <v>1</v>
      </c>
      <c>
        <is>
          <t>MANİSA</t>
        </is>
      </c>
      <c>
        <v>SARUHANLI</v>
      </c>
      <c>
        <is>
          <t>HACIRAHMANLI TR-18 45-80-M00082_HACIRAHMANLI TR-19/HACIRAHMANLI TR-20-M02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10:49:00</t>
        </is>
      </c>
      <c>
        <is>
          <t>17.12.2020 11:32:40</t>
        </is>
      </c>
      <c>
        <v>0.727777777</v>
      </c>
      <c>
        <v>4</v>
      </c>
      <c>
        <v>232</v>
      </c>
      <c>
        <v>0</v>
      </c>
      <c>
        <v>0</v>
      </c>
      <c>
        <v>2.911111</v>
      </c>
      <c>
        <v>168.844444</v>
      </c>
      <c>
        <v>0</v>
      </c>
      <c>
        <v>0</v>
      </c>
    </row>
    <row>
      <c>
        <is>
          <t>1603043</t>
        </is>
      </c>
      <c>
        <v>1</v>
      </c>
      <c>
        <is>
          <t>İZMİR</t>
        </is>
      </c>
      <c>
        <v>URLA</v>
      </c>
      <c>
        <is>
          <t>BALIKLIOVA TR-2 35-19-L00272_Ayırıcı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15:27:47</t>
        </is>
      </c>
      <c>
        <is>
          <t>07.12.2020 18:02:54</t>
        </is>
      </c>
      <c>
        <v>2.585277777</v>
      </c>
      <c>
        <v>0</v>
      </c>
      <c>
        <v>0</v>
      </c>
      <c>
        <v>1</v>
      </c>
      <c>
        <v>262</v>
      </c>
      <c>
        <v>0</v>
      </c>
      <c>
        <v>0</v>
      </c>
      <c>
        <v>2.585278</v>
      </c>
      <c>
        <v>677.342778</v>
      </c>
    </row>
    <row>
      <c>
        <is>
          <t>1623668</t>
        </is>
      </c>
      <c>
        <v>1</v>
      </c>
      <c>
        <is>
          <t>İZMİR</t>
        </is>
      </c>
      <c>
        <v>URLA</v>
      </c>
      <c>
        <is>
          <t>TR-66 35-19-L00066_956670257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16:11:43</t>
        </is>
      </c>
      <c>
        <is>
          <t>23.12.2020 18:21:09</t>
        </is>
      </c>
      <c>
        <v>2.157222222</v>
      </c>
      <c>
        <v>0</v>
      </c>
      <c>
        <v>1</v>
      </c>
      <c>
        <v>0</v>
      </c>
      <c>
        <v>0</v>
      </c>
      <c>
        <v>0</v>
      </c>
      <c>
        <v>2.157222</v>
      </c>
      <c>
        <v>0</v>
      </c>
      <c>
        <v>0</v>
      </c>
    </row>
    <row>
      <c>
        <is>
          <t>1625809</t>
        </is>
      </c>
      <c>
        <v>1</v>
      </c>
      <c>
        <is>
          <t>İZMİR</t>
        </is>
      </c>
      <c>
        <v>URLA</v>
      </c>
      <c>
        <is>
          <t>TR-62 35-19-L00062_9590561_56377361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11:45:23</t>
        </is>
      </c>
      <c>
        <is>
          <t>28.12.2020 12:20:30</t>
        </is>
      </c>
      <c>
        <v>0.585277777</v>
      </c>
      <c>
        <v>0</v>
      </c>
      <c>
        <v>1</v>
      </c>
      <c>
        <v>0</v>
      </c>
      <c>
        <v>0</v>
      </c>
      <c>
        <v>0</v>
      </c>
      <c>
        <v>0.585278</v>
      </c>
      <c>
        <v>0</v>
      </c>
      <c>
        <v>0</v>
      </c>
    </row>
    <row>
      <c>
        <is>
          <t>1625740</t>
        </is>
      </c>
      <c>
        <v>1</v>
      </c>
      <c>
        <is>
          <t>İZMİR</t>
        </is>
      </c>
      <c>
        <v>URLA</v>
      </c>
      <c>
        <is>
          <t>TR-62 35-19-L00062_7642389_56377734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09:58:28</t>
        </is>
      </c>
      <c>
        <is>
          <t>28.12.2020 11:36:18</t>
        </is>
      </c>
      <c>
        <v>1.630555555</v>
      </c>
      <c>
        <v>0</v>
      </c>
      <c>
        <v>1</v>
      </c>
      <c>
        <v>0</v>
      </c>
      <c>
        <v>0</v>
      </c>
      <c>
        <v>0</v>
      </c>
      <c>
        <v>1.630556</v>
      </c>
      <c>
        <v>0</v>
      </c>
      <c>
        <v>0</v>
      </c>
    </row>
    <row>
      <c>
        <is>
          <t>1622655</t>
        </is>
      </c>
      <c>
        <v>1</v>
      </c>
      <c>
        <is>
          <t>İZMİR</t>
        </is>
      </c>
      <c>
        <v>URLA</v>
      </c>
      <c>
        <is>
          <t>TR-62 35-19-L00062_956666366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13:36:48</t>
        </is>
      </c>
      <c>
        <is>
          <t>21.12.2020 18:43:29</t>
        </is>
      </c>
      <c>
        <v>5.111388888</v>
      </c>
      <c>
        <v>0</v>
      </c>
      <c>
        <v>2</v>
      </c>
      <c>
        <v>0</v>
      </c>
      <c>
        <v>0</v>
      </c>
      <c>
        <v>0</v>
      </c>
      <c>
        <v>10.222778</v>
      </c>
      <c>
        <v>0</v>
      </c>
      <c>
        <v>0</v>
      </c>
    </row>
    <row>
      <c>
        <is>
          <t>1607425</t>
        </is>
      </c>
      <c>
        <v>1</v>
      </c>
      <c>
        <is>
          <t>İZMİR</t>
        </is>
      </c>
      <c>
        <v>URLA</v>
      </c>
      <c>
        <is>
          <t>TR-62 35-19-L00062_956675499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15:38:58</t>
        </is>
      </c>
      <c>
        <is>
          <t>12.12.2020 22:08:04</t>
        </is>
      </c>
      <c>
        <v>6.485</v>
      </c>
      <c>
        <v>0</v>
      </c>
      <c>
        <v>2</v>
      </c>
      <c>
        <v>0</v>
      </c>
      <c>
        <v>0</v>
      </c>
      <c>
        <v>0</v>
      </c>
      <c>
        <v>12.97</v>
      </c>
      <c>
        <v>0</v>
      </c>
      <c>
        <v>0</v>
      </c>
    </row>
    <row>
      <c>
        <is>
          <t>1603843</t>
        </is>
      </c>
      <c>
        <v>1</v>
      </c>
      <c>
        <is>
          <t>İZMİR</t>
        </is>
      </c>
      <c>
        <v>URLA</v>
      </c>
      <c>
        <is>
          <t>TR-62 35-19-L00062_956667364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15:28:48</t>
        </is>
      </c>
      <c>
        <is>
          <t>08.12.2020 18:36:33</t>
        </is>
      </c>
      <c>
        <v>3.129166666</v>
      </c>
      <c>
        <v>0</v>
      </c>
      <c>
        <v>2</v>
      </c>
      <c>
        <v>0</v>
      </c>
      <c>
        <v>0</v>
      </c>
      <c>
        <v>0</v>
      </c>
      <c>
        <v>6.258333</v>
      </c>
      <c>
        <v>0</v>
      </c>
      <c>
        <v>0</v>
      </c>
    </row>
    <row>
      <c>
        <is>
          <t>1603632</t>
        </is>
      </c>
      <c>
        <v>1</v>
      </c>
      <c>
        <is>
          <t>İZMİR</t>
        </is>
      </c>
      <c>
        <v>URLA</v>
      </c>
      <c>
        <is>
          <t>TR-62 35-19-L00062_956696196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11:16:49</t>
        </is>
      </c>
      <c>
        <is>
          <t>08.12.2020 13:27:03</t>
        </is>
      </c>
      <c>
        <v>2.170555555</v>
      </c>
      <c>
        <v>0</v>
      </c>
      <c>
        <v>1</v>
      </c>
      <c>
        <v>0</v>
      </c>
      <c>
        <v>0</v>
      </c>
      <c>
        <v>0</v>
      </c>
      <c>
        <v>2.170556</v>
      </c>
      <c>
        <v>0</v>
      </c>
      <c>
        <v>0</v>
      </c>
    </row>
    <row>
      <c>
        <is>
          <t>1626465</t>
        </is>
      </c>
      <c>
        <v>1</v>
      </c>
      <c>
        <is>
          <t>İZMİR</t>
        </is>
      </c>
      <c>
        <v>URLA</v>
      </c>
      <c>
        <is>
          <t>TR-62 35-19-L00062_956667364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14:27:19</t>
        </is>
      </c>
      <c>
        <is>
          <t>29.12.2020 15:43:41</t>
        </is>
      </c>
      <c>
        <v>1.272777777</v>
      </c>
      <c>
        <v>0</v>
      </c>
      <c>
        <v>2</v>
      </c>
      <c>
        <v>0</v>
      </c>
      <c>
        <v>0</v>
      </c>
      <c>
        <v>0</v>
      </c>
      <c>
        <v>2.545556</v>
      </c>
      <c>
        <v>0</v>
      </c>
      <c>
        <v>0</v>
      </c>
    </row>
    <row>
      <c>
        <is>
          <t>1623564</t>
        </is>
      </c>
      <c>
        <v>1</v>
      </c>
      <c>
        <is>
          <t>İZMİR</t>
        </is>
      </c>
      <c>
        <v>URLA</v>
      </c>
      <c>
        <is>
          <t>TR-61 35-19-L00061_956695670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12:52:38</t>
        </is>
      </c>
      <c>
        <is>
          <t>23.12.2020 21:44:21</t>
        </is>
      </c>
      <c>
        <v>8.861944444</v>
      </c>
      <c>
        <v>0</v>
      </c>
      <c>
        <v>1</v>
      </c>
      <c>
        <v>0</v>
      </c>
      <c>
        <v>0</v>
      </c>
      <c>
        <v>0</v>
      </c>
      <c>
        <v>8.861944</v>
      </c>
      <c>
        <v>0</v>
      </c>
      <c>
        <v>0</v>
      </c>
    </row>
    <row>
      <c>
        <is>
          <t>1626515</t>
        </is>
      </c>
      <c>
        <v>1</v>
      </c>
      <c>
        <is>
          <t>İZMİR</t>
        </is>
      </c>
      <c>
        <v>URLA</v>
      </c>
      <c>
        <is>
          <t>TR-62 35-19-L00062_9590561_56377361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15:33:03</t>
        </is>
      </c>
      <c>
        <is>
          <t>29.12.2020 15:48:57</t>
        </is>
      </c>
      <c>
        <v>0.265</v>
      </c>
      <c>
        <v>0</v>
      </c>
      <c>
        <v>1</v>
      </c>
      <c>
        <v>0</v>
      </c>
      <c>
        <v>0</v>
      </c>
      <c>
        <v>0</v>
      </c>
      <c>
        <v>0.265</v>
      </c>
      <c>
        <v>0</v>
      </c>
      <c>
        <v>0</v>
      </c>
    </row>
    <row>
      <c>
        <is>
          <t>1606810</t>
        </is>
      </c>
      <c>
        <v>1</v>
      </c>
      <c>
        <is>
          <t>İZMİR</t>
        </is>
      </c>
      <c>
        <v>URLA</v>
      </c>
      <c>
        <is>
          <t>TR-64 35-19-L00064_915943064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10:53:16</t>
        </is>
      </c>
      <c>
        <is>
          <t>12.12.2020 19:38:19</t>
        </is>
      </c>
      <c>
        <v>8.750833333</v>
      </c>
      <c>
        <v>0</v>
      </c>
      <c>
        <v>2</v>
      </c>
      <c>
        <v>0</v>
      </c>
      <c>
        <v>0</v>
      </c>
      <c>
        <v>0</v>
      </c>
      <c>
        <v>17.501667</v>
      </c>
      <c>
        <v>0</v>
      </c>
      <c>
        <v>0</v>
      </c>
    </row>
    <row>
      <c>
        <is>
          <t>1602902</t>
        </is>
      </c>
      <c>
        <v>1</v>
      </c>
      <c>
        <is>
          <t>İZMİR</t>
        </is>
      </c>
      <c>
        <v>URLA</v>
      </c>
      <c>
        <is>
          <t>TR-63 35-19-L00063_956663808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12:31:26</t>
        </is>
      </c>
      <c>
        <is>
          <t>07.12.2020 13:56:25</t>
        </is>
      </c>
      <c>
        <v>1.416388888</v>
      </c>
      <c>
        <v>0</v>
      </c>
      <c>
        <v>1</v>
      </c>
      <c>
        <v>0</v>
      </c>
      <c>
        <v>0</v>
      </c>
      <c>
        <v>0</v>
      </c>
      <c>
        <v>1.416389</v>
      </c>
      <c>
        <v>0</v>
      </c>
      <c>
        <v>0</v>
      </c>
    </row>
    <row>
      <c>
        <is>
          <t>1609016</t>
        </is>
      </c>
      <c>
        <v>1</v>
      </c>
      <c>
        <is>
          <t>İZMİR</t>
        </is>
      </c>
      <c>
        <v>URLA</v>
      </c>
      <c>
        <is>
          <t>TR-63 35-19-L00063_956682506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09:05:06</t>
        </is>
      </c>
      <c>
        <is>
          <t>14.12.2020 16:19:36</t>
        </is>
      </c>
      <c>
        <v>7.241666666</v>
      </c>
      <c>
        <v>0</v>
      </c>
      <c>
        <v>2</v>
      </c>
      <c>
        <v>0</v>
      </c>
      <c>
        <v>0</v>
      </c>
      <c>
        <v>0</v>
      </c>
      <c>
        <v>14.483333</v>
      </c>
      <c>
        <v>0</v>
      </c>
      <c>
        <v>0</v>
      </c>
    </row>
    <row>
      <c>
        <is>
          <t>1624209</t>
        </is>
      </c>
      <c>
        <v>1</v>
      </c>
      <c>
        <is>
          <t>İZMİR</t>
        </is>
      </c>
      <c>
        <v>URLA</v>
      </c>
      <c>
        <is>
          <t>TR-63 35-19-L00063_Ayırıcı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17:17:06</t>
        </is>
      </c>
      <c>
        <is>
          <t>24.12.2020 17:51:51</t>
        </is>
      </c>
      <c>
        <v>0.579166666</v>
      </c>
      <c>
        <v>1</v>
      </c>
      <c>
        <v>358</v>
      </c>
      <c>
        <v>0</v>
      </c>
      <c>
        <v>0</v>
      </c>
      <c>
        <v>0.579167</v>
      </c>
      <c>
        <v>207.341666</v>
      </c>
      <c>
        <v>0</v>
      </c>
      <c>
        <v>0</v>
      </c>
    </row>
    <row>
      <c>
        <is>
          <t>1622430</t>
        </is>
      </c>
      <c>
        <v>1</v>
      </c>
      <c>
        <is>
          <t>İZMİR</t>
        </is>
      </c>
      <c>
        <v>URLA</v>
      </c>
      <c>
        <is>
          <t>TR-64 35-19-L00064_C_56394198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08:56:13</t>
        </is>
      </c>
      <c>
        <is>
          <t>21.12.2020 11:20:50</t>
        </is>
      </c>
      <c>
        <v>2.410277777</v>
      </c>
      <c>
        <v>0</v>
      </c>
      <c>
        <v>73</v>
      </c>
      <c>
        <v>0</v>
      </c>
      <c>
        <v>0</v>
      </c>
      <c>
        <v>0</v>
      </c>
      <c>
        <v>175.950278</v>
      </c>
      <c>
        <v>0</v>
      </c>
      <c>
        <v>0</v>
      </c>
    </row>
    <row>
      <c>
        <is>
          <t>1601526</t>
        </is>
      </c>
      <c>
        <v>1</v>
      </c>
      <c>
        <is>
          <t>İZMİR</t>
        </is>
      </c>
      <c>
        <v>URLA</v>
      </c>
      <c>
        <is>
          <t>DM-1/3 35-19-L00308_D D01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15:41:09</t>
        </is>
      </c>
      <c>
        <is>
          <t>05.12.2020 17:30:41</t>
        </is>
      </c>
      <c>
        <v>1.825555555</v>
      </c>
      <c>
        <v>0</v>
      </c>
      <c>
        <v>15</v>
      </c>
      <c>
        <v>0</v>
      </c>
      <c>
        <v>0</v>
      </c>
      <c>
        <v>0</v>
      </c>
      <c>
        <v>27.383333</v>
      </c>
      <c>
        <v>0</v>
      </c>
      <c>
        <v>0</v>
      </c>
    </row>
    <row>
      <c>
        <is>
          <t>1625090</t>
        </is>
      </c>
      <c>
        <v>1</v>
      </c>
      <c>
        <is>
          <t>İZMİR</t>
        </is>
      </c>
      <c>
        <v>URLA</v>
      </c>
      <c>
        <is>
          <t>GÜLBAHÇE TR-13 (KARAPINAR) 35-19-L00143_956670853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14:36:39</t>
        </is>
      </c>
      <c>
        <is>
          <t>26.12.2020 15:38:53</t>
        </is>
      </c>
      <c>
        <v>1.037222222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1.037222</v>
      </c>
    </row>
    <row>
      <c>
        <is>
          <t>1609472</t>
        </is>
      </c>
      <c>
        <v>1</v>
      </c>
      <c>
        <is>
          <t>İZMİR</t>
        </is>
      </c>
      <c>
        <v>URLA</v>
      </c>
      <c>
        <is>
          <t>GÜLBAHÇE TR-13 (KARAPINAR) 35-19-L00143_Ayırıcı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16:41:11</t>
        </is>
      </c>
      <c>
        <is>
          <t>14.12.2020 18:09:00</t>
        </is>
      </c>
      <c>
        <v>1.463611111</v>
      </c>
      <c>
        <v>1</v>
      </c>
      <c>
        <v>0</v>
      </c>
      <c>
        <v>0</v>
      </c>
      <c>
        <v>115</v>
      </c>
      <c>
        <v>1.463611</v>
      </c>
      <c>
        <v>0</v>
      </c>
      <c>
        <v>0</v>
      </c>
      <c>
        <v>168.315278</v>
      </c>
    </row>
    <row>
      <c>
        <is>
          <t>1608057</t>
        </is>
      </c>
      <c>
        <v>1</v>
      </c>
      <c>
        <is>
          <t>İZMİR</t>
        </is>
      </c>
      <c>
        <v>URLA</v>
      </c>
      <c>
        <is>
          <t>BALIKLIOVA TR-1 35-19-L00271_956675796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10:18:42</t>
        </is>
      </c>
      <c>
        <is>
          <t>13.12.2020 13:52:19</t>
        </is>
      </c>
      <c>
        <v>3.560277777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3.560278</v>
      </c>
    </row>
    <row>
      <c>
        <is>
          <t>1605622</t>
        </is>
      </c>
      <c>
        <v>1</v>
      </c>
      <c>
        <is>
          <t>İZMİR</t>
        </is>
      </c>
      <c>
        <v>URLA</v>
      </c>
      <c>
        <is>
          <t>BALIKLIOVA TR-1 35-19-L00271_956675795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05:57:39</t>
        </is>
      </c>
      <c>
        <is>
          <t>11.12.2020 11:25:53</t>
        </is>
      </c>
      <c>
        <v>5.470555555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5.470556</v>
      </c>
    </row>
    <row>
      <c>
        <is>
          <t>1603369</t>
        </is>
      </c>
      <c>
        <v>1</v>
      </c>
      <c>
        <is>
          <t>MANİSA</t>
        </is>
      </c>
      <c>
        <v>AKHİSAR</v>
      </c>
      <c>
        <is>
          <t>SAZOBA DM 45-72-M00413_BEYOBA TARIMSAL SULAMA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23:55:33</t>
        </is>
      </c>
      <c>
        <is>
          <t>08.12.2020 01:05:36</t>
        </is>
      </c>
      <c>
        <v>1.1675</v>
      </c>
      <c>
        <v>0</v>
      </c>
      <c>
        <v>2</v>
      </c>
      <c>
        <v>28</v>
      </c>
      <c>
        <v>16</v>
      </c>
      <c>
        <v>0</v>
      </c>
      <c>
        <v>2.335</v>
      </c>
      <c>
        <v>32.69</v>
      </c>
      <c>
        <v>18.68</v>
      </c>
    </row>
    <row>
      <c>
        <is>
          <t>1602378</t>
        </is>
      </c>
      <c>
        <v>1</v>
      </c>
      <c>
        <is>
          <t>MANİSA</t>
        </is>
      </c>
      <c>
        <v>AKHİSAR</v>
      </c>
      <c>
        <is>
          <t>SAZOBA DM 45-72-M00413_BEYOBA TARIMSAL SULAMA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12:54:00</t>
        </is>
      </c>
      <c>
        <is>
          <t>06.12.2020 13:19:38</t>
        </is>
      </c>
      <c>
        <v>0.427222222</v>
      </c>
      <c>
        <v>0</v>
      </c>
      <c>
        <v>2</v>
      </c>
      <c>
        <v>28</v>
      </c>
      <c>
        <v>16</v>
      </c>
      <c>
        <v>0</v>
      </c>
      <c>
        <v>0.854444</v>
      </c>
      <c>
        <v>11.962222</v>
      </c>
      <c>
        <v>6.835556</v>
      </c>
    </row>
    <row>
      <c>
        <is>
          <t>1605641</t>
        </is>
      </c>
      <c>
        <v>1</v>
      </c>
      <c>
        <is>
          <t>MANİSA</t>
        </is>
      </c>
      <c>
        <v>AKHİSAR</v>
      </c>
      <c>
        <is>
          <t>SAZOBA DM 45-72-M00413_BEYOBA TARIMSAL SULAMA-M07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07:47:56</t>
        </is>
      </c>
      <c>
        <is>
          <t>11.12.2020 09:28:04</t>
        </is>
      </c>
      <c>
        <v>1.668888888</v>
      </c>
      <c>
        <v>0</v>
      </c>
      <c>
        <v>2</v>
      </c>
      <c>
        <v>28</v>
      </c>
      <c>
        <v>16</v>
      </c>
      <c>
        <v>0</v>
      </c>
      <c>
        <v>3.337778</v>
      </c>
      <c>
        <v>46.728889</v>
      </c>
      <c>
        <v>26.702222</v>
      </c>
    </row>
    <row>
      <c>
        <is>
          <t>1607743</t>
        </is>
      </c>
      <c>
        <v>1</v>
      </c>
      <c>
        <is>
          <t>MANİSA</t>
        </is>
      </c>
      <c>
        <v>AKHİSAR</v>
      </c>
      <c>
        <is>
          <t>SAZOBA DM 45-72-M00413_BEYOBA TARIMSAL SULAMA-M07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23:59:44</t>
        </is>
      </c>
      <c>
        <is>
          <t>13.12.2020 00:56:17</t>
        </is>
      </c>
      <c>
        <v>0.9425</v>
      </c>
      <c>
        <v>0</v>
      </c>
      <c>
        <v>2</v>
      </c>
      <c>
        <v>28</v>
      </c>
      <c>
        <v>16</v>
      </c>
      <c>
        <v>0</v>
      </c>
      <c>
        <v>1.885</v>
      </c>
      <c>
        <v>26.39</v>
      </c>
      <c>
        <v>15.08</v>
      </c>
    </row>
    <row>
      <c>
        <is>
          <t>1608952</t>
        </is>
      </c>
      <c>
        <v>1</v>
      </c>
      <c>
        <is>
          <t>MANİSA</t>
        </is>
      </c>
      <c>
        <v>AKHİSAR</v>
      </c>
      <c>
        <is>
          <t>SEYİRDİM ÇALTILIÇUKUR TR-1 45-72-L00717_45-72-L00717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08:59:57</t>
        </is>
      </c>
      <c>
        <is>
          <t>14.12.2020 12:58:04</t>
        </is>
      </c>
      <c>
        <v>3.968611111</v>
      </c>
      <c>
        <v>0</v>
      </c>
      <c>
        <v>0</v>
      </c>
      <c>
        <v>2</v>
      </c>
      <c>
        <v>68</v>
      </c>
      <c>
        <v>0</v>
      </c>
      <c>
        <v>0</v>
      </c>
      <c>
        <v>7.937222</v>
      </c>
      <c>
        <v>269.865556</v>
      </c>
    </row>
    <row>
      <c>
        <is>
          <t>1621698</t>
        </is>
      </c>
      <c>
        <v>1</v>
      </c>
      <c>
        <is>
          <t>MANİSA</t>
        </is>
      </c>
      <c>
        <v>AKHİSAR</v>
      </c>
      <c>
        <is>
          <t>SEYİRDİM TR-1 45-72-L00720_956533061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12:40:19</t>
        </is>
      </c>
      <c>
        <is>
          <t>19.12.2020 20:00:25</t>
        </is>
      </c>
      <c>
        <v>7.335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7.335</v>
      </c>
    </row>
    <row>
      <c>
        <is>
          <t>1608297</t>
        </is>
      </c>
      <c>
        <v>1</v>
      </c>
      <c>
        <is>
          <t>MANİSA</t>
        </is>
      </c>
      <c>
        <v>AKHİSAR</v>
      </c>
      <c>
        <is>
          <t>SELÇİKLİ KARAPINAR TR-1 45-72-L00161_956477429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13:58:44</t>
        </is>
      </c>
      <c>
        <is>
          <t>13.12.2020 16:52:08</t>
        </is>
      </c>
      <c>
        <v>2.89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2.89</v>
      </c>
    </row>
    <row>
      <c>
        <is>
          <t>1603881</t>
        </is>
      </c>
      <c>
        <v>1</v>
      </c>
      <c>
        <is>
          <t>MANİSA</t>
        </is>
      </c>
      <c>
        <v>AKHİSAR</v>
      </c>
      <c>
        <is>
          <t>TR-1/65 45-72-M00065_956531154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15:55:20</t>
        </is>
      </c>
      <c>
        <is>
          <t>08.12.2020 21:36:22</t>
        </is>
      </c>
      <c>
        <v>5.683888888</v>
      </c>
      <c>
        <v>0</v>
      </c>
      <c>
        <v>1</v>
      </c>
      <c>
        <v>0</v>
      </c>
      <c>
        <v>0</v>
      </c>
      <c>
        <v>0</v>
      </c>
      <c>
        <v>5.683889</v>
      </c>
      <c>
        <v>0</v>
      </c>
      <c>
        <v>0</v>
      </c>
    </row>
    <row>
      <c>
        <is>
          <t>1610523</t>
        </is>
      </c>
      <c>
        <v>1</v>
      </c>
      <c>
        <is>
          <t>İZMİR</t>
        </is>
      </c>
      <c>
        <v>URLA</v>
      </c>
      <c>
        <is>
          <t>ÖZBEK TR-2 35-19-M00232_95000453888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12:02:11</t>
        </is>
      </c>
      <c>
        <is>
          <t>17.12.2020 21:47:38</t>
        </is>
      </c>
      <c>
        <v>9.7575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9.7575</v>
      </c>
    </row>
    <row>
      <c>
        <is>
          <t>1624739</t>
        </is>
      </c>
      <c>
        <v>1</v>
      </c>
      <c>
        <is>
          <t>İZMİR</t>
        </is>
      </c>
      <c>
        <v>URLA</v>
      </c>
      <c>
        <is>
          <t>YAĞCILAR TR-2 35-19-M00227_956676330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16:53:00</t>
        </is>
      </c>
      <c>
        <is>
          <t>25.12.2020 19:10:30</t>
        </is>
      </c>
      <c>
        <v>2.291666666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2.291667</v>
      </c>
    </row>
    <row>
      <c>
        <is>
          <t>1604817</t>
        </is>
      </c>
      <c>
        <v>1</v>
      </c>
      <c>
        <is>
          <t>MANİSA</t>
        </is>
      </c>
      <c>
        <v>SARUHANLI</v>
      </c>
      <c>
        <is>
          <t>SARUHANLI TR-13 45-80-M00013_A_60984370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10:00:49</t>
        </is>
      </c>
      <c>
        <is>
          <t>10.12.2020 10:17:09</t>
        </is>
      </c>
      <c>
        <v>0.272222222</v>
      </c>
      <c>
        <v>0</v>
      </c>
      <c>
        <v>46</v>
      </c>
      <c>
        <v>0</v>
      </c>
      <c>
        <v>0</v>
      </c>
      <c>
        <v>0</v>
      </c>
      <c>
        <v>12.522222</v>
      </c>
      <c>
        <v>0</v>
      </c>
      <c>
        <v>0</v>
      </c>
    </row>
    <row>
      <c>
        <is>
          <t>1607963</t>
        </is>
      </c>
      <c>
        <v>1</v>
      </c>
      <c>
        <is>
          <t>MANİSA</t>
        </is>
      </c>
      <c>
        <v>SARUHANLI</v>
      </c>
      <c>
        <is>
          <t>SARUHANLI DM 45-80-M00001_AKHİSAR-2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09:00:10</t>
        </is>
      </c>
      <c>
        <is>
          <t>13.12.2020 09:43:04</t>
        </is>
      </c>
      <c>
        <v>0.715</v>
      </c>
      <c>
        <v>14</v>
      </c>
      <c>
        <v>599</v>
      </c>
      <c>
        <v>303</v>
      </c>
      <c>
        <v>516</v>
      </c>
      <c>
        <v>10.01</v>
      </c>
      <c>
        <v>428.285</v>
      </c>
      <c>
        <v>216.645</v>
      </c>
      <c>
        <v>368.94</v>
      </c>
    </row>
    <row>
      <c>
        <is>
          <t>1627011</t>
        </is>
      </c>
      <c>
        <v>1</v>
      </c>
      <c>
        <is>
          <t>MANİSA</t>
        </is>
      </c>
      <c>
        <v>SARUHANLI</v>
      </c>
      <c>
        <is>
          <t>İSHAKÇELEBİ TR-3 45-80-M00155_956540411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16:45:13</t>
        </is>
      </c>
      <c>
        <is>
          <t>30.12.2020 17:52:53</t>
        </is>
      </c>
      <c>
        <v>1.127777777</v>
      </c>
      <c>
        <v>0</v>
      </c>
      <c>
        <v>2</v>
      </c>
      <c>
        <v>0</v>
      </c>
      <c>
        <v>0</v>
      </c>
      <c>
        <v>0</v>
      </c>
      <c>
        <v>2.255556</v>
      </c>
      <c>
        <v>0</v>
      </c>
      <c>
        <v>0</v>
      </c>
    </row>
    <row>
      <c>
        <is>
          <t>1627131</t>
        </is>
      </c>
      <c>
        <v>1</v>
      </c>
      <c>
        <is>
          <t>MANİSA</t>
        </is>
      </c>
      <c>
        <v>SARUHANLI</v>
      </c>
      <c>
        <is>
          <t>SARUHANLI TR-17 45-80-M00017_C_56384194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00:16:52</t>
        </is>
      </c>
      <c>
        <is>
          <t>31.12.2020 02:22:00</t>
        </is>
      </c>
      <c>
        <v>2.085555555</v>
      </c>
      <c>
        <v>0</v>
      </c>
      <c>
        <v>7</v>
      </c>
      <c>
        <v>0</v>
      </c>
      <c>
        <v>0</v>
      </c>
      <c>
        <v>0</v>
      </c>
      <c>
        <v>14.598889</v>
      </c>
      <c>
        <v>0</v>
      </c>
      <c>
        <v>0</v>
      </c>
    </row>
    <row>
      <c>
        <is>
          <t>1622757</t>
        </is>
      </c>
      <c>
        <v>1</v>
      </c>
      <c>
        <is>
          <t>İZMİR</t>
        </is>
      </c>
      <c>
        <v>URLA</v>
      </c>
      <c>
        <is>
          <t>TR-61 35-19-L00061_956695670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16:58:23</t>
        </is>
      </c>
      <c>
        <is>
          <t>21.12.2020 20:34:07</t>
        </is>
      </c>
      <c>
        <v>3.595555555</v>
      </c>
      <c>
        <v>0</v>
      </c>
      <c>
        <v>1</v>
      </c>
      <c>
        <v>0</v>
      </c>
      <c>
        <v>0</v>
      </c>
      <c>
        <v>0</v>
      </c>
      <c>
        <v>3.595556</v>
      </c>
      <c>
        <v>0</v>
      </c>
      <c>
        <v>0</v>
      </c>
    </row>
    <row>
      <c>
        <is>
          <t>1623257</t>
        </is>
      </c>
      <c>
        <v>1</v>
      </c>
      <c>
        <is>
          <t>İZMİR</t>
        </is>
      </c>
      <c>
        <v>URLA</v>
      </c>
      <c>
        <is>
          <t>TR-64 35-19-L00064_956696060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16:44:34</t>
        </is>
      </c>
      <c>
        <is>
          <t>22.12.2020 17:50:28</t>
        </is>
      </c>
      <c>
        <v>1.098333333</v>
      </c>
      <c>
        <v>0</v>
      </c>
      <c>
        <v>1</v>
      </c>
      <c>
        <v>0</v>
      </c>
      <c>
        <v>0</v>
      </c>
      <c>
        <v>0</v>
      </c>
      <c>
        <v>1.098333</v>
      </c>
      <c>
        <v>0</v>
      </c>
      <c>
        <v>0</v>
      </c>
    </row>
    <row>
      <c>
        <is>
          <t>1622404</t>
        </is>
      </c>
      <c>
        <v>1</v>
      </c>
      <c>
        <is>
          <t>İZMİR</t>
        </is>
      </c>
      <c>
        <v>URLA</v>
      </c>
      <c>
        <is>
          <t>TR-64 35-19-L00064_956675329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08:43:10</t>
        </is>
      </c>
      <c>
        <is>
          <t>21.12.2020 10:53:08</t>
        </is>
      </c>
      <c>
        <v>2.166111111</v>
      </c>
      <c>
        <v>0</v>
      </c>
      <c>
        <v>1</v>
      </c>
      <c>
        <v>0</v>
      </c>
      <c>
        <v>0</v>
      </c>
      <c>
        <v>0</v>
      </c>
      <c>
        <v>2.166111</v>
      </c>
      <c>
        <v>0</v>
      </c>
      <c>
        <v>0</v>
      </c>
    </row>
    <row>
      <c>
        <is>
          <t>1623326</t>
        </is>
      </c>
      <c>
        <v>1</v>
      </c>
      <c>
        <is>
          <t>İZMİR</t>
        </is>
      </c>
      <c>
        <v>URLA</v>
      </c>
      <c>
        <is>
          <t>TR-63 35-19-L00063_A_60983692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20:11:46</t>
        </is>
      </c>
      <c>
        <is>
          <t>23.12.2020 00:49:14</t>
        </is>
      </c>
      <c>
        <v>4.624444444</v>
      </c>
      <c>
        <v>0</v>
      </c>
      <c>
        <v>93</v>
      </c>
      <c>
        <v>0</v>
      </c>
      <c>
        <v>0</v>
      </c>
      <c>
        <v>0</v>
      </c>
      <c>
        <v>430.073333</v>
      </c>
      <c>
        <v>0</v>
      </c>
      <c>
        <v>0</v>
      </c>
    </row>
    <row>
      <c>
        <is>
          <t>1608512</t>
        </is>
      </c>
      <c>
        <v>1</v>
      </c>
      <c>
        <is>
          <t>İZMİR</t>
        </is>
      </c>
      <c>
        <v>URLA</v>
      </c>
      <c>
        <is>
          <t>TR-63 35-19-L00063_D_60983691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17:20:08</t>
        </is>
      </c>
      <c>
        <is>
          <t>13.12.2020 21:14:49</t>
        </is>
      </c>
      <c>
        <v>3.911388888</v>
      </c>
      <c>
        <v>0</v>
      </c>
      <c>
        <v>103</v>
      </c>
      <c>
        <v>0</v>
      </c>
      <c>
        <v>0</v>
      </c>
      <c>
        <v>0</v>
      </c>
      <c>
        <v>402.873055</v>
      </c>
      <c>
        <v>0</v>
      </c>
      <c>
        <v>0</v>
      </c>
    </row>
    <row>
      <c>
        <is>
          <t>1624766</t>
        </is>
      </c>
      <c>
        <v>1</v>
      </c>
      <c>
        <is>
          <t>İZMİR</t>
        </is>
      </c>
      <c>
        <v>URLA</v>
      </c>
      <c>
        <is>
          <t>TR-75 35-19-L00075_956682505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11:03:00</t>
        </is>
      </c>
      <c>
        <is>
          <t>25.12.2020 18:13:15</t>
        </is>
      </c>
      <c>
        <v>7.170833333</v>
      </c>
      <c>
        <v>0</v>
      </c>
      <c>
        <v>1</v>
      </c>
      <c>
        <v>0</v>
      </c>
      <c>
        <v>0</v>
      </c>
      <c>
        <v>0</v>
      </c>
      <c>
        <v>7.170833</v>
      </c>
      <c>
        <v>0</v>
      </c>
      <c>
        <v>0</v>
      </c>
    </row>
    <row>
      <c>
        <is>
          <t>1625134</t>
        </is>
      </c>
      <c>
        <v>1</v>
      </c>
      <c>
        <is>
          <t>İZMİR</t>
        </is>
      </c>
      <c>
        <v>URLA</v>
      </c>
      <c>
        <is>
          <t>TR-75 35-19-L00075_956662523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16:31:18</t>
        </is>
      </c>
      <c>
        <is>
          <t>27.12.2020 01:07:45</t>
        </is>
      </c>
      <c>
        <v>8.6075</v>
      </c>
      <c>
        <v>0</v>
      </c>
      <c>
        <v>1</v>
      </c>
      <c>
        <v>0</v>
      </c>
      <c>
        <v>0</v>
      </c>
      <c>
        <v>0</v>
      </c>
      <c>
        <v>8.6075</v>
      </c>
      <c>
        <v>0</v>
      </c>
      <c>
        <v>0</v>
      </c>
    </row>
    <row>
      <c>
        <is>
          <t>1624469</t>
        </is>
      </c>
      <c>
        <v>1</v>
      </c>
      <c>
        <is>
          <t>İZMİR</t>
        </is>
      </c>
      <c>
        <v>URLA</v>
      </c>
      <c>
        <is>
          <t>TR-75 35-19-L00075_956682505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10:02:33</t>
        </is>
      </c>
      <c>
        <is>
          <t>25.12.2020 11:02:47</t>
        </is>
      </c>
      <c>
        <v>1.003888888</v>
      </c>
      <c>
        <v>0</v>
      </c>
      <c>
        <v>1</v>
      </c>
      <c>
        <v>0</v>
      </c>
      <c>
        <v>0</v>
      </c>
      <c>
        <v>0</v>
      </c>
      <c>
        <v>1.003889</v>
      </c>
      <c>
        <v>0</v>
      </c>
      <c>
        <v>0</v>
      </c>
    </row>
    <row>
      <c>
        <is>
          <t>1627024</t>
        </is>
      </c>
      <c>
        <v>1</v>
      </c>
      <c>
        <is>
          <t>İZMİR</t>
        </is>
      </c>
      <c>
        <v>URLA</v>
      </c>
      <c>
        <is>
          <t>GÜLBAHÇE TR-13 (KARAPINAR) 35-19-L00143_954997191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17:25:42</t>
        </is>
      </c>
      <c>
        <is>
          <t>30.12.2020 19:16:55</t>
        </is>
      </c>
      <c>
        <v>1.853611111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1.853611</v>
      </c>
    </row>
    <row>
      <c>
        <is>
          <t>1605880</t>
        </is>
      </c>
      <c>
        <v>1</v>
      </c>
      <c>
        <is>
          <t>İZMİR</t>
        </is>
      </c>
      <c>
        <v>URLA</v>
      </c>
      <c>
        <is>
          <t>GÜLBAHÇE TR-3 (TR-184) 35-19-L00184_956700492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10:08:32</t>
        </is>
      </c>
      <c>
        <is>
          <t>11.12.2020 13:04:36</t>
        </is>
      </c>
      <c>
        <v>2.934444444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23.475556</v>
      </c>
    </row>
    <row>
      <c>
        <is>
          <t>1600731</t>
        </is>
      </c>
      <c>
        <v>1</v>
      </c>
      <c>
        <is>
          <t>İZMİR</t>
        </is>
      </c>
      <c>
        <v>TORBALI</v>
      </c>
      <c>
        <is>
          <t>TORBALI DM 35-26-M00001_TR-31-M10 M10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10:29:17</t>
        </is>
      </c>
      <c>
        <is>
          <t>04.12.2020 10:50:18</t>
        </is>
      </c>
      <c>
        <v>0.350277777</v>
      </c>
      <c>
        <v>19</v>
      </c>
      <c>
        <v>4742</v>
      </c>
      <c>
        <v>9</v>
      </c>
      <c>
        <v>713</v>
      </c>
      <c>
        <v>6.655278</v>
      </c>
      <c>
        <v>1661.017219</v>
      </c>
      <c>
        <v>3.1525</v>
      </c>
      <c>
        <v>249.748055</v>
      </c>
    </row>
    <row>
      <c>
        <is>
          <t>1599908</t>
        </is>
      </c>
      <c>
        <v>1</v>
      </c>
      <c>
        <is>
          <t>İZMİR</t>
        </is>
      </c>
      <c>
        <v>TORBALI</v>
      </c>
      <c>
        <is>
          <t>TORBALI DM 35-26-M00001_5673146_56358403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17:55:42</t>
        </is>
      </c>
      <c>
        <is>
          <t>02.12.2020 18:26:23</t>
        </is>
      </c>
      <c>
        <v>0.511388888</v>
      </c>
      <c>
        <v>0</v>
      </c>
      <c>
        <v>189</v>
      </c>
      <c>
        <v>0</v>
      </c>
      <c>
        <v>0</v>
      </c>
      <c>
        <v>0</v>
      </c>
      <c>
        <v>96.6525</v>
      </c>
      <c>
        <v>0</v>
      </c>
      <c>
        <v>0</v>
      </c>
    </row>
    <row>
      <c>
        <is>
          <t>1599942</t>
        </is>
      </c>
      <c>
        <v>1</v>
      </c>
      <c>
        <is>
          <t>İZMİR</t>
        </is>
      </c>
      <c>
        <v>TORBALI</v>
      </c>
      <c>
        <is>
          <t>TORBALI DM 35-26-M00001_6712321_56357969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19:23:28</t>
        </is>
      </c>
      <c>
        <is>
          <t>02.12.2020 20:49:02</t>
        </is>
      </c>
      <c>
        <v>1.426111111</v>
      </c>
      <c>
        <v>0</v>
      </c>
      <c>
        <v>263</v>
      </c>
      <c>
        <v>0</v>
      </c>
      <c>
        <v>0</v>
      </c>
      <c>
        <v>0</v>
      </c>
      <c>
        <v>375.067222</v>
      </c>
      <c>
        <v>0</v>
      </c>
      <c>
        <v>0</v>
      </c>
    </row>
    <row>
      <c>
        <is>
          <t>1606369</t>
        </is>
      </c>
      <c>
        <v>1</v>
      </c>
      <c>
        <is>
          <t>İZMİR</t>
        </is>
      </c>
      <c>
        <v>TORBALI</v>
      </c>
      <c>
        <is>
          <t>TR-4 METROPOLİS 35-26-M00004_956632019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17:35:30</t>
        </is>
      </c>
      <c>
        <is>
          <t>11.12.2020 19:21:23</t>
        </is>
      </c>
      <c>
        <v>1.764722222</v>
      </c>
      <c>
        <v>0</v>
      </c>
      <c>
        <v>1</v>
      </c>
      <c>
        <v>0</v>
      </c>
      <c>
        <v>0</v>
      </c>
      <c>
        <v>0</v>
      </c>
      <c>
        <v>1.764722</v>
      </c>
      <c>
        <v>0</v>
      </c>
      <c>
        <v>0</v>
      </c>
    </row>
    <row>
      <c>
        <is>
          <t>1623484</t>
        </is>
      </c>
      <c>
        <v>1</v>
      </c>
      <c>
        <is>
          <t>İZMİR</t>
        </is>
      </c>
      <c>
        <v>TORBALI</v>
      </c>
      <c>
        <is>
          <t>TORBALI DM 35-26-M00001_TR-2  TEZCANLAR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23.12.2020 10:10:42</t>
        </is>
      </c>
      <c>
        <is>
          <t>23.12.2020 17:44:46</t>
        </is>
      </c>
      <c>
        <v>7.567777777</v>
      </c>
      <c>
        <v>17</v>
      </c>
      <c>
        <v>5501</v>
      </c>
      <c>
        <v>0</v>
      </c>
      <c>
        <v>0</v>
      </c>
      <c>
        <v>128.652222</v>
      </c>
      <c>
        <v>41630.345551</v>
      </c>
      <c>
        <v>0</v>
      </c>
      <c>
        <v>0</v>
      </c>
    </row>
    <row>
      <c>
        <is>
          <t>1625326</t>
        </is>
      </c>
      <c>
        <v>1</v>
      </c>
      <c>
        <is>
          <t>İZMİR</t>
        </is>
      </c>
      <c>
        <v>TORBALI</v>
      </c>
      <c>
        <is>
          <t>TORBALI DM 35-26-M00001_TR-2  TEZCANLAR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10:17:57</t>
        </is>
      </c>
      <c>
        <is>
          <t>27.12.2020 10:25:35</t>
        </is>
      </c>
      <c>
        <v>0.127222222</v>
      </c>
      <c>
        <v>17</v>
      </c>
      <c>
        <v>5469</v>
      </c>
      <c>
        <v>0</v>
      </c>
      <c>
        <v>0</v>
      </c>
      <c>
        <v>2.162778</v>
      </c>
      <c>
        <v>695.778332</v>
      </c>
      <c>
        <v>0</v>
      </c>
      <c>
        <v>0</v>
      </c>
    </row>
    <row>
      <c>
        <is>
          <t>1610950</t>
        </is>
      </c>
      <c>
        <v>1</v>
      </c>
      <c>
        <is>
          <t>İZMİR</t>
        </is>
      </c>
      <c>
        <v>TORBALI</v>
      </c>
      <c>
        <is>
          <t>TORBALI DM 35-26-M00001_TR-53/TR-54-M08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09:30:56</t>
        </is>
      </c>
      <c>
        <is>
          <t>18.12.2020 09:43:14</t>
        </is>
      </c>
      <c>
        <v>0.205</v>
      </c>
      <c>
        <v>7</v>
      </c>
      <c>
        <v>1351</v>
      </c>
      <c>
        <v>0</v>
      </c>
      <c>
        <v>0</v>
      </c>
      <c>
        <v>1.435</v>
      </c>
      <c>
        <v>276.955</v>
      </c>
      <c>
        <v>0</v>
      </c>
      <c>
        <v>0</v>
      </c>
    </row>
    <row>
      <c>
        <is>
          <t>1622197</t>
        </is>
      </c>
      <c>
        <v>1</v>
      </c>
      <c>
        <is>
          <t>İZMİR</t>
        </is>
      </c>
      <c>
        <v>URLA</v>
      </c>
      <c>
        <is>
          <t>YAĞCILAR TR-2 35-19-M00227__72372855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16:44:18</t>
        </is>
      </c>
      <c>
        <is>
          <t>20.12.2020 19:06:52</t>
        </is>
      </c>
      <c>
        <v>2.376111111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68.907222</v>
      </c>
    </row>
    <row>
      <c>
        <is>
          <t>1610692</t>
        </is>
      </c>
      <c>
        <v>1</v>
      </c>
      <c>
        <is>
          <t>MANİSA</t>
        </is>
      </c>
      <c>
        <v>AKHİSAR</v>
      </c>
      <c>
        <is>
          <t>TR-2/22 45-72-L00022_915946432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15:25:01</t>
        </is>
      </c>
      <c>
        <is>
          <t>17.12.2020 16:35:12</t>
        </is>
      </c>
      <c>
        <v>1.169722222</v>
      </c>
      <c>
        <v>0</v>
      </c>
      <c>
        <v>1</v>
      </c>
      <c>
        <v>0</v>
      </c>
      <c>
        <v>0</v>
      </c>
      <c>
        <v>0</v>
      </c>
      <c>
        <v>1.169722</v>
      </c>
      <c>
        <v>0</v>
      </c>
      <c>
        <v>0</v>
      </c>
    </row>
    <row>
      <c>
        <is>
          <t>1624148</t>
        </is>
      </c>
      <c>
        <v>1</v>
      </c>
      <c>
        <is>
          <t>MANİSA</t>
        </is>
      </c>
      <c>
        <v>AKHİSAR</v>
      </c>
      <c>
        <is>
          <t>DOĞUCA TR-1 45-72-L00642_49633447_56389995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15:17:05</t>
        </is>
      </c>
      <c>
        <is>
          <t>24.12.2020 17:20:04</t>
        </is>
      </c>
      <c>
        <v>2.049722222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65.591111</v>
      </c>
    </row>
    <row>
      <c>
        <is>
          <t>1607908</t>
        </is>
      </c>
      <c>
        <v>1</v>
      </c>
      <c>
        <is>
          <t>MANİSA</t>
        </is>
      </c>
      <c>
        <v>SARUHANLI</v>
      </c>
      <c>
        <is>
          <t>SARUHANLI TM 45-80-A00001_ŞEHİR-1 M04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13.12.2020 07:39:09</t>
        </is>
      </c>
      <c>
        <is>
          <t>13.12.2020 07:39:45</t>
        </is>
      </c>
      <c>
        <v>0.01</v>
      </c>
      <c>
        <v>6</v>
      </c>
      <c>
        <v>1227</v>
      </c>
      <c>
        <v>0</v>
      </c>
      <c>
        <v>0</v>
      </c>
      <c>
        <v>0.06</v>
      </c>
      <c>
        <v>12.27</v>
      </c>
      <c>
        <v>0</v>
      </c>
      <c>
        <v>0</v>
      </c>
    </row>
    <row>
      <c>
        <is>
          <t>1607880</t>
        </is>
      </c>
      <c>
        <v>1</v>
      </c>
      <c>
        <is>
          <t>MANİSA</t>
        </is>
      </c>
      <c>
        <v>SARUHANLI</v>
      </c>
      <c>
        <is>
          <t>SARUHANLI TM 45-80-A00001_ŞEHİR-2 M05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13.12.2020 06:12:18</t>
        </is>
      </c>
      <c>
        <is>
          <t>13.12.2020 06:18:30</t>
        </is>
      </c>
      <c>
        <v>0.103303611</v>
      </c>
      <c>
        <v>25</v>
      </c>
      <c>
        <v>4258</v>
      </c>
      <c>
        <v>157</v>
      </c>
      <c>
        <v>1946</v>
      </c>
      <c>
        <v>2.58259</v>
      </c>
      <c>
        <v>439.866776</v>
      </c>
      <c>
        <v>16.218667</v>
      </c>
      <c>
        <v>201.028827</v>
      </c>
    </row>
    <row>
      <c>
        <is>
          <t>1607884</t>
        </is>
      </c>
      <c>
        <v>1</v>
      </c>
      <c>
        <is>
          <t>MANİSA</t>
        </is>
      </c>
      <c>
        <v>SARUHANLI</v>
      </c>
      <c>
        <is>
          <t>SARUHANLI TM 45-80-A00001_ŞEHİR-1 M04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13.12.2020 06:22:54</t>
        </is>
      </c>
      <c>
        <is>
          <t>13.12.2020 06:45:02</t>
        </is>
      </c>
      <c>
        <v>0.368888888</v>
      </c>
      <c>
        <v>6</v>
      </c>
      <c>
        <v>1227</v>
      </c>
      <c>
        <v>0</v>
      </c>
      <c>
        <v>0</v>
      </c>
      <c>
        <v>2.213333</v>
      </c>
      <c>
        <v>452.626666</v>
      </c>
      <c>
        <v>0</v>
      </c>
      <c>
        <v>0</v>
      </c>
    </row>
    <row>
      <c>
        <is>
          <t>1607837</t>
        </is>
      </c>
      <c>
        <v>1</v>
      </c>
      <c>
        <is>
          <t>MANİSA</t>
        </is>
      </c>
      <c>
        <v>SARUHANLI</v>
      </c>
      <c>
        <is>
          <t>SARUHANLI TM 45-80-A00001_SARUHANLI DM-2 M23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13.12.2020 04:26:14</t>
        </is>
      </c>
      <c>
        <is>
          <t>13.12.2020 04:26:19</t>
        </is>
      </c>
      <c>
        <v>0.001222222</v>
      </c>
      <c>
        <v>205</v>
      </c>
      <c>
        <v>17003</v>
      </c>
      <c>
        <v>1719</v>
      </c>
      <c>
        <v>4633</v>
      </c>
      <c>
        <v>0.250556</v>
      </c>
      <c>
        <v>20.781441</v>
      </c>
      <c>
        <v>2.101</v>
      </c>
      <c>
        <v>5.662555</v>
      </c>
    </row>
    <row>
      <c>
        <is>
          <t>1607807</t>
        </is>
      </c>
      <c>
        <v>1</v>
      </c>
      <c>
        <is>
          <t>MANİSA</t>
        </is>
      </c>
      <c>
        <v>SARUHANLI</v>
      </c>
      <c>
        <is>
          <t>SARUHANLI TM 45-80-A00001_ŞEHİR-2 M05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13.12.2020 02:41:24</t>
        </is>
      </c>
      <c>
        <is>
          <t>13.12.2020 02:51:05</t>
        </is>
      </c>
      <c>
        <v>0.161388888</v>
      </c>
      <c>
        <v>25</v>
      </c>
      <c>
        <v>4258</v>
      </c>
      <c>
        <v>157</v>
      </c>
      <c>
        <v>1946</v>
      </c>
      <c>
        <v>4.034722</v>
      </c>
      <c>
        <v>687.193885</v>
      </c>
      <c>
        <v>25.338055</v>
      </c>
      <c>
        <v>314.062776</v>
      </c>
    </row>
    <row>
      <c>
        <is>
          <t>1607808</t>
        </is>
      </c>
      <c>
        <v>1</v>
      </c>
      <c>
        <is>
          <t>MANİSA</t>
        </is>
      </c>
      <c>
        <v>SARUHANLI</v>
      </c>
      <c>
        <is>
          <t>SARUHANLI TM 45-80-A00001_SARUHANLI DM-2 M23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13.12.2020 02:41:19</t>
        </is>
      </c>
      <c>
        <is>
          <t>13.12.2020 02:58:55</t>
        </is>
      </c>
      <c>
        <v>0.293333333</v>
      </c>
      <c>
        <v>205</v>
      </c>
      <c>
        <v>17003</v>
      </c>
      <c>
        <v>1719</v>
      </c>
      <c>
        <v>4633</v>
      </c>
      <c>
        <v>60.133333</v>
      </c>
      <c>
        <v>4987.546661</v>
      </c>
      <c>
        <v>504.239999</v>
      </c>
      <c>
        <v>1359.013332</v>
      </c>
    </row>
    <row>
      <c>
        <is>
          <t>1607778</t>
        </is>
      </c>
      <c>
        <v>1</v>
      </c>
      <c>
        <is>
          <t>MANİSA</t>
        </is>
      </c>
      <c>
        <v>SARUHANLI</v>
      </c>
      <c>
        <is>
          <t>SARUHANLI TM 45-80-A00001_ŞEHİR-1 M04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13.12.2020 00:40:34</t>
        </is>
      </c>
      <c>
        <is>
          <t>13.12.2020 01:33:50</t>
        </is>
      </c>
      <c>
        <v>0.887777777</v>
      </c>
      <c>
        <v>6</v>
      </c>
      <c>
        <v>1227</v>
      </c>
      <c>
        <v>0</v>
      </c>
      <c>
        <v>0</v>
      </c>
      <c>
        <v>5.326667</v>
      </c>
      <c>
        <v>1089.303332</v>
      </c>
      <c>
        <v>0</v>
      </c>
      <c>
        <v>0</v>
      </c>
    </row>
    <row>
      <c>
        <is>
          <t>1607845</t>
        </is>
      </c>
      <c>
        <v>1</v>
      </c>
      <c>
        <is>
          <t>MANİSA</t>
        </is>
      </c>
      <c>
        <v>SARUHANLI</v>
      </c>
      <c>
        <is>
          <t>SARUHANLI TM 45-80-A00001_ŞEHİR-2 M05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13.12.2020 04:36:59</t>
        </is>
      </c>
      <c>
        <is>
          <t>13.12.2020 04:58:05</t>
        </is>
      </c>
      <c>
        <v>0.351666666</v>
      </c>
      <c>
        <v>25</v>
      </c>
      <c>
        <v>4258</v>
      </c>
      <c>
        <v>157</v>
      </c>
      <c>
        <v>1946</v>
      </c>
      <c>
        <v>8.791667</v>
      </c>
      <c>
        <v>1497.396664</v>
      </c>
      <c>
        <v>55.211667</v>
      </c>
      <c>
        <v>684.343332</v>
      </c>
    </row>
    <row>
      <c>
        <is>
          <t>1624759</t>
        </is>
      </c>
      <c>
        <v>1</v>
      </c>
      <c>
        <is>
          <t>MANİSA</t>
        </is>
      </c>
      <c>
        <v>SARUHANLI</v>
      </c>
      <c>
        <is>
          <t>KAYIŞLAR TR-3 45-80-M00141_956540301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17:05:25</t>
        </is>
      </c>
      <c>
        <is>
          <t>25.12.2020 17:21:25</t>
        </is>
      </c>
      <c>
        <v>0.266666666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0.266667</v>
      </c>
    </row>
    <row>
      <c>
        <is>
          <t>1626206</t>
        </is>
      </c>
      <c>
        <v>1</v>
      </c>
      <c>
        <is>
          <t>MANİSA</t>
        </is>
      </c>
      <c>
        <v>SARUHANLI</v>
      </c>
      <c>
        <is>
          <t>KAYIŞLAR TR-1 45-80-M00140_956540205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08:48:00</t>
        </is>
      </c>
      <c>
        <is>
          <t>29.12.2020 09:50:11</t>
        </is>
      </c>
      <c>
        <v>1.036388888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1.036389</v>
      </c>
    </row>
    <row>
      <c>
        <is>
          <t>1606707</t>
        </is>
      </c>
      <c>
        <v>1</v>
      </c>
      <c>
        <is>
          <t>MANİSA</t>
        </is>
      </c>
      <c>
        <v>SARUHANLI</v>
      </c>
      <c>
        <is>
          <t>DİLEK ALİRIZA BEY MAH. TR-1 45-80-M00132_B_56385810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09:24:00</t>
        </is>
      </c>
      <c>
        <is>
          <t>12.12.2020 10:08:23</t>
        </is>
      </c>
      <c>
        <v>0.739722222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3.698611</v>
      </c>
    </row>
    <row>
      <c>
        <is>
          <t>1600346</t>
        </is>
      </c>
      <c>
        <v>1</v>
      </c>
      <c>
        <is>
          <t>MANİSA</t>
        </is>
      </c>
      <c>
        <v>SARUHANLI</v>
      </c>
      <c>
        <is>
          <t>KAYIŞLAR TR-1 45-80-M00140_956540347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15:10:43</t>
        </is>
      </c>
      <c>
        <is>
          <t>03.12.2020 17:02:02</t>
        </is>
      </c>
      <c>
        <v>1.855277777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1.855278</v>
      </c>
    </row>
    <row>
      <c>
        <is>
          <t>1604259</t>
        </is>
      </c>
      <c>
        <v>1</v>
      </c>
      <c>
        <is>
          <t>MANİSA</t>
        </is>
      </c>
      <c>
        <v>SARUHANLI</v>
      </c>
      <c>
        <is>
          <t>KAYIŞLAR TR-1 45-80-M00140_A_56388478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10:46:00</t>
        </is>
      </c>
      <c>
        <is>
          <t>09.12.2020 11:21:50</t>
        </is>
      </c>
      <c>
        <v>0.597222222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22.097222</v>
      </c>
    </row>
    <row>
      <c>
        <is>
          <t>1622436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09:42:26</t>
        </is>
      </c>
      <c>
        <is>
          <t>21.12.2020 10:11:32</t>
        </is>
      </c>
      <c>
        <v>0.485</v>
      </c>
      <c>
        <v>6</v>
      </c>
      <c>
        <v>495</v>
      </c>
      <c>
        <v>0</v>
      </c>
      <c>
        <v>5</v>
      </c>
      <c>
        <v>2.91</v>
      </c>
      <c>
        <v>240.075</v>
      </c>
      <c>
        <v>0</v>
      </c>
      <c>
        <v>2.425</v>
      </c>
    </row>
    <row>
      <c>
        <is>
          <t>1622188</t>
        </is>
      </c>
      <c>
        <v>1</v>
      </c>
      <c>
        <is>
          <t>MANİSA</t>
        </is>
      </c>
      <c>
        <v>SARUHANLI</v>
      </c>
      <c>
        <is>
          <t>MÜTEVELLİ KÖK 45-80-M00100_KARAAĞAÇLI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16:50:00</t>
        </is>
      </c>
      <c>
        <is>
          <t>20.12.2020 17:45:58</t>
        </is>
      </c>
      <c>
        <v>0.932777777</v>
      </c>
      <c>
        <v>2</v>
      </c>
      <c>
        <v>0</v>
      </c>
      <c>
        <v>71</v>
      </c>
      <c>
        <v>26</v>
      </c>
      <c>
        <v>1.865556</v>
      </c>
      <c>
        <v>0</v>
      </c>
      <c>
        <v>66.227222</v>
      </c>
      <c>
        <v>24.252222</v>
      </c>
    </row>
    <row>
      <c>
        <is>
          <t>1622545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12:19:49</t>
        </is>
      </c>
      <c>
        <is>
          <t>21.12.2020 12:56:46</t>
        </is>
      </c>
      <c>
        <v>0.615833333</v>
      </c>
      <c>
        <v>6</v>
      </c>
      <c>
        <v>495</v>
      </c>
      <c>
        <v>0</v>
      </c>
      <c>
        <v>5</v>
      </c>
      <c>
        <v>3.695</v>
      </c>
      <c>
        <v>304.8375</v>
      </c>
      <c>
        <v>0</v>
      </c>
      <c>
        <v>3.079167</v>
      </c>
    </row>
    <row>
      <c>
        <is>
          <t>1626305</t>
        </is>
      </c>
      <c>
        <v>1</v>
      </c>
      <c>
        <is>
          <t>MANİSA</t>
        </is>
      </c>
      <c>
        <v>SARUHANLI</v>
      </c>
      <c>
        <is>
          <t>MÜTEVELLİ KÖK 45-80-M00100_MÜTEVELLİ ŞEHİR-2(MÜTEVELLİ TR-5/TR-6/TR-7)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10:35:21</t>
        </is>
      </c>
      <c>
        <is>
          <t>29.12.2020 11:16:00</t>
        </is>
      </c>
      <c>
        <v>0.6775</v>
      </c>
      <c>
        <v>8</v>
      </c>
      <c>
        <v>673</v>
      </c>
      <c>
        <v>33</v>
      </c>
      <c>
        <v>2</v>
      </c>
      <c>
        <v>5.42</v>
      </c>
      <c>
        <v>455.9575</v>
      </c>
      <c>
        <v>22.3575</v>
      </c>
      <c>
        <v>1.355</v>
      </c>
    </row>
    <row>
      <c>
        <is>
          <t>1601529</t>
        </is>
      </c>
      <c>
        <v>1</v>
      </c>
      <c>
        <is>
          <t>MANİSA</t>
        </is>
      </c>
      <c>
        <v>SARUHANLI</v>
      </c>
      <c>
        <is>
          <t>MÜTEVELLİ TR-4 45-80-M00103_B_56385169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05.12.2020 16:09:48</t>
        </is>
      </c>
      <c>
        <is>
          <t>05.12.2020 17:31:14</t>
        </is>
      </c>
      <c>
        <v>1.357222222</v>
      </c>
      <c>
        <v>0</v>
      </c>
      <c>
        <v>27</v>
      </c>
      <c>
        <v>0</v>
      </c>
      <c>
        <v>0</v>
      </c>
      <c>
        <v>0</v>
      </c>
      <c>
        <v>36.645</v>
      </c>
      <c>
        <v>0</v>
      </c>
      <c>
        <v>0</v>
      </c>
    </row>
    <row>
      <c>
        <is>
          <t>1600852</t>
        </is>
      </c>
      <c>
        <v>1</v>
      </c>
      <c>
        <is>
          <t>MANİSA</t>
        </is>
      </c>
      <c>
        <v>SARUHANLI</v>
      </c>
      <c>
        <is>
          <t>MÜTEVELLİ TR-6 45-80-M00105_956538112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12:05:56</t>
        </is>
      </c>
      <c>
        <is>
          <t>04.12.2020 14:05:01</t>
        </is>
      </c>
      <c>
        <v>1.984722222</v>
      </c>
      <c>
        <v>0</v>
      </c>
      <c>
        <v>1</v>
      </c>
      <c>
        <v>0</v>
      </c>
      <c>
        <v>0</v>
      </c>
      <c>
        <v>0</v>
      </c>
      <c>
        <v>1.984722</v>
      </c>
      <c>
        <v>0</v>
      </c>
      <c>
        <v>0</v>
      </c>
    </row>
    <row>
      <c>
        <is>
          <t>1609662</t>
        </is>
      </c>
      <c>
        <v>1</v>
      </c>
      <c>
        <is>
          <t>MANİSA</t>
        </is>
      </c>
      <c>
        <v>SARUHANLI</v>
      </c>
      <c>
        <is>
          <t>MÜTEVELLİ KÖK 45-80-M00100_MÜTEVELLİ ŞEHİR-2(MÜTEVELLİ TR-5/TR-6/TR-7)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08:55:00</t>
        </is>
      </c>
      <c>
        <is>
          <t>15.12.2020 09:12:00</t>
        </is>
      </c>
      <c>
        <v>0.283333333</v>
      </c>
      <c>
        <v>8</v>
      </c>
      <c>
        <v>672</v>
      </c>
      <c>
        <v>33</v>
      </c>
      <c>
        <v>2</v>
      </c>
      <c>
        <v>2.266667</v>
      </c>
      <c>
        <v>190.4</v>
      </c>
      <c>
        <v>9.35</v>
      </c>
      <c>
        <v>0.566667</v>
      </c>
    </row>
    <row>
      <c>
        <is>
          <t>1621762</t>
        </is>
      </c>
      <c>
        <v>1</v>
      </c>
      <c>
        <is>
          <t>MANİSA</t>
        </is>
      </c>
      <c>
        <v>SARUHANLI</v>
      </c>
      <c>
        <is>
          <t>MÜTEVELLİ TR-7 45-80-M00104_C_56385468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14:26:33</t>
        </is>
      </c>
      <c>
        <is>
          <t>19.12.2020 15:45:11</t>
        </is>
      </c>
      <c>
        <v>1.310555555</v>
      </c>
      <c>
        <v>0</v>
      </c>
      <c>
        <v>86</v>
      </c>
      <c>
        <v>0</v>
      </c>
      <c>
        <v>2</v>
      </c>
      <c>
        <v>0</v>
      </c>
      <c>
        <v>112.707778</v>
      </c>
      <c>
        <v>0</v>
      </c>
      <c>
        <v>2.621111</v>
      </c>
    </row>
    <row>
      <c>
        <is>
          <t>1600615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08:30:27</t>
        </is>
      </c>
      <c>
        <is>
          <t>04.12.2020 10:14:00</t>
        </is>
      </c>
      <c>
        <v>1.725833333</v>
      </c>
      <c>
        <v>0</v>
      </c>
      <c>
        <v>0</v>
      </c>
      <c>
        <v>87</v>
      </c>
      <c>
        <v>91</v>
      </c>
      <c>
        <v>0</v>
      </c>
      <c>
        <v>0</v>
      </c>
      <c>
        <v>150.1475</v>
      </c>
      <c>
        <v>157.050833</v>
      </c>
    </row>
    <row>
      <c>
        <is>
          <t>1621839</t>
        </is>
      </c>
      <c>
        <v>1</v>
      </c>
      <c>
        <is>
          <t>MANİSA</t>
        </is>
      </c>
      <c>
        <v>SALİHLİ</v>
      </c>
      <c>
        <is>
          <t>İĞDECİK TR-1 45-78-M00907_953274758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17:16:43</t>
        </is>
      </c>
      <c>
        <is>
          <t>19.12.2020 19:20:09</t>
        </is>
      </c>
      <c>
        <v>2.057222222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2.057222</v>
      </c>
    </row>
    <row>
      <c>
        <is>
          <t>1601833</t>
        </is>
      </c>
      <c>
        <v>1</v>
      </c>
      <c>
        <is>
          <t>İZMİR</t>
        </is>
      </c>
      <c>
        <v>TORBALI</v>
      </c>
      <c>
        <is>
          <t>TR-4 METROPOLİS 35-26-M00004_956617937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10:05:27</t>
        </is>
      </c>
      <c>
        <is>
          <t>06.12.2020 16:38:20</t>
        </is>
      </c>
      <c>
        <v>6.548055555</v>
      </c>
      <c>
        <v>0</v>
      </c>
      <c>
        <v>4</v>
      </c>
      <c>
        <v>0</v>
      </c>
      <c>
        <v>0</v>
      </c>
      <c>
        <v>0</v>
      </c>
      <c>
        <v>26.192222</v>
      </c>
      <c>
        <v>0</v>
      </c>
      <c>
        <v>0</v>
      </c>
    </row>
    <row>
      <c>
        <is>
          <t>1625046</t>
        </is>
      </c>
      <c>
        <v>1</v>
      </c>
      <c>
        <is>
          <t>İZMİR</t>
        </is>
      </c>
      <c>
        <v>URLA</v>
      </c>
      <c>
        <is>
          <t>BALIKLIOVA TR-2 35-19-L00272_6967109_56355624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13:00:09</t>
        </is>
      </c>
      <c>
        <is>
          <t>26.12.2020 15:11:37</t>
        </is>
      </c>
      <c>
        <v>2.191111111</v>
      </c>
      <c>
        <v>0</v>
      </c>
      <c>
        <v>0</v>
      </c>
      <c>
        <v>0</v>
      </c>
      <c>
        <v>153</v>
      </c>
      <c>
        <v>0</v>
      </c>
      <c>
        <v>0</v>
      </c>
      <c>
        <v>0</v>
      </c>
      <c>
        <v>335.24</v>
      </c>
    </row>
    <row>
      <c>
        <is>
          <t>1625141</t>
        </is>
      </c>
      <c>
        <v>1</v>
      </c>
      <c>
        <is>
          <t>İZMİR</t>
        </is>
      </c>
      <c>
        <v>URLA</v>
      </c>
      <c>
        <is>
          <t>TR-75 35-19-L00075_956665059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16:42:24</t>
        </is>
      </c>
      <c>
        <is>
          <t>26.12.2020 18:15:49</t>
        </is>
      </c>
      <c>
        <v>1.556944444</v>
      </c>
      <c>
        <v>0</v>
      </c>
      <c>
        <v>1</v>
      </c>
      <c>
        <v>0</v>
      </c>
      <c>
        <v>0</v>
      </c>
      <c>
        <v>0</v>
      </c>
      <c>
        <v>1.556944</v>
      </c>
      <c>
        <v>0</v>
      </c>
      <c>
        <v>0</v>
      </c>
    </row>
    <row>
      <c>
        <is>
          <t>1605782</t>
        </is>
      </c>
      <c>
        <v>1</v>
      </c>
      <c>
        <is>
          <t>İZMİR</t>
        </is>
      </c>
      <c>
        <v>URLA</v>
      </c>
      <c>
        <is>
          <t>TR-67 35-19-L00067_956663989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09:22:00</t>
        </is>
      </c>
      <c>
        <is>
          <t>11.12.2020 15:24:59</t>
        </is>
      </c>
      <c>
        <v>6.049722222</v>
      </c>
      <c>
        <v>0</v>
      </c>
      <c>
        <v>1</v>
      </c>
      <c>
        <v>0</v>
      </c>
      <c>
        <v>0</v>
      </c>
      <c>
        <v>0</v>
      </c>
      <c>
        <v>6.049722</v>
      </c>
      <c>
        <v>0</v>
      </c>
      <c>
        <v>0</v>
      </c>
    </row>
    <row>
      <c>
        <is>
          <t>1611160</t>
        </is>
      </c>
      <c>
        <v>1</v>
      </c>
      <c>
        <is>
          <t>İZMİR</t>
        </is>
      </c>
      <c>
        <v>URLA</v>
      </c>
      <c>
        <is>
          <t>TR-75 35-19-L00075_956667507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12:20:18</t>
        </is>
      </c>
      <c>
        <is>
          <t>18.12.2020 23:37:20</t>
        </is>
      </c>
      <c>
        <v>11.283888888</v>
      </c>
      <c>
        <v>0</v>
      </c>
      <c>
        <v>1</v>
      </c>
      <c>
        <v>0</v>
      </c>
      <c>
        <v>0</v>
      </c>
      <c>
        <v>0</v>
      </c>
      <c>
        <v>11.283889</v>
      </c>
      <c>
        <v>0</v>
      </c>
      <c>
        <v>0</v>
      </c>
    </row>
    <row>
      <c>
        <is>
          <t>1622327</t>
        </is>
      </c>
      <c>
        <v>1</v>
      </c>
      <c>
        <is>
          <t>İZMİR</t>
        </is>
      </c>
      <c>
        <v>URLA</v>
      </c>
      <c>
        <is>
          <t>TR-74 35-19-L00074_8294432_56378374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21:52:34</t>
        </is>
      </c>
      <c>
        <is>
          <t>21.12.2020 01:17:39</t>
        </is>
      </c>
      <c>
        <v>3.418055555</v>
      </c>
      <c>
        <v>0</v>
      </c>
      <c>
        <v>111</v>
      </c>
      <c>
        <v>0</v>
      </c>
      <c>
        <v>0</v>
      </c>
      <c>
        <v>0</v>
      </c>
      <c>
        <v>379.404167</v>
      </c>
      <c>
        <v>0</v>
      </c>
      <c>
        <v>0</v>
      </c>
    </row>
    <row>
      <c>
        <is>
          <t>1622759</t>
        </is>
      </c>
      <c>
        <v>1</v>
      </c>
      <c>
        <is>
          <t>İZMİR</t>
        </is>
      </c>
      <c>
        <v>URLA</v>
      </c>
      <c>
        <is>
          <t>TR-74 35-19-L00074_8294432_56378374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16:20:59</t>
        </is>
      </c>
      <c>
        <is>
          <t>21.12.2020 19:59:07</t>
        </is>
      </c>
      <c>
        <v>3.635555555</v>
      </c>
      <c>
        <v>0</v>
      </c>
      <c>
        <v>111</v>
      </c>
      <c>
        <v>0</v>
      </c>
      <c>
        <v>0</v>
      </c>
      <c>
        <v>0</v>
      </c>
      <c>
        <v>403.546667</v>
      </c>
      <c>
        <v>0</v>
      </c>
      <c>
        <v>0</v>
      </c>
    </row>
    <row>
      <c>
        <is>
          <t>1626600</t>
        </is>
      </c>
      <c>
        <v>1</v>
      </c>
      <c>
        <is>
          <t>İZMİR</t>
        </is>
      </c>
      <c>
        <v>URLA</v>
      </c>
      <c>
        <is>
          <t>TR-67 35-19-L00067_956666065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18:15:29</t>
        </is>
      </c>
      <c>
        <is>
          <t>29.12.2020 20:51:57</t>
        </is>
      </c>
      <c>
        <v>2.607777777</v>
      </c>
      <c>
        <v>0</v>
      </c>
      <c>
        <v>1</v>
      </c>
      <c>
        <v>0</v>
      </c>
      <c>
        <v>0</v>
      </c>
      <c>
        <v>0</v>
      </c>
      <c>
        <v>2.607778</v>
      </c>
      <c>
        <v>0</v>
      </c>
      <c>
        <v>0</v>
      </c>
    </row>
    <row>
      <c>
        <is>
          <t>1611527</t>
        </is>
      </c>
      <c>
        <v>1</v>
      </c>
      <c>
        <is>
          <t>İZMİR</t>
        </is>
      </c>
      <c>
        <v>URLA</v>
      </c>
      <c>
        <is>
          <t>GÜLBAHÇE TR-7 35-19-L00167_956674541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23:02:46</t>
        </is>
      </c>
      <c>
        <is>
          <t>19.12.2020 09:20:48</t>
        </is>
      </c>
      <c>
        <v>10.300555555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10.300556</v>
      </c>
    </row>
    <row>
      <c>
        <is>
          <t>1625405</t>
        </is>
      </c>
      <c>
        <v>1</v>
      </c>
      <c>
        <is>
          <t>İZMİR</t>
        </is>
      </c>
      <c>
        <v>TORBALI</v>
      </c>
      <c>
        <is>
          <t>ÇAYBAŞI DM-1/TR-7 35-26-L00210_949915211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13:27:41</t>
        </is>
      </c>
      <c>
        <is>
          <t>27.12.2020 13:52:02</t>
        </is>
      </c>
      <c>
        <v>0.405833333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0.405833</v>
      </c>
    </row>
    <row>
      <c>
        <is>
          <t>1611460</t>
        </is>
      </c>
      <c>
        <v>1</v>
      </c>
      <c>
        <is>
          <t>İZMİR</t>
        </is>
      </c>
      <c>
        <v>URLA</v>
      </c>
      <c>
        <is>
          <t>URLA İM 35-19-A00001_GİRİŞ-SERVİS TR-ÖLÇÜ-M05 M05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20:15:04</t>
        </is>
      </c>
      <c>
        <is>
          <t>18.12.2020 21:15:17</t>
        </is>
      </c>
      <c>
        <v>1.003611111</v>
      </c>
      <c>
        <v>238</v>
      </c>
      <c>
        <v>18787</v>
      </c>
      <c>
        <v>65</v>
      </c>
      <c>
        <v>1727</v>
      </c>
      <c>
        <v>238.859444</v>
      </c>
      <c>
        <v>18854.841942</v>
      </c>
      <c>
        <v>65.234722</v>
      </c>
      <c>
        <v>1733.236389</v>
      </c>
    </row>
    <row>
      <c>
        <is>
          <t>1607897</t>
        </is>
      </c>
      <c>
        <v>1</v>
      </c>
      <c>
        <is>
          <t>İZMİR</t>
        </is>
      </c>
      <c>
        <v>URLA</v>
      </c>
      <c>
        <is>
          <t>URLA İM 35-19-A00001_UZUNADA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07:05:00</t>
        </is>
      </c>
      <c>
        <is>
          <t>13.12.2020 07:37:55</t>
        </is>
      </c>
      <c>
        <v>0.548611111</v>
      </c>
      <c>
        <v>3</v>
      </c>
      <c>
        <v>0</v>
      </c>
      <c>
        <v>0</v>
      </c>
      <c>
        <v>0</v>
      </c>
      <c>
        <v>1.645833</v>
      </c>
      <c>
        <v>0</v>
      </c>
      <c>
        <v>0</v>
      </c>
      <c>
        <v>0</v>
      </c>
    </row>
    <row>
      <c>
        <is>
          <t>1603165</t>
        </is>
      </c>
      <c>
        <v>1</v>
      </c>
      <c>
        <is>
          <t>İZMİR</t>
        </is>
      </c>
      <c>
        <v>URLA</v>
      </c>
      <c>
        <is>
          <t>TR-157 35-19-M00157_35-19-M00157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17:36:43</t>
        </is>
      </c>
      <c>
        <is>
          <t>07.12.2020 18:02:46</t>
        </is>
      </c>
      <c>
        <v>0.434166666</v>
      </c>
      <c>
        <v>1</v>
      </c>
      <c>
        <v>59</v>
      </c>
      <c>
        <v>0</v>
      </c>
      <c>
        <v>0</v>
      </c>
      <c>
        <v>0.434167</v>
      </c>
      <c>
        <v>25.615833</v>
      </c>
      <c>
        <v>0</v>
      </c>
      <c>
        <v>0</v>
      </c>
    </row>
    <row>
      <c>
        <is>
          <t>1601398</t>
        </is>
      </c>
      <c>
        <v>1</v>
      </c>
      <c>
        <is>
          <t>İZMİR</t>
        </is>
      </c>
      <c>
        <v>URLA</v>
      </c>
      <c>
        <is>
          <t>URLA İM 35-19-A00001_BİN KONUTLAR-L03 L03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05.12.2020 12:08:03</t>
        </is>
      </c>
      <c>
        <is>
          <t>05.12.2020 12:56:28</t>
        </is>
      </c>
      <c>
        <v>0.806944444</v>
      </c>
      <c>
        <v>38</v>
      </c>
      <c>
        <v>3294</v>
      </c>
      <c>
        <v>0</v>
      </c>
      <c>
        <v>11</v>
      </c>
      <c>
        <v>30.663889</v>
      </c>
      <c>
        <v>2658.074999</v>
      </c>
      <c>
        <v>0</v>
      </c>
      <c>
        <v>8.876389</v>
      </c>
    </row>
    <row>
      <c>
        <is>
          <t>1609394</t>
        </is>
      </c>
      <c>
        <v>1</v>
      </c>
      <c>
        <is>
          <t>İZMİR</t>
        </is>
      </c>
      <c>
        <v>URLA</v>
      </c>
      <c>
        <is>
          <t>TR-38 35-19-L00038_ D3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15:31:00</t>
        </is>
      </c>
      <c>
        <is>
          <t>14.12.2020 23:15:31</t>
        </is>
      </c>
      <c>
        <v>7.741944444</v>
      </c>
      <c>
        <v>0</v>
      </c>
      <c>
        <v>14</v>
      </c>
      <c>
        <v>0</v>
      </c>
      <c>
        <v>0</v>
      </c>
      <c>
        <v>0</v>
      </c>
      <c>
        <v>108.387222</v>
      </c>
      <c>
        <v>0</v>
      </c>
      <c>
        <v>0</v>
      </c>
    </row>
    <row>
      <c>
        <is>
          <t>1608660</t>
        </is>
      </c>
      <c>
        <v>1</v>
      </c>
      <c>
        <is>
          <t>İZMİR</t>
        </is>
      </c>
      <c>
        <v>URLA</v>
      </c>
      <c>
        <is>
          <t>URLA İM 35-19-A00001_UZUNADA M07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20:14:40</t>
        </is>
      </c>
      <c>
        <is>
          <t>14.12.2020 01:05:59</t>
        </is>
      </c>
      <c>
        <v>4.855277777</v>
      </c>
      <c>
        <v>3</v>
      </c>
      <c>
        <v>0</v>
      </c>
      <c>
        <v>0</v>
      </c>
      <c>
        <v>0</v>
      </c>
      <c>
        <v>14.565833</v>
      </c>
      <c>
        <v>0</v>
      </c>
      <c>
        <v>0</v>
      </c>
      <c>
        <v>0</v>
      </c>
    </row>
    <row>
      <c>
        <is>
          <t>1606418</t>
        </is>
      </c>
      <c>
        <v>1</v>
      </c>
      <c>
        <is>
          <t>İZMİR</t>
        </is>
      </c>
      <c>
        <v>URLA</v>
      </c>
      <c>
        <is>
          <t>TR-37 35-19-L00037_956681961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18:53:40</t>
        </is>
      </c>
      <c>
        <is>
          <t>11.12.2020 23:03:08</t>
        </is>
      </c>
      <c>
        <v>4.157777777</v>
      </c>
      <c>
        <v>0</v>
      </c>
      <c>
        <v>1</v>
      </c>
      <c>
        <v>0</v>
      </c>
      <c>
        <v>0</v>
      </c>
      <c>
        <v>0</v>
      </c>
      <c>
        <v>4.157778</v>
      </c>
      <c>
        <v>0</v>
      </c>
      <c>
        <v>0</v>
      </c>
    </row>
    <row>
      <c>
        <is>
          <t>1623254</t>
        </is>
      </c>
      <c>
        <v>1</v>
      </c>
      <c>
        <is>
          <t>MANİSA</t>
        </is>
      </c>
      <c>
        <v>AKHİSAR</v>
      </c>
      <c>
        <is>
          <t>GÖKÇEAHMET TR-1 45-72-L00119_93549942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17:13:09</t>
        </is>
      </c>
      <c>
        <is>
          <t>22.12.2020 18:37:54</t>
        </is>
      </c>
      <c>
        <v>1.4125</v>
      </c>
      <c>
        <v>0</v>
      </c>
      <c>
        <v>0</v>
      </c>
      <c>
        <v>1</v>
      </c>
      <c>
        <v>0</v>
      </c>
      <c>
        <v>0</v>
      </c>
      <c>
        <v>0</v>
      </c>
      <c>
        <v>1.4125</v>
      </c>
      <c>
        <v>0</v>
      </c>
    </row>
    <row>
      <c>
        <is>
          <t>1623040</t>
        </is>
      </c>
      <c>
        <v>1</v>
      </c>
      <c>
        <is>
          <t>MANİSA</t>
        </is>
      </c>
      <c>
        <v>AKHİSAR</v>
      </c>
      <c>
        <is>
          <t>DM-12/TR-16 45-72-L00939__72373006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11:53:00</t>
        </is>
      </c>
      <c>
        <is>
          <t>22.12.2020 13:35:21</t>
        </is>
      </c>
      <c>
        <v>1.705833333</v>
      </c>
      <c>
        <v>0</v>
      </c>
      <c>
        <v>71</v>
      </c>
      <c>
        <v>0</v>
      </c>
      <c>
        <v>0</v>
      </c>
      <c>
        <v>0</v>
      </c>
      <c>
        <v>121.114167</v>
      </c>
      <c>
        <v>0</v>
      </c>
      <c>
        <v>0</v>
      </c>
    </row>
    <row>
      <c>
        <is>
          <t>1626285</t>
        </is>
      </c>
      <c>
        <v>1</v>
      </c>
      <c>
        <is>
          <t>MANİSA</t>
        </is>
      </c>
      <c>
        <v>SARUHANLI</v>
      </c>
      <c>
        <is>
          <t>NURİYE DM 45-80-M00090_TST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09:56:01</t>
        </is>
      </c>
      <c>
        <is>
          <t>29.12.2020 10:25:00</t>
        </is>
      </c>
      <c>
        <v>0.483055555</v>
      </c>
      <c>
        <v>8</v>
      </c>
      <c>
        <v>599</v>
      </c>
      <c>
        <v>1</v>
      </c>
      <c>
        <v>14</v>
      </c>
      <c>
        <v>3.864444</v>
      </c>
      <c>
        <v>289.350277</v>
      </c>
      <c>
        <v>0.483056</v>
      </c>
      <c>
        <v>6.762778</v>
      </c>
    </row>
    <row>
      <c>
        <is>
          <t>1599904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17:50:40</t>
        </is>
      </c>
      <c>
        <is>
          <t>02.12.2020 18:15:58</t>
        </is>
      </c>
      <c>
        <v>0.421666666</v>
      </c>
      <c>
        <v>0</v>
      </c>
      <c>
        <v>0</v>
      </c>
      <c>
        <v>53</v>
      </c>
      <c>
        <v>0</v>
      </c>
      <c>
        <v>0</v>
      </c>
      <c>
        <v>0</v>
      </c>
      <c>
        <v>22.348333</v>
      </c>
      <c>
        <v>0</v>
      </c>
    </row>
    <row>
      <c>
        <is>
          <t>1601124</t>
        </is>
      </c>
      <c>
        <v>1</v>
      </c>
      <c>
        <is>
          <t>MANİSA</t>
        </is>
      </c>
      <c>
        <v>SARUHANLI</v>
      </c>
      <c>
        <is>
          <t>NURİYE TR-5 45-80-M00120_956553661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18:23:04</t>
        </is>
      </c>
      <c>
        <is>
          <t>04.12.2020 19:12:58</t>
        </is>
      </c>
      <c>
        <v>0.831666666</v>
      </c>
      <c>
        <v>0</v>
      </c>
      <c>
        <v>1</v>
      </c>
      <c>
        <v>0</v>
      </c>
      <c>
        <v>0</v>
      </c>
      <c>
        <v>0</v>
      </c>
      <c>
        <v>0.831667</v>
      </c>
      <c>
        <v>0</v>
      </c>
      <c>
        <v>0</v>
      </c>
    </row>
    <row>
      <c>
        <is>
          <t>1625952</t>
        </is>
      </c>
      <c>
        <v>1</v>
      </c>
      <c>
        <is>
          <t>MANİSA</t>
        </is>
      </c>
      <c>
        <v>SARUHANLI</v>
      </c>
      <c>
        <is>
          <t>NURİYE DM 45-80-M00090_TST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15:13:30</t>
        </is>
      </c>
      <c>
        <is>
          <t>28.12.2020 15:36:00</t>
        </is>
      </c>
      <c>
        <v>0.375</v>
      </c>
      <c>
        <v>8</v>
      </c>
      <c>
        <v>599</v>
      </c>
      <c>
        <v>1</v>
      </c>
      <c>
        <v>14</v>
      </c>
      <c>
        <v>3</v>
      </c>
      <c>
        <v>224.625</v>
      </c>
      <c>
        <v>0.375</v>
      </c>
      <c>
        <v>5.25</v>
      </c>
    </row>
    <row>
      <c>
        <is>
          <t>1603444</t>
        </is>
      </c>
      <c>
        <v>1</v>
      </c>
      <c>
        <is>
          <t>MANİSA</t>
        </is>
      </c>
      <c>
        <v>DEMİRCİ</v>
      </c>
      <c>
        <is>
          <t>KADIBOĞAN TR-2 45-74-M00220_A_56352048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08:53:38</t>
        </is>
      </c>
      <c>
        <is>
          <t>08.12.2020 11:05:04</t>
        </is>
      </c>
      <c>
        <v>2.190555555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41.620556</v>
      </c>
    </row>
    <row>
      <c>
        <is>
          <t>1600311</t>
        </is>
      </c>
      <c>
        <v>1</v>
      </c>
      <c>
        <is>
          <t>İZMİR</t>
        </is>
      </c>
      <c>
        <v>URLA</v>
      </c>
      <c>
        <is>
          <t>TR-27 35-19-L00027_35-19-L00027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14:13:26</t>
        </is>
      </c>
      <c>
        <is>
          <t>03.12.2020 16:15:56</t>
        </is>
      </c>
      <c>
        <v>2.041666666</v>
      </c>
      <c>
        <v>1</v>
      </c>
      <c>
        <v>491</v>
      </c>
      <c>
        <v>0</v>
      </c>
      <c>
        <v>0</v>
      </c>
      <c>
        <v>2.041667</v>
      </c>
      <c>
        <v>1002.458333</v>
      </c>
      <c>
        <v>0</v>
      </c>
      <c>
        <v>0</v>
      </c>
    </row>
    <row>
      <c>
        <is>
          <t>1611370</t>
        </is>
      </c>
      <c>
        <v>1</v>
      </c>
      <c>
        <is>
          <t>İZMİR</t>
        </is>
      </c>
      <c>
        <v>URLA</v>
      </c>
      <c>
        <is>
          <t>YUVAKENT TR-5 35-19-L00265_6707933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16:16:19</t>
        </is>
      </c>
      <c>
        <is>
          <t>18.12.2020 17:47:40</t>
        </is>
      </c>
      <c>
        <v>1.5225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71.5575</v>
      </c>
    </row>
    <row>
      <c>
        <is>
          <t>1621846</t>
        </is>
      </c>
      <c>
        <v>1</v>
      </c>
      <c>
        <is>
          <t>İZMİR</t>
        </is>
      </c>
      <c>
        <v>URLA</v>
      </c>
      <c>
        <is>
          <t>DEMİRCİLİ TR-2 35-19-M00212_7531981_56377761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12:57:53</t>
        </is>
      </c>
      <c>
        <is>
          <t>19.12.2020 17:46:12</t>
        </is>
      </c>
      <c>
        <v>4.805277777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38.442222</v>
      </c>
    </row>
    <row>
      <c>
        <is>
          <t>1624816</t>
        </is>
      </c>
      <c>
        <v>1</v>
      </c>
      <c>
        <is>
          <t>İZMİR</t>
        </is>
      </c>
      <c>
        <v>SEFERİHİSAR</v>
      </c>
      <c>
        <is>
          <t>L-197 GÖLCÜK KÖYÜ 35-14-L00197_961231000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18:59:47</t>
        </is>
      </c>
      <c>
        <is>
          <t>25.12.2020 23:25:07</t>
        </is>
      </c>
      <c>
        <v>4.422222222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4.422222</v>
      </c>
    </row>
    <row>
      <c>
        <is>
          <t>1625464</t>
        </is>
      </c>
      <c>
        <v>1</v>
      </c>
      <c>
        <is>
          <t>İZMİR</t>
        </is>
      </c>
      <c>
        <v>URLA</v>
      </c>
      <c>
        <is>
          <t>TR-63 35-19-L00063_956666140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15:55:04</t>
        </is>
      </c>
      <c>
        <is>
          <t>27.12.2020 18:45:30</t>
        </is>
      </c>
      <c>
        <v>2.840555555</v>
      </c>
      <c>
        <v>0</v>
      </c>
      <c>
        <v>2</v>
      </c>
      <c>
        <v>0</v>
      </c>
      <c>
        <v>0</v>
      </c>
      <c>
        <v>0</v>
      </c>
      <c>
        <v>5.681111</v>
      </c>
      <c>
        <v>0</v>
      </c>
      <c>
        <v>0</v>
      </c>
    </row>
    <row>
      <c>
        <is>
          <t>1625735</t>
        </is>
      </c>
      <c>
        <v>1</v>
      </c>
      <c>
        <is>
          <t>İZMİR</t>
        </is>
      </c>
      <c>
        <v>URLA</v>
      </c>
      <c>
        <is>
          <t>TR-62 35-19-L00062_956664614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09:46:19</t>
        </is>
      </c>
      <c>
        <is>
          <t>28.12.2020 13:46:33</t>
        </is>
      </c>
      <c>
        <v>4.003888888</v>
      </c>
      <c>
        <v>0</v>
      </c>
      <c>
        <v>3</v>
      </c>
      <c>
        <v>0</v>
      </c>
      <c>
        <v>0</v>
      </c>
      <c>
        <v>0</v>
      </c>
      <c>
        <v>12.011667</v>
      </c>
      <c>
        <v>0</v>
      </c>
      <c>
        <v>0</v>
      </c>
    </row>
    <row>
      <c>
        <is>
          <t>1621888</t>
        </is>
      </c>
      <c>
        <v>1</v>
      </c>
      <c>
        <is>
          <t>İZMİR</t>
        </is>
      </c>
      <c>
        <v>URLA</v>
      </c>
      <c>
        <is>
          <t>TR-27 35-19-L00027_35-19-L00027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18:51:11</t>
        </is>
      </c>
      <c>
        <is>
          <t>19.12.2020 19:36:12</t>
        </is>
      </c>
      <c>
        <v>0.750277777</v>
      </c>
      <c>
        <v>1</v>
      </c>
      <c>
        <v>491</v>
      </c>
      <c>
        <v>0</v>
      </c>
      <c>
        <v>0</v>
      </c>
      <c>
        <v>0.750278</v>
      </c>
      <c>
        <v>368.386389</v>
      </c>
      <c>
        <v>0</v>
      </c>
      <c>
        <v>0</v>
      </c>
    </row>
    <row>
      <c>
        <is>
          <t>1623327</t>
        </is>
      </c>
      <c>
        <v>1</v>
      </c>
      <c>
        <is>
          <t>İZMİR</t>
        </is>
      </c>
      <c>
        <v>URLA</v>
      </c>
      <c>
        <is>
          <t>TR-27 35-19-L00027_35-19-L00027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20:18:03</t>
        </is>
      </c>
      <c>
        <is>
          <t>22.12.2020 20:41:41</t>
        </is>
      </c>
      <c>
        <v>0.393888888</v>
      </c>
      <c>
        <v>1</v>
      </c>
      <c>
        <v>491</v>
      </c>
      <c>
        <v>0</v>
      </c>
      <c>
        <v>0</v>
      </c>
      <c>
        <v>0.393889</v>
      </c>
      <c>
        <v>193.399444</v>
      </c>
      <c>
        <v>0</v>
      </c>
      <c>
        <v>0</v>
      </c>
    </row>
    <row>
      <c>
        <is>
          <t>1623333</t>
        </is>
      </c>
      <c>
        <v>1</v>
      </c>
      <c>
        <is>
          <t>İZMİR</t>
        </is>
      </c>
      <c>
        <v>URLA</v>
      </c>
      <c>
        <is>
          <t>TR-27 35-19-L00027_35-19-L00027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20:48:42</t>
        </is>
      </c>
      <c>
        <is>
          <t>22.12.2020 22:11:37</t>
        </is>
      </c>
      <c>
        <v>1.381944444</v>
      </c>
      <c>
        <v>1</v>
      </c>
      <c>
        <v>491</v>
      </c>
      <c>
        <v>0</v>
      </c>
      <c>
        <v>0</v>
      </c>
      <c>
        <v>1.381944</v>
      </c>
      <c>
        <v>678.534722</v>
      </c>
      <c>
        <v>0</v>
      </c>
      <c>
        <v>0</v>
      </c>
    </row>
    <row>
      <c>
        <is>
          <t>1623350</t>
        </is>
      </c>
      <c>
        <v>1</v>
      </c>
      <c>
        <is>
          <t>İZMİR</t>
        </is>
      </c>
      <c>
        <v>URLA</v>
      </c>
      <c>
        <is>
          <t>TR-27 35-19-L00027_35-19-L00027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22:16:12</t>
        </is>
      </c>
      <c>
        <is>
          <t>22.12.2020 23:03:07</t>
        </is>
      </c>
      <c>
        <v>0.781944444</v>
      </c>
      <c>
        <v>1</v>
      </c>
      <c>
        <v>491</v>
      </c>
      <c>
        <v>0</v>
      </c>
      <c>
        <v>0</v>
      </c>
      <c>
        <v>0.781944</v>
      </c>
      <c>
        <v>383.934722</v>
      </c>
      <c>
        <v>0</v>
      </c>
      <c>
        <v>0</v>
      </c>
    </row>
    <row>
      <c>
        <is>
          <t>1623354</t>
        </is>
      </c>
      <c>
        <v>1</v>
      </c>
      <c>
        <is>
          <t>İZMİR</t>
        </is>
      </c>
      <c>
        <v>URLA</v>
      </c>
      <c>
        <is>
          <t>TR-27 35-19-L00027_35-19-L00027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23:03:00</t>
        </is>
      </c>
      <c>
        <is>
          <t>23.12.2020 02:05:40</t>
        </is>
      </c>
      <c>
        <v>3.044444444</v>
      </c>
      <c>
        <v>1</v>
      </c>
      <c>
        <v>491</v>
      </c>
      <c>
        <v>0</v>
      </c>
      <c>
        <v>0</v>
      </c>
      <c>
        <v>3.044444</v>
      </c>
      <c>
        <v>1494.822222</v>
      </c>
      <c>
        <v>0</v>
      </c>
      <c>
        <v>0</v>
      </c>
    </row>
    <row>
      <c>
        <is>
          <t>1622779</t>
        </is>
      </c>
      <c>
        <v>1</v>
      </c>
      <c>
        <is>
          <t>İZMİR</t>
        </is>
      </c>
      <c>
        <v>URLA</v>
      </c>
      <c>
        <is>
          <t>TR-27 35-19-L00027_35-19-L00027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18:43:51</t>
        </is>
      </c>
      <c>
        <is>
          <t>21.12.2020 19:07:06</t>
        </is>
      </c>
      <c>
        <v>0.3875</v>
      </c>
      <c>
        <v>1</v>
      </c>
      <c>
        <v>491</v>
      </c>
      <c>
        <v>0</v>
      </c>
      <c>
        <v>0</v>
      </c>
      <c>
        <v>0.3875</v>
      </c>
      <c>
        <v>190.2625</v>
      </c>
      <c>
        <v>0</v>
      </c>
      <c>
        <v>0</v>
      </c>
    </row>
    <row>
      <c>
        <is>
          <t>1603083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16:06:54</t>
        </is>
      </c>
      <c>
        <is>
          <t>07.12.2020 16:14:00</t>
        </is>
      </c>
      <c>
        <v>0.118333333</v>
      </c>
      <c>
        <v>152</v>
      </c>
      <c>
        <v>7365</v>
      </c>
      <c>
        <v>5</v>
      </c>
      <c>
        <v>90</v>
      </c>
      <c>
        <v>17.986667</v>
      </c>
      <c>
        <v>871.524998</v>
      </c>
      <c>
        <v>0.591667</v>
      </c>
      <c>
        <v>10.65</v>
      </c>
    </row>
    <row>
      <c>
        <is>
          <t>1607947</t>
        </is>
      </c>
      <c>
        <v>1</v>
      </c>
      <c>
        <is>
          <t>İZMİR</t>
        </is>
      </c>
      <c>
        <v>URLA</v>
      </c>
      <c>
        <is>
          <t>KUŞÇULAR TR-9 35-19-M00221_8729228_56354899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08:35:32</t>
        </is>
      </c>
      <c>
        <is>
          <t>13.12.2020 09:41:48</t>
        </is>
      </c>
      <c>
        <v>1.104444444</v>
      </c>
      <c>
        <v>0</v>
      </c>
      <c>
        <v>0</v>
      </c>
      <c>
        <v>0</v>
      </c>
      <c>
        <v>90</v>
      </c>
      <c>
        <v>0</v>
      </c>
      <c>
        <v>0</v>
      </c>
      <c>
        <v>0</v>
      </c>
      <c>
        <v>99.4</v>
      </c>
    </row>
    <row>
      <c>
        <is>
          <t>1603945</t>
        </is>
      </c>
      <c>
        <v>1</v>
      </c>
      <c>
        <is>
          <t>İZMİR</t>
        </is>
      </c>
      <c>
        <v>URLA</v>
      </c>
      <c>
        <is>
          <t>GÜLBAHÇE TR-21 (TR-280) 35-19-L00280_956690913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17:34:24</t>
        </is>
      </c>
      <c>
        <is>
          <t>08.12.2020 20:05:41</t>
        </is>
      </c>
      <c>
        <v>2.521388888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2.521389</v>
      </c>
    </row>
    <row>
      <c>
        <is>
          <t>1624767</t>
        </is>
      </c>
      <c>
        <v>1</v>
      </c>
      <c>
        <is>
          <t>İZMİR</t>
        </is>
      </c>
      <c>
        <v>URLA</v>
      </c>
      <c>
        <is>
          <t>TR-27 35-19-L00027_35-19-L00027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17:25:00</t>
        </is>
      </c>
      <c>
        <is>
          <t>25.12.2020 18:01:10</t>
        </is>
      </c>
      <c>
        <v>0.602777777</v>
      </c>
      <c>
        <v>1</v>
      </c>
      <c>
        <v>491</v>
      </c>
      <c>
        <v>0</v>
      </c>
      <c>
        <v>0</v>
      </c>
      <c>
        <v>0.602778</v>
      </c>
      <c>
        <v>295.963889</v>
      </c>
      <c>
        <v>0</v>
      </c>
      <c>
        <v>0</v>
      </c>
    </row>
    <row>
      <c>
        <is>
          <t>1623728</t>
        </is>
      </c>
      <c>
        <v>1</v>
      </c>
      <c>
        <is>
          <t>İZMİR</t>
        </is>
      </c>
      <c>
        <v>URLA</v>
      </c>
      <c>
        <is>
          <t>TR-27 35-19-L00027_35-19-L00027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18:47:23</t>
        </is>
      </c>
      <c>
        <is>
          <t>23.12.2020 19:35:36</t>
        </is>
      </c>
      <c>
        <v>0.803611111</v>
      </c>
      <c>
        <v>1</v>
      </c>
      <c>
        <v>491</v>
      </c>
      <c>
        <v>0</v>
      </c>
      <c>
        <v>0</v>
      </c>
      <c>
        <v>0.803611</v>
      </c>
      <c>
        <v>394.573056</v>
      </c>
      <c>
        <v>0</v>
      </c>
      <c>
        <v>0</v>
      </c>
    </row>
    <row>
      <c>
        <is>
          <t>1623452</t>
        </is>
      </c>
      <c>
        <v>1</v>
      </c>
      <c>
        <is>
          <t>İZMİR</t>
        </is>
      </c>
      <c>
        <v>URLA</v>
      </c>
      <c>
        <is>
          <t>TR-27 35-19-L00027_35-19-L00027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09:39:33</t>
        </is>
      </c>
      <c>
        <is>
          <t>23.12.2020 15:04:37</t>
        </is>
      </c>
      <c>
        <v>5.417777777</v>
      </c>
      <c>
        <v>1</v>
      </c>
      <c>
        <v>491</v>
      </c>
      <c>
        <v>0</v>
      </c>
      <c>
        <v>0</v>
      </c>
      <c>
        <v>5.417778</v>
      </c>
      <c>
        <v>2660.128889</v>
      </c>
      <c>
        <v>0</v>
      </c>
      <c>
        <v>0</v>
      </c>
    </row>
    <row>
      <c>
        <is>
          <t>1622567</t>
        </is>
      </c>
      <c>
        <v>1</v>
      </c>
      <c>
        <is>
          <t>İZMİR</t>
        </is>
      </c>
      <c>
        <v>URLA</v>
      </c>
      <c>
        <is>
          <t>TR-36 35-19-L00036_ tr35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12:15:17</t>
        </is>
      </c>
      <c>
        <is>
          <t>21.12.2020 15:49:16</t>
        </is>
      </c>
      <c>
        <v>3.566388888</v>
      </c>
      <c>
        <v>0</v>
      </c>
      <c>
        <v>32</v>
      </c>
      <c>
        <v>0</v>
      </c>
      <c>
        <v>0</v>
      </c>
      <c>
        <v>0</v>
      </c>
      <c>
        <v>114.124444</v>
      </c>
      <c>
        <v>0</v>
      </c>
      <c>
        <v>0</v>
      </c>
    </row>
    <row>
      <c>
        <is>
          <t>1607211</t>
        </is>
      </c>
      <c>
        <v>1</v>
      </c>
      <c>
        <is>
          <t>İZMİR</t>
        </is>
      </c>
      <c>
        <v>URLA</v>
      </c>
      <c>
        <is>
          <t>BARBAROS TR-1 35-19-M00199_956667721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13:28:42</t>
        </is>
      </c>
      <c>
        <is>
          <t>12.12.2020 15:16:29</t>
        </is>
      </c>
      <c>
        <v>1.796388888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1.796389</v>
      </c>
    </row>
    <row>
      <c>
        <is>
          <t>1603860</t>
        </is>
      </c>
      <c>
        <v>1</v>
      </c>
      <c>
        <is>
          <t>MANİSA</t>
        </is>
      </c>
      <c>
        <v>AKHİSAR</v>
      </c>
      <c>
        <is>
          <t>HANPAŞA AKYOL TR-1 45-72-M00186_49511519_56406230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15:51:17</t>
        </is>
      </c>
      <c>
        <is>
          <t>08.12.2020 18:51:15</t>
        </is>
      </c>
      <c>
        <v>2.999444444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62.988333</v>
      </c>
    </row>
    <row>
      <c>
        <is>
          <t>1610658</t>
        </is>
      </c>
      <c>
        <v>1</v>
      </c>
      <c>
        <is>
          <t>MANİSA</t>
        </is>
      </c>
      <c>
        <v>AKHİSAR</v>
      </c>
      <c>
        <is>
          <t>SERKELE TR-2 45-72-M00208_49499479_56406420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14:59:34</t>
        </is>
      </c>
      <c>
        <is>
          <t>17.12.2020 17:25:36</t>
        </is>
      </c>
      <c>
        <v>2.433888888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4.867778</v>
      </c>
    </row>
    <row>
      <c>
        <is>
          <t>1624327</t>
        </is>
      </c>
      <c>
        <v>1</v>
      </c>
      <c>
        <is>
          <t>MANİSA</t>
        </is>
      </c>
      <c>
        <v>AKHİSAR</v>
      </c>
      <c>
        <is>
          <t>DM-5/TR-8 45-72-M00562_956481843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21:49:20</t>
        </is>
      </c>
      <c>
        <is>
          <t>24.12.2020 22:57:09</t>
        </is>
      </c>
      <c>
        <v>1.130277777</v>
      </c>
      <c>
        <v>0</v>
      </c>
      <c>
        <v>2</v>
      </c>
      <c>
        <v>0</v>
      </c>
      <c>
        <v>0</v>
      </c>
      <c>
        <v>0</v>
      </c>
      <c>
        <v>2.260556</v>
      </c>
      <c>
        <v>0</v>
      </c>
      <c>
        <v>0</v>
      </c>
    </row>
    <row>
      <c>
        <is>
          <t>1625231</t>
        </is>
      </c>
      <c>
        <v>1</v>
      </c>
      <c>
        <is>
          <t>MANİSA</t>
        </is>
      </c>
      <c>
        <v>AKHİSAR</v>
      </c>
      <c>
        <is>
          <t>TR-1/64 DM 45-72-M00064_TR-1/70-M04 M04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26.12.2020 22:23:35</t>
        </is>
      </c>
      <c>
        <is>
          <t>26.12.2020 23:31:00</t>
        </is>
      </c>
      <c>
        <v>1.123611111</v>
      </c>
      <c>
        <v>32</v>
      </c>
      <c>
        <v>6001</v>
      </c>
      <c>
        <v>0</v>
      </c>
      <c>
        <v>0</v>
      </c>
      <c>
        <v>35.955556</v>
      </c>
      <c>
        <v>6742.790277</v>
      </c>
      <c>
        <v>0</v>
      </c>
      <c>
        <v>0</v>
      </c>
    </row>
    <row>
      <c>
        <is>
          <t>1608858</t>
        </is>
      </c>
      <c>
        <v>1</v>
      </c>
      <c>
        <is>
          <t>MANİSA</t>
        </is>
      </c>
      <c>
        <v>AKHİSAR</v>
      </c>
      <c>
        <is>
          <t>TR-1/57 45-72-M00057_956530485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05:20:19</t>
        </is>
      </c>
      <c>
        <is>
          <t>14.12.2020 13:49:18</t>
        </is>
      </c>
      <c>
        <v>8.483055555</v>
      </c>
      <c>
        <v>0</v>
      </c>
      <c>
        <v>7</v>
      </c>
      <c>
        <v>0</v>
      </c>
      <c>
        <v>0</v>
      </c>
      <c>
        <v>0</v>
      </c>
      <c>
        <v>59.381389</v>
      </c>
      <c>
        <v>0</v>
      </c>
      <c>
        <v>0</v>
      </c>
    </row>
    <row>
      <c>
        <is>
          <t>1608898</t>
        </is>
      </c>
      <c>
        <v>1</v>
      </c>
      <c>
        <is>
          <t>İZMİR</t>
        </is>
      </c>
      <c>
        <v>URLA</v>
      </c>
      <c>
        <is>
          <t>TR-40 35-19-L00040_956686631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07:38:20</t>
        </is>
      </c>
      <c>
        <is>
          <t>14.12.2020 20:18:04</t>
        </is>
      </c>
      <c>
        <v>12.662222222</v>
      </c>
      <c>
        <v>0</v>
      </c>
      <c>
        <v>1</v>
      </c>
      <c>
        <v>0</v>
      </c>
      <c>
        <v>0</v>
      </c>
      <c>
        <v>0</v>
      </c>
      <c>
        <v>12.662222</v>
      </c>
      <c>
        <v>0</v>
      </c>
      <c>
        <v>0</v>
      </c>
    </row>
    <row>
      <c>
        <is>
          <t>1602567</t>
        </is>
      </c>
      <c>
        <v>1</v>
      </c>
      <c>
        <is>
          <t>İZMİR</t>
        </is>
      </c>
      <c>
        <v>URLA</v>
      </c>
      <c>
        <is>
          <t>TR-38 35-19-L00038_8796182_56390362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19:20:23</t>
        </is>
      </c>
      <c>
        <is>
          <t>06.12.2020 21:09:22</t>
        </is>
      </c>
      <c>
        <v>1.816388888</v>
      </c>
      <c>
        <v>0</v>
      </c>
      <c>
        <v>11</v>
      </c>
      <c>
        <v>0</v>
      </c>
      <c>
        <v>0</v>
      </c>
      <c>
        <v>0</v>
      </c>
      <c>
        <v>19.980278</v>
      </c>
      <c>
        <v>0</v>
      </c>
      <c>
        <v>0</v>
      </c>
    </row>
    <row>
      <c>
        <is>
          <t>1600884</t>
        </is>
      </c>
      <c>
        <v>1</v>
      </c>
      <c>
        <is>
          <t>İZMİR</t>
        </is>
      </c>
      <c>
        <v>URLA</v>
      </c>
      <c>
        <is>
          <t>TR-38 35-19-L00038_8796182_56390362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12:48:57</t>
        </is>
      </c>
      <c>
        <is>
          <t>04.12.2020 14:02:30</t>
        </is>
      </c>
      <c>
        <v>1.225833333</v>
      </c>
      <c>
        <v>0</v>
      </c>
      <c>
        <v>11</v>
      </c>
      <c>
        <v>0</v>
      </c>
      <c>
        <v>0</v>
      </c>
      <c>
        <v>0</v>
      </c>
      <c>
        <v>13.484167</v>
      </c>
      <c>
        <v>0</v>
      </c>
      <c>
        <v>0</v>
      </c>
    </row>
    <row>
      <c>
        <is>
          <t>1598969</t>
        </is>
      </c>
      <c>
        <v>1</v>
      </c>
      <c>
        <is>
          <t>İZMİR</t>
        </is>
      </c>
      <c>
        <v>URLA</v>
      </c>
      <c>
        <is>
          <t>TR-40 35-19-L00040_8033011 B2B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08:58:02</t>
        </is>
      </c>
      <c>
        <is>
          <t>01.12.2020 11:45:34</t>
        </is>
      </c>
      <c>
        <v>2.792222222</v>
      </c>
      <c>
        <v>0</v>
      </c>
      <c>
        <v>30</v>
      </c>
      <c>
        <v>0</v>
      </c>
      <c>
        <v>0</v>
      </c>
      <c>
        <v>0</v>
      </c>
      <c>
        <v>83.766667</v>
      </c>
      <c>
        <v>0</v>
      </c>
      <c>
        <v>0</v>
      </c>
    </row>
    <row>
      <c>
        <is>
          <t>1611347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16:40:18</t>
        </is>
      </c>
      <c>
        <is>
          <t>18.12.2020 18:23:38</t>
        </is>
      </c>
      <c>
        <v>1.722222222</v>
      </c>
      <c>
        <v>0</v>
      </c>
      <c>
        <v>0</v>
      </c>
      <c>
        <v>49</v>
      </c>
      <c>
        <v>0</v>
      </c>
      <c>
        <v>0</v>
      </c>
      <c>
        <v>0</v>
      </c>
      <c>
        <v>84.388889</v>
      </c>
      <c>
        <v>0</v>
      </c>
    </row>
    <row>
      <c>
        <is>
          <t>1611311</t>
        </is>
      </c>
      <c>
        <v>1</v>
      </c>
      <c>
        <is>
          <t>MANİSA</t>
        </is>
      </c>
      <c>
        <v>SARUHANLI</v>
      </c>
      <c>
        <is>
          <t>NURİYE DM 45-80-M00090_AKHİSAR-1(İZSU)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15:46:03</t>
        </is>
      </c>
      <c>
        <is>
          <t>18.12.2020 16:15:22</t>
        </is>
      </c>
      <c>
        <v>0.488611111</v>
      </c>
      <c>
        <v>14</v>
      </c>
      <c>
        <v>599</v>
      </c>
      <c>
        <v>303</v>
      </c>
      <c>
        <v>516</v>
      </c>
      <c>
        <v>6.840556</v>
      </c>
      <c>
        <v>292.678055</v>
      </c>
      <c>
        <v>148.049167</v>
      </c>
      <c>
        <v>252.123333</v>
      </c>
    </row>
    <row>
      <c>
        <is>
          <t>1608042</t>
        </is>
      </c>
      <c>
        <v>1</v>
      </c>
      <c>
        <is>
          <t>MANİSA</t>
        </is>
      </c>
      <c>
        <v>SARUHANLI</v>
      </c>
      <c>
        <is>
          <t>NURİYE DM 45-80-M00090_NURİYE TARIMSAL SULAMA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10:07:22</t>
        </is>
      </c>
      <c>
        <is>
          <t>13.12.2020 11:01:03</t>
        </is>
      </c>
      <c>
        <v>0.894722222</v>
      </c>
      <c>
        <v>0</v>
      </c>
      <c>
        <v>0</v>
      </c>
      <c>
        <v>2</v>
      </c>
      <c>
        <v>0</v>
      </c>
      <c>
        <v>0</v>
      </c>
      <c>
        <v>0</v>
      </c>
      <c>
        <v>1.789444</v>
      </c>
      <c>
        <v>0</v>
      </c>
    </row>
    <row>
      <c>
        <is>
          <t>1604600</t>
        </is>
      </c>
      <c>
        <v>1</v>
      </c>
      <c>
        <is>
          <t>İZMİR</t>
        </is>
      </c>
      <c>
        <v>KİRAZ</v>
      </c>
      <c>
        <is>
          <t>TR-26 35-31-L00026_956590676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19:17:41</t>
        </is>
      </c>
      <c>
        <is>
          <t>09.12.2020 21:08:18</t>
        </is>
      </c>
      <c>
        <v>1.843611111</v>
      </c>
      <c>
        <v>0</v>
      </c>
      <c>
        <v>1</v>
      </c>
      <c>
        <v>0</v>
      </c>
      <c>
        <v>0</v>
      </c>
      <c>
        <v>0</v>
      </c>
      <c>
        <v>1.843611</v>
      </c>
      <c>
        <v>0</v>
      </c>
      <c>
        <v>0</v>
      </c>
    </row>
    <row>
      <c>
        <is>
          <t>1624052</t>
        </is>
      </c>
      <c>
        <v>1</v>
      </c>
      <c>
        <is>
          <t>İZMİR</t>
        </is>
      </c>
      <c>
        <v>TORBALI</v>
      </c>
      <c>
        <is>
          <t>TR-93 35-26-M00093__56360734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13:01:54</t>
        </is>
      </c>
      <c>
        <is>
          <t>24.12.2020 17:15:00</t>
        </is>
      </c>
      <c>
        <v>4.218333333</v>
      </c>
      <c>
        <v>0</v>
      </c>
      <c>
        <v>20</v>
      </c>
      <c>
        <v>0</v>
      </c>
      <c>
        <v>0</v>
      </c>
      <c>
        <v>0</v>
      </c>
      <c>
        <v>84.366667</v>
      </c>
      <c>
        <v>0</v>
      </c>
      <c>
        <v>0</v>
      </c>
    </row>
    <row>
      <c>
        <is>
          <t>1605778</t>
        </is>
      </c>
      <c>
        <v>1</v>
      </c>
      <c>
        <is>
          <t>İZMİR</t>
        </is>
      </c>
      <c>
        <v>URLA</v>
      </c>
      <c>
        <is>
          <t>TR-10 BABACAN 35-19-L00010_956668676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09:21:48</t>
        </is>
      </c>
      <c>
        <is>
          <t>11.12.2020 15:08:28</t>
        </is>
      </c>
      <c>
        <v>5.777777777</v>
      </c>
      <c>
        <v>0</v>
      </c>
      <c>
        <v>3</v>
      </c>
      <c>
        <v>0</v>
      </c>
      <c>
        <v>0</v>
      </c>
      <c>
        <v>0</v>
      </c>
      <c>
        <v>17.333333</v>
      </c>
      <c>
        <v>0</v>
      </c>
      <c>
        <v>0</v>
      </c>
    </row>
    <row>
      <c>
        <is>
          <t>1603656</t>
        </is>
      </c>
      <c>
        <v>1</v>
      </c>
      <c>
        <is>
          <t>İZMİR</t>
        </is>
      </c>
      <c>
        <v>URLA</v>
      </c>
      <c>
        <is>
          <t>DM-1/5 35-19-M00039_956672635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11:37:10</t>
        </is>
      </c>
      <c>
        <is>
          <t>08.12.2020 17:10:32</t>
        </is>
      </c>
      <c>
        <v>5.556111111</v>
      </c>
      <c>
        <v>0</v>
      </c>
      <c>
        <v>1</v>
      </c>
      <c>
        <v>0</v>
      </c>
      <c>
        <v>0</v>
      </c>
      <c>
        <v>0</v>
      </c>
      <c>
        <v>5.556111</v>
      </c>
      <c>
        <v>0</v>
      </c>
      <c>
        <v>0</v>
      </c>
    </row>
    <row>
      <c>
        <is>
          <t>1622247</t>
        </is>
      </c>
      <c>
        <v>1</v>
      </c>
      <c>
        <is>
          <t>İZMİR</t>
        </is>
      </c>
      <c>
        <v>URLA</v>
      </c>
      <c>
        <is>
          <t>TR-27 35-19-L00027_35-19-L00027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18:19:51</t>
        </is>
      </c>
      <c>
        <is>
          <t>20.12.2020 19:45:10</t>
        </is>
      </c>
      <c>
        <v>1.421944444</v>
      </c>
      <c>
        <v>1</v>
      </c>
      <c>
        <v>491</v>
      </c>
      <c>
        <v>0</v>
      </c>
      <c>
        <v>0</v>
      </c>
      <c>
        <v>1.421944</v>
      </c>
      <c>
        <v>698.174722</v>
      </c>
      <c>
        <v>0</v>
      </c>
      <c>
        <v>0</v>
      </c>
    </row>
    <row>
      <c>
        <is>
          <t>1605303</t>
        </is>
      </c>
      <c>
        <v>1</v>
      </c>
      <c>
        <is>
          <t>İZMİR</t>
        </is>
      </c>
      <c>
        <v>URLA</v>
      </c>
      <c>
        <is>
          <t>GÜLBAHÇE TR-5 (TR-186) 35-19-L00186_956690996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18:04:25</t>
        </is>
      </c>
      <c>
        <is>
          <t>10.12.2020 20:54:57</t>
        </is>
      </c>
      <c>
        <v>2.842222222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2.842222</v>
      </c>
    </row>
    <row>
      <c>
        <is>
          <t>1605560</t>
        </is>
      </c>
      <c>
        <v>1</v>
      </c>
      <c>
        <is>
          <t>İZMİR</t>
        </is>
      </c>
      <c>
        <v>URLA</v>
      </c>
      <c>
        <is>
          <t>GÜLBAHÇE TR-5 (TR-186) 35-19-L00186_6850279_56371481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23:55:54</t>
        </is>
      </c>
      <c>
        <is>
          <t>11.12.2020 03:24:15</t>
        </is>
      </c>
      <c>
        <v>3.4725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232.6575</v>
      </c>
    </row>
    <row>
      <c>
        <is>
          <t>1607800</t>
        </is>
      </c>
      <c>
        <v>1</v>
      </c>
      <c>
        <is>
          <t>İZMİR</t>
        </is>
      </c>
      <c>
        <v>URLA</v>
      </c>
      <c>
        <is>
          <t>GÜLBAHÇE TR-5 (TR-186) 35-19-L00186_956677499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02:28:03</t>
        </is>
      </c>
      <c>
        <is>
          <t>13.12.2020 03:52:36</t>
        </is>
      </c>
      <c>
        <v>1.409166666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1.409167</v>
      </c>
    </row>
    <row>
      <c>
        <is>
          <t>1606462</t>
        </is>
      </c>
      <c>
        <v>1</v>
      </c>
      <c>
        <is>
          <t>MANİSA</t>
        </is>
      </c>
      <c>
        <v>AKHİSAR</v>
      </c>
      <c>
        <is>
          <t>TR-2/6-A 45-72-L00942_956498761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19:57:46</t>
        </is>
      </c>
      <c>
        <is>
          <t>11.12.2020 21:17:33</t>
        </is>
      </c>
      <c>
        <v>1.329722222</v>
      </c>
      <c>
        <v>0</v>
      </c>
      <c>
        <v>1</v>
      </c>
      <c>
        <v>0</v>
      </c>
      <c>
        <v>0</v>
      </c>
      <c>
        <v>0</v>
      </c>
      <c>
        <v>1.329722</v>
      </c>
      <c>
        <v>0</v>
      </c>
      <c>
        <v>0</v>
      </c>
    </row>
    <row>
      <c>
        <is>
          <t>1608401</t>
        </is>
      </c>
      <c>
        <v>1</v>
      </c>
      <c>
        <is>
          <t>İZMİR</t>
        </is>
      </c>
      <c>
        <v>URLA</v>
      </c>
      <c>
        <is>
          <t>KADIOVACIK TR-1 35-19-M00202_956699033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15:51:08</t>
        </is>
      </c>
      <c>
        <is>
          <t>13.12.2020 19:50:20</t>
        </is>
      </c>
      <c>
        <v>3.986666666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3.986667</v>
      </c>
    </row>
    <row>
      <c>
        <is>
          <t>1601463</t>
        </is>
      </c>
      <c>
        <v>1</v>
      </c>
      <c>
        <is>
          <t>İZMİR</t>
        </is>
      </c>
      <c>
        <v>URLA</v>
      </c>
      <c>
        <is>
          <t>TR-36 35-19-L00036_956673799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14:01:31</t>
        </is>
      </c>
      <c>
        <is>
          <t>05.12.2020 17:04:21</t>
        </is>
      </c>
      <c>
        <v>3.047222222</v>
      </c>
      <c>
        <v>0</v>
      </c>
      <c>
        <v>1</v>
      </c>
      <c>
        <v>0</v>
      </c>
      <c>
        <v>0</v>
      </c>
      <c>
        <v>0</v>
      </c>
      <c>
        <v>3.047222</v>
      </c>
      <c>
        <v>0</v>
      </c>
      <c>
        <v>0</v>
      </c>
    </row>
    <row>
      <c>
        <is>
          <t>1622320</t>
        </is>
      </c>
      <c>
        <v>1</v>
      </c>
      <c>
        <is>
          <t>İZMİR</t>
        </is>
      </c>
      <c>
        <v>URLA</v>
      </c>
      <c>
        <is>
          <t>TR-36 35-19-L00036_35-19-L00036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21:33:57</t>
        </is>
      </c>
      <c>
        <is>
          <t>20.12.2020 23:24:42</t>
        </is>
      </c>
      <c>
        <v>1.845833333</v>
      </c>
      <c>
        <v>1</v>
      </c>
      <c>
        <v>119</v>
      </c>
      <c>
        <v>0</v>
      </c>
      <c>
        <v>0</v>
      </c>
      <c>
        <v>1.845833</v>
      </c>
      <c>
        <v>219.654167</v>
      </c>
      <c>
        <v>0</v>
      </c>
      <c>
        <v>0</v>
      </c>
    </row>
    <row>
      <c>
        <is>
          <t>1622346</t>
        </is>
      </c>
      <c>
        <v>1</v>
      </c>
      <c>
        <is>
          <t>İZMİR</t>
        </is>
      </c>
      <c>
        <v>URLA</v>
      </c>
      <c>
        <is>
          <t>TR-36 35-19-L00036_35-19-L00036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23:59:37</t>
        </is>
      </c>
      <c>
        <is>
          <t>21.12.2020 01:53:42</t>
        </is>
      </c>
      <c>
        <v>1.901388888</v>
      </c>
      <c>
        <v>1</v>
      </c>
      <c>
        <v>119</v>
      </c>
      <c>
        <v>0</v>
      </c>
      <c>
        <v>0</v>
      </c>
      <c>
        <v>1.901389</v>
      </c>
      <c>
        <v>226.265278</v>
      </c>
      <c>
        <v>0</v>
      </c>
      <c>
        <v>0</v>
      </c>
    </row>
    <row>
      <c>
        <is>
          <t>1624093</t>
        </is>
      </c>
      <c>
        <v>1</v>
      </c>
      <c>
        <is>
          <t>İZMİR</t>
        </is>
      </c>
      <c>
        <v>URLA</v>
      </c>
      <c>
        <is>
          <t>TR-36 35-19-L00036_ tr36 d2b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13:53:06</t>
        </is>
      </c>
      <c>
        <is>
          <t>24.12.2020 16:56:11</t>
        </is>
      </c>
      <c>
        <v>3.051388888</v>
      </c>
      <c>
        <v>0</v>
      </c>
      <c>
        <v>14</v>
      </c>
      <c>
        <v>0</v>
      </c>
      <c>
        <v>0</v>
      </c>
      <c>
        <v>0</v>
      </c>
      <c>
        <v>42.719444</v>
      </c>
      <c>
        <v>0</v>
      </c>
      <c>
        <v>0</v>
      </c>
    </row>
    <row>
      <c>
        <is>
          <t>1605079</t>
        </is>
      </c>
      <c>
        <v>1</v>
      </c>
      <c>
        <is>
          <t>İZMİR</t>
        </is>
      </c>
      <c>
        <v>URLA</v>
      </c>
      <c>
        <is>
          <t>TR-141 DİLEK SİTESİ 35-19-L00141_956685065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14:08:16</t>
        </is>
      </c>
      <c>
        <is>
          <t>10.12.2020 17:32:20</t>
        </is>
      </c>
      <c>
        <v>3.401111111</v>
      </c>
      <c>
        <v>0</v>
      </c>
      <c>
        <v>1</v>
      </c>
      <c>
        <v>0</v>
      </c>
      <c>
        <v>0</v>
      </c>
      <c>
        <v>0</v>
      </c>
      <c>
        <v>3.401111</v>
      </c>
      <c>
        <v>0</v>
      </c>
      <c>
        <v>0</v>
      </c>
    </row>
    <row>
      <c>
        <is>
          <t>1610731</t>
        </is>
      </c>
      <c>
        <v>1</v>
      </c>
      <c>
        <is>
          <t>MANİSA</t>
        </is>
      </c>
      <c>
        <v>AKHİSAR</v>
      </c>
      <c>
        <is>
          <t>İSACA TR-1 45-72-L00218_956522478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16:53:46</t>
        </is>
      </c>
      <c>
        <is>
          <t>17.12.2020 18:32:00</t>
        </is>
      </c>
      <c>
        <v>1.637222222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1.637222</v>
      </c>
    </row>
    <row>
      <c>
        <is>
          <t>1623020</t>
        </is>
      </c>
      <c>
        <v>1</v>
      </c>
      <c>
        <is>
          <t>MANİSA</t>
        </is>
      </c>
      <c>
        <v>SARUHANLI</v>
      </c>
      <c>
        <is>
          <t>TİRKEŞ TR-4 45-80-M02890_A_56406349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11:24:37</t>
        </is>
      </c>
      <c>
        <is>
          <t>22.12.2020 13:37:31</t>
        </is>
      </c>
      <c>
        <v>2.215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33.225</v>
      </c>
    </row>
    <row>
      <c>
        <is>
          <t>1604987</t>
        </is>
      </c>
      <c>
        <v>1</v>
      </c>
      <c>
        <is>
          <t>İZMİR</t>
        </is>
      </c>
      <c>
        <v>TORBALI</v>
      </c>
      <c>
        <is>
          <t>TR-113 CAMİ YANI 35-26-M00113_956600943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12:45:36</t>
        </is>
      </c>
      <c>
        <is>
          <t>10.12.2020 14:10:50</t>
        </is>
      </c>
      <c>
        <v>1.420555555</v>
      </c>
      <c>
        <v>0</v>
      </c>
      <c>
        <v>1</v>
      </c>
      <c>
        <v>0</v>
      </c>
      <c>
        <v>0</v>
      </c>
      <c>
        <v>0</v>
      </c>
      <c>
        <v>1.420556</v>
      </c>
      <c>
        <v>0</v>
      </c>
      <c>
        <v>0</v>
      </c>
    </row>
    <row>
      <c>
        <is>
          <t>1606570</t>
        </is>
      </c>
      <c>
        <v>1</v>
      </c>
      <c>
        <is>
          <t>MANİSA</t>
        </is>
      </c>
      <c>
        <v>AKHİSAR</v>
      </c>
      <c>
        <is>
          <t>DEREKÖY KÖK 45-72-L00458_ARABACI BOZKÖY ÇIKIŞI - KAPASİTOR-L02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02:19:53</t>
        </is>
      </c>
      <c>
        <is>
          <t>12.12.2020 03:49:00</t>
        </is>
      </c>
      <c>
        <v>1.485277777</v>
      </c>
      <c>
        <v>0</v>
      </c>
      <c>
        <v>138</v>
      </c>
      <c>
        <v>312</v>
      </c>
      <c>
        <v>2045</v>
      </c>
      <c>
        <v>0</v>
      </c>
      <c>
        <v>204.968333</v>
      </c>
      <c>
        <v>463.406666</v>
      </c>
      <c>
        <v>3037.393054</v>
      </c>
    </row>
    <row>
      <c>
        <is>
          <t>1606646</t>
        </is>
      </c>
      <c>
        <v>1</v>
      </c>
      <c>
        <is>
          <t>MANİSA</t>
        </is>
      </c>
      <c>
        <v>AKHİSAR</v>
      </c>
      <c>
        <is>
          <t>DEREKÖY KÖK 45-72-L00458_ARABACI BOZKÖY ÇIKIŞI - KAPASİTOR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07:08:18</t>
        </is>
      </c>
      <c>
        <is>
          <t>12.12.2020 08:09:39</t>
        </is>
      </c>
      <c>
        <v>1.0225</v>
      </c>
      <c>
        <v>0</v>
      </c>
      <c>
        <v>138</v>
      </c>
      <c>
        <v>312</v>
      </c>
      <c>
        <v>2045</v>
      </c>
      <c>
        <v>0</v>
      </c>
      <c>
        <v>141.105</v>
      </c>
      <c>
        <v>319.02</v>
      </c>
      <c>
        <v>2091.0125</v>
      </c>
    </row>
    <row>
      <c>
        <is>
          <t>1602922</t>
        </is>
      </c>
      <c>
        <v>1</v>
      </c>
      <c>
        <is>
          <t>MANİSA</t>
        </is>
      </c>
      <c>
        <v>TURGUTLU</v>
      </c>
      <c>
        <is>
          <t>ERGENEKON TR-9 45-83-M00621__72373857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13:02:37</t>
        </is>
      </c>
      <c>
        <is>
          <t>07.12.2020 14:46:13</t>
        </is>
      </c>
      <c>
        <v>1.726516666</v>
      </c>
      <c>
        <v>0</v>
      </c>
      <c>
        <v>28</v>
      </c>
      <c>
        <v>0</v>
      </c>
      <c>
        <v>0</v>
      </c>
      <c>
        <v>0</v>
      </c>
      <c>
        <v>48.342467</v>
      </c>
      <c>
        <v>0</v>
      </c>
      <c>
        <v>0</v>
      </c>
    </row>
    <row>
      <c>
        <is>
          <t>1599977</t>
        </is>
      </c>
      <c>
        <v>1</v>
      </c>
      <c>
        <is>
          <t>MANİSA</t>
        </is>
      </c>
      <c>
        <v>TURGUTLU</v>
      </c>
      <c>
        <is>
          <t>ERGENEKON TR-3 45-83-L00140_955151667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22:47:05</t>
        </is>
      </c>
      <c>
        <is>
          <t>02.12.2020 23:39:45</t>
        </is>
      </c>
      <c>
        <v>0.877777777</v>
      </c>
      <c>
        <v>0</v>
      </c>
      <c>
        <v>7</v>
      </c>
      <c>
        <v>0</v>
      </c>
      <c>
        <v>0</v>
      </c>
      <c>
        <v>0</v>
      </c>
      <c>
        <v>6.144444</v>
      </c>
      <c>
        <v>0</v>
      </c>
      <c>
        <v>0</v>
      </c>
    </row>
    <row>
      <c>
        <is>
          <t>1611529</t>
        </is>
      </c>
      <c>
        <v>1</v>
      </c>
      <c>
        <is>
          <t>MANİSA</t>
        </is>
      </c>
      <c>
        <v>SARUHANLI</v>
      </c>
      <c>
        <is>
          <t>HEYBELİ TR-1 45-80-M00094_956548810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23:21:09</t>
        </is>
      </c>
      <c>
        <is>
          <t>19.12.2020 00:58:14</t>
        </is>
      </c>
      <c>
        <v>1.618055555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1.618056</v>
      </c>
    </row>
    <row>
      <c>
        <is>
          <t>1600042</t>
        </is>
      </c>
      <c>
        <v>1</v>
      </c>
      <c>
        <is>
          <t>MANİSA</t>
        </is>
      </c>
      <c>
        <v>SARUHANLI</v>
      </c>
      <c>
        <is>
          <t>ADİLOBA TR-2 45-80-M00157_95000001422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09:24:00</t>
        </is>
      </c>
      <c>
        <is>
          <t>03.12.2020 09:47:19</t>
        </is>
      </c>
      <c>
        <v>0.388611111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0.388611</v>
      </c>
    </row>
    <row>
      <c>
        <is>
          <t>1604054</t>
        </is>
      </c>
      <c>
        <v>1</v>
      </c>
      <c>
        <is>
          <t>MANİSA</t>
        </is>
      </c>
      <c>
        <v>AKHİSAR</v>
      </c>
      <c>
        <is>
          <t>TR-1/66 45-72-M00066_956519486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21:22:09</t>
        </is>
      </c>
      <c>
        <is>
          <t>08.12.2020 21:58:04</t>
        </is>
      </c>
      <c>
        <v>0.598611111</v>
      </c>
      <c>
        <v>0</v>
      </c>
      <c>
        <v>1</v>
      </c>
      <c>
        <v>0</v>
      </c>
      <c>
        <v>0</v>
      </c>
      <c>
        <v>0</v>
      </c>
      <c>
        <v>0.598611</v>
      </c>
      <c>
        <v>0</v>
      </c>
      <c>
        <v>0</v>
      </c>
    </row>
    <row>
      <c>
        <is>
          <t>1600714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09:58:48</t>
        </is>
      </c>
      <c>
        <is>
          <t>04.12.2020 10:47:41</t>
        </is>
      </c>
      <c>
        <v>0.814722222</v>
      </c>
      <c>
        <v>24</v>
      </c>
      <c>
        <v>3773</v>
      </c>
      <c>
        <v>473</v>
      </c>
      <c>
        <v>26</v>
      </c>
      <c>
        <v>19.553333</v>
      </c>
      <c>
        <v>3073.946944</v>
      </c>
      <c>
        <v>385.363611</v>
      </c>
      <c>
        <v>21.182778</v>
      </c>
    </row>
    <row>
      <c>
        <is>
          <t>1607309</t>
        </is>
      </c>
      <c>
        <v>1</v>
      </c>
      <c>
        <is>
          <t>MANİSA</t>
        </is>
      </c>
      <c>
        <v>AKHİSAR</v>
      </c>
      <c>
        <is>
          <t>SÜLEYMAN TR-4 45-72-L00302_956476728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15:11:23</t>
        </is>
      </c>
      <c>
        <is>
          <t>12.12.2020 18:13:08</t>
        </is>
      </c>
      <c>
        <v>3.029166666</v>
      </c>
      <c>
        <v>0</v>
      </c>
      <c>
        <v>1</v>
      </c>
      <c>
        <v>0</v>
      </c>
      <c>
        <v>0</v>
      </c>
      <c>
        <v>0</v>
      </c>
      <c>
        <v>3.029167</v>
      </c>
      <c>
        <v>0</v>
      </c>
      <c>
        <v>0</v>
      </c>
    </row>
    <row>
      <c>
        <is>
          <t>1607667</t>
        </is>
      </c>
      <c>
        <v>1</v>
      </c>
      <c>
        <is>
          <t>MANİSA</t>
        </is>
      </c>
      <c>
        <v>AKHİSAR</v>
      </c>
      <c>
        <is>
          <t>SÜLEYMANLI TR-2 45-72-L00300_956532835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20:18:22</t>
        </is>
      </c>
      <c>
        <is>
          <t>12.12.2020 22:22:10</t>
        </is>
      </c>
      <c>
        <v>2.063333333</v>
      </c>
      <c>
        <v>0</v>
      </c>
      <c>
        <v>1</v>
      </c>
      <c>
        <v>0</v>
      </c>
      <c>
        <v>0</v>
      </c>
      <c>
        <v>0</v>
      </c>
      <c>
        <v>2.063333</v>
      </c>
      <c>
        <v>0</v>
      </c>
      <c>
        <v>0</v>
      </c>
    </row>
    <row>
      <c>
        <is>
          <t>1608550</t>
        </is>
      </c>
      <c>
        <v>1</v>
      </c>
      <c>
        <is>
          <t>MANİSA</t>
        </is>
      </c>
      <c>
        <v>AKHİSAR</v>
      </c>
      <c>
        <is>
          <t>SÜLEYMANLI TR-7 45-72-L00305_956487341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18:17:01</t>
        </is>
      </c>
      <c>
        <is>
          <t>13.12.2020 20:13:33</t>
        </is>
      </c>
      <c>
        <v>1.942222222</v>
      </c>
      <c>
        <v>0</v>
      </c>
      <c>
        <v>2</v>
      </c>
      <c>
        <v>0</v>
      </c>
      <c>
        <v>0</v>
      </c>
      <c>
        <v>0</v>
      </c>
      <c>
        <v>3.884444</v>
      </c>
      <c>
        <v>0</v>
      </c>
      <c>
        <v>0</v>
      </c>
    </row>
    <row>
      <c>
        <is>
          <t>1625767</t>
        </is>
      </c>
      <c>
        <v>1</v>
      </c>
      <c>
        <is>
          <t>MANİSA</t>
        </is>
      </c>
      <c>
        <v>AKHİSAR</v>
      </c>
      <c>
        <is>
          <t>MEDAR DM 45-72-L00079_KÖYLER 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10:41:40</t>
        </is>
      </c>
      <c>
        <is>
          <t>28.12.2020 11:07:00</t>
        </is>
      </c>
      <c>
        <v>0.422222222</v>
      </c>
      <c>
        <v>13</v>
      </c>
      <c>
        <v>1284</v>
      </c>
      <c>
        <v>84</v>
      </c>
      <c>
        <v>1332</v>
      </c>
      <c>
        <v>5.488889</v>
      </c>
      <c>
        <v>542.133333</v>
      </c>
      <c>
        <v>35.466667</v>
      </c>
      <c>
        <v>562.4</v>
      </c>
    </row>
    <row>
      <c>
        <is>
          <t>1609618</t>
        </is>
      </c>
      <c>
        <v>1</v>
      </c>
      <c>
        <is>
          <t>MANİSA</t>
        </is>
      </c>
      <c>
        <v>AKHİSAR</v>
      </c>
      <c>
        <is>
          <t>SÜLEYMANLI TR-2 45-72-L00300_956487105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00:01:00</t>
        </is>
      </c>
      <c>
        <is>
          <t>15.12.2020 01:17:00</t>
        </is>
      </c>
      <c>
        <v>1.266666666</v>
      </c>
      <c>
        <v>0</v>
      </c>
      <c>
        <v>1</v>
      </c>
      <c>
        <v>0</v>
      </c>
      <c>
        <v>0</v>
      </c>
      <c>
        <v>0</v>
      </c>
      <c>
        <v>1.266667</v>
      </c>
      <c>
        <v>0</v>
      </c>
      <c>
        <v>0</v>
      </c>
    </row>
    <row>
      <c>
        <is>
          <t>1602595</t>
        </is>
      </c>
      <c>
        <v>1</v>
      </c>
      <c>
        <is>
          <t>MANİSA</t>
        </is>
      </c>
      <c>
        <v>SARUHANLI</v>
      </c>
      <c>
        <is>
          <t>AZİMLİ TR-1 45-80-M00127_B_56384850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20:59:23</t>
        </is>
      </c>
      <c>
        <is>
          <t>06.12.2020 21:31:04</t>
        </is>
      </c>
      <c>
        <v>0.528055555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48.053056</v>
      </c>
    </row>
    <row>
      <c>
        <is>
          <t>1626319</t>
        </is>
      </c>
      <c>
        <v>1</v>
      </c>
      <c>
        <is>
          <t>MANİSA</t>
        </is>
      </c>
      <c>
        <v>SARUHANLI</v>
      </c>
      <c>
        <is>
          <t>AZİMLİ TR-1 45-80-M00127_956547430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10:36:23</t>
        </is>
      </c>
      <c>
        <is>
          <t>29.12.2020 11:46:59</t>
        </is>
      </c>
      <c>
        <v>1.176666666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1.176667</v>
      </c>
    </row>
    <row>
      <c>
        <is>
          <t>1608560</t>
        </is>
      </c>
      <c>
        <v>1</v>
      </c>
      <c>
        <is>
          <t>İZMİR</t>
        </is>
      </c>
      <c>
        <v>URLA</v>
      </c>
      <c>
        <is>
          <t>TR-113 ZEYTİNALANI 35-19-L00113_A_56372148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18:20:32</t>
        </is>
      </c>
      <c>
        <is>
          <t>13.12.2020 23:48:18</t>
        </is>
      </c>
      <c>
        <v>5.462777777</v>
      </c>
      <c>
        <v>0</v>
      </c>
      <c>
        <v>60</v>
      </c>
      <c>
        <v>0</v>
      </c>
      <c>
        <v>0</v>
      </c>
      <c>
        <v>0</v>
      </c>
      <c>
        <v>327.766667</v>
      </c>
      <c>
        <v>0</v>
      </c>
      <c>
        <v>0</v>
      </c>
    </row>
    <row>
      <c>
        <is>
          <t>1607362</t>
        </is>
      </c>
      <c>
        <v>1</v>
      </c>
      <c>
        <is>
          <t>İZMİR</t>
        </is>
      </c>
      <c>
        <v>URLA</v>
      </c>
      <c>
        <is>
          <t>TR-113 ZEYTİNALANI 35-19-L00113_DAĞITIM TRAFOSU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16:03:03</t>
        </is>
      </c>
      <c>
        <is>
          <t>12.12.2020 17:33:00</t>
        </is>
      </c>
      <c>
        <v>1.499166666</v>
      </c>
      <c>
        <v>1</v>
      </c>
      <c>
        <v>440</v>
      </c>
      <c>
        <v>0</v>
      </c>
      <c>
        <v>0</v>
      </c>
      <c>
        <v>1.499167</v>
      </c>
      <c>
        <v>659.633333</v>
      </c>
      <c>
        <v>0</v>
      </c>
      <c>
        <v>0</v>
      </c>
    </row>
    <row>
      <c>
        <is>
          <t>1606752</t>
        </is>
      </c>
      <c>
        <v>1</v>
      </c>
      <c>
        <is>
          <t>MANİSA</t>
        </is>
      </c>
      <c>
        <v>AKHİSAR</v>
      </c>
      <c>
        <is>
          <t>KAPAKLI DM 45-72-M00309_KAPAKLI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10:12:48</t>
        </is>
      </c>
      <c>
        <is>
          <t>12.12.2020 10:43:00</t>
        </is>
      </c>
      <c>
        <v>0.503333333</v>
      </c>
      <c>
        <v>0</v>
      </c>
      <c>
        <v>0</v>
      </c>
      <c>
        <v>22</v>
      </c>
      <c>
        <v>567</v>
      </c>
      <c>
        <v>0</v>
      </c>
      <c>
        <v>0</v>
      </c>
      <c>
        <v>11.073333</v>
      </c>
      <c>
        <v>285.39</v>
      </c>
    </row>
    <row>
      <c>
        <is>
          <t>1627155</t>
        </is>
      </c>
      <c>
        <v>1</v>
      </c>
      <c>
        <is>
          <t>MANİSA</t>
        </is>
      </c>
      <c>
        <v>AKHİSAR</v>
      </c>
      <c>
        <is>
          <t>KAPAKLI TR-6 45-72-M00316_45-72-M00316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08:41:04</t>
        </is>
      </c>
      <c>
        <is>
          <t>31.12.2020 13:27:24</t>
        </is>
      </c>
      <c>
        <v>4.772222222</v>
      </c>
      <c>
        <v>0</v>
      </c>
      <c>
        <v>0</v>
      </c>
      <c>
        <v>1</v>
      </c>
      <c>
        <v>162</v>
      </c>
      <c>
        <v>0</v>
      </c>
      <c>
        <v>0</v>
      </c>
      <c>
        <v>4.772222</v>
      </c>
      <c>
        <v>773.1</v>
      </c>
    </row>
    <row>
      <c>
        <is>
          <t>1624033</t>
        </is>
      </c>
      <c>
        <v>1</v>
      </c>
      <c>
        <is>
          <t>MANİSA</t>
        </is>
      </c>
      <c>
        <v>AKHİSAR</v>
      </c>
      <c>
        <is>
          <t>KAPAKLI İM 45-72-A00003_RAHMİYE-L13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12:08:32</t>
        </is>
      </c>
      <c>
        <is>
          <t>24.12.2020 14:51:40</t>
        </is>
      </c>
      <c>
        <v>2.718888888</v>
      </c>
      <c>
        <v>0</v>
      </c>
      <c>
        <v>0</v>
      </c>
      <c>
        <v>28</v>
      </c>
      <c>
        <v>107</v>
      </c>
      <c>
        <v>0</v>
      </c>
      <c>
        <v>0</v>
      </c>
      <c>
        <v>76.128889</v>
      </c>
      <c>
        <v>290.921111</v>
      </c>
    </row>
    <row>
      <c>
        <is>
          <t>1625477</t>
        </is>
      </c>
      <c>
        <v>1</v>
      </c>
      <c>
        <is>
          <t>MANİSA</t>
        </is>
      </c>
      <c>
        <v>AKHİSAR</v>
      </c>
      <c>
        <is>
          <t>KAPAKLI DM 45-72-M00309_KAPAKLI ŞEHİR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16:47:52</t>
        </is>
      </c>
      <c>
        <is>
          <t>27.12.2020 17:20:13</t>
        </is>
      </c>
      <c>
        <v>0.539166666</v>
      </c>
      <c>
        <v>0</v>
      </c>
      <c>
        <v>0</v>
      </c>
      <c>
        <v>22</v>
      </c>
      <c>
        <v>567</v>
      </c>
      <c>
        <v>0</v>
      </c>
      <c>
        <v>0</v>
      </c>
      <c>
        <v>11.861667</v>
      </c>
      <c>
        <v>305.7075</v>
      </c>
    </row>
    <row>
      <c>
        <is>
          <t>1624935</t>
        </is>
      </c>
      <c>
        <v>1</v>
      </c>
      <c>
        <is>
          <t>MANİSA</t>
        </is>
      </c>
      <c>
        <v>AKHİSAR</v>
      </c>
      <c>
        <is>
          <t>KAPAKLI DM 45-72-M00309_KAPAKLI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09:33:16</t>
        </is>
      </c>
      <c>
        <is>
          <t>26.12.2020 09:53:00</t>
        </is>
      </c>
      <c>
        <v>0.328888888</v>
      </c>
      <c>
        <v>0</v>
      </c>
      <c>
        <v>0</v>
      </c>
      <c>
        <v>22</v>
      </c>
      <c>
        <v>567</v>
      </c>
      <c>
        <v>0</v>
      </c>
      <c>
        <v>0</v>
      </c>
      <c>
        <v>7.235556</v>
      </c>
      <c>
        <v>186.479999</v>
      </c>
    </row>
    <row>
      <c>
        <is>
          <t>1609245</t>
        </is>
      </c>
      <c>
        <v>1</v>
      </c>
      <c>
        <is>
          <t>MANİSA</t>
        </is>
      </c>
      <c>
        <v>AKHİSAR</v>
      </c>
      <c>
        <is>
          <t>KAPAKLI DM 45-72-M00309_KAPAKLI-1 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13:12:38</t>
        </is>
      </c>
      <c>
        <is>
          <t>14.12.2020 13:43:00</t>
        </is>
      </c>
      <c>
        <v>0.506111111</v>
      </c>
      <c>
        <v>0</v>
      </c>
      <c>
        <v>0</v>
      </c>
      <c>
        <v>54</v>
      </c>
      <c>
        <v>712</v>
      </c>
      <c>
        <v>0</v>
      </c>
      <c>
        <v>0</v>
      </c>
      <c>
        <v>27.33</v>
      </c>
      <c>
        <v>360.351111</v>
      </c>
    </row>
    <row>
      <c>
        <is>
          <t>1623372</t>
        </is>
      </c>
      <c>
        <v>1</v>
      </c>
      <c>
        <is>
          <t>MANİSA</t>
        </is>
      </c>
      <c>
        <v>AKHİSAR</v>
      </c>
      <c>
        <is>
          <t>KAPAKLI İM 45-72-A00003_RAHMİYE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01:19:43</t>
        </is>
      </c>
      <c>
        <is>
          <t>23.12.2020 03:18:00</t>
        </is>
      </c>
      <c>
        <v>1.971388888</v>
      </c>
      <c>
        <v>0</v>
      </c>
      <c>
        <v>0</v>
      </c>
      <c>
        <v>28</v>
      </c>
      <c>
        <v>107</v>
      </c>
      <c>
        <v>0</v>
      </c>
      <c>
        <v>0</v>
      </c>
      <c>
        <v>55.198889</v>
      </c>
      <c>
        <v>210.938611</v>
      </c>
    </row>
    <row>
      <c>
        <is>
          <t>1622869</t>
        </is>
      </c>
      <c>
        <v>1</v>
      </c>
      <c>
        <is>
          <t>MANİSA</t>
        </is>
      </c>
      <c>
        <v>AKHİSAR</v>
      </c>
      <c>
        <is>
          <t>KAPAKLI İM 45-72-A00003_ESKİ MECİDİYE-L15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07:48:53</t>
        </is>
      </c>
      <c>
        <is>
          <t>22.12.2020 08:27:55</t>
        </is>
      </c>
      <c>
        <v>0.650555555</v>
      </c>
      <c>
        <v>0</v>
      </c>
      <c>
        <v>0</v>
      </c>
      <c>
        <v>100</v>
      </c>
      <c>
        <v>23</v>
      </c>
      <c>
        <v>0</v>
      </c>
      <c>
        <v>0</v>
      </c>
      <c>
        <v>65.055556</v>
      </c>
      <c>
        <v>14.962778</v>
      </c>
    </row>
    <row>
      <c>
        <is>
          <t>1625879</t>
        </is>
      </c>
      <c>
        <v>1</v>
      </c>
      <c>
        <is>
          <t>MANİSA</t>
        </is>
      </c>
      <c>
        <v>AKHİSAR</v>
      </c>
      <c>
        <is>
          <t>TR-1/57-A 45-72-M00115_95000001313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12:59:22</t>
        </is>
      </c>
      <c>
        <is>
          <t>28.12.2020 15:04:06</t>
        </is>
      </c>
      <c>
        <v>2.078888888</v>
      </c>
      <c>
        <v>0</v>
      </c>
      <c>
        <v>1</v>
      </c>
      <c>
        <v>0</v>
      </c>
      <c>
        <v>0</v>
      </c>
      <c>
        <v>0</v>
      </c>
      <c>
        <v>2.078889</v>
      </c>
      <c>
        <v>0</v>
      </c>
      <c>
        <v>0</v>
      </c>
    </row>
    <row>
      <c>
        <is>
          <t>1626054</t>
        </is>
      </c>
      <c>
        <v>1</v>
      </c>
      <c>
        <is>
          <t>MANİSA</t>
        </is>
      </c>
      <c>
        <v>AKHİSAR</v>
      </c>
      <c>
        <is>
          <t>TR-1/57-A 45-72-M00115_956508237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17:12:41</t>
        </is>
      </c>
      <c>
        <is>
          <t>28.12.2020 18:45:12</t>
        </is>
      </c>
      <c>
        <v>1.541944444</v>
      </c>
      <c>
        <v>0</v>
      </c>
      <c>
        <v>2</v>
      </c>
      <c>
        <v>0</v>
      </c>
      <c>
        <v>0</v>
      </c>
      <c>
        <v>0</v>
      </c>
      <c>
        <v>3.083889</v>
      </c>
      <c>
        <v>0</v>
      </c>
      <c>
        <v>0</v>
      </c>
    </row>
    <row>
      <c>
        <is>
          <t>1606782</t>
        </is>
      </c>
      <c>
        <v>1</v>
      </c>
      <c>
        <is>
          <t>MANİSA</t>
        </is>
      </c>
      <c>
        <v>AKHİSAR</v>
      </c>
      <c>
        <is>
          <t>TR-2/38 45-72-L00038_956507760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10:28:52</t>
        </is>
      </c>
      <c>
        <is>
          <t>12.12.2020 11:22:14</t>
        </is>
      </c>
      <c>
        <v>0.889444444</v>
      </c>
      <c>
        <v>0</v>
      </c>
      <c>
        <v>1</v>
      </c>
      <c>
        <v>0</v>
      </c>
      <c>
        <v>0</v>
      </c>
      <c>
        <v>0</v>
      </c>
      <c>
        <v>0.889444</v>
      </c>
      <c>
        <v>0</v>
      </c>
      <c>
        <v>0</v>
      </c>
    </row>
    <row>
      <c>
        <is>
          <t>1608381</t>
        </is>
      </c>
      <c>
        <v>1</v>
      </c>
      <c>
        <is>
          <t>MANİSA</t>
        </is>
      </c>
      <c>
        <v>AKHİSAR</v>
      </c>
      <c>
        <is>
          <t>TR-2/38 45-72-L00038_956507777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15:36:25</t>
        </is>
      </c>
      <c>
        <is>
          <t>13.12.2020 16:45:49</t>
        </is>
      </c>
      <c>
        <v>1.156666666</v>
      </c>
      <c>
        <v>0</v>
      </c>
      <c>
        <v>1</v>
      </c>
      <c>
        <v>0</v>
      </c>
      <c>
        <v>0</v>
      </c>
      <c>
        <v>0</v>
      </c>
      <c>
        <v>1.156667</v>
      </c>
      <c>
        <v>0</v>
      </c>
      <c>
        <v>0</v>
      </c>
    </row>
    <row>
      <c>
        <is>
          <t>1605034</t>
        </is>
      </c>
      <c>
        <v>1</v>
      </c>
      <c>
        <is>
          <t>İZMİR</t>
        </is>
      </c>
      <c>
        <v>URLA</v>
      </c>
      <c>
        <is>
          <t>TR-41 35-19-L00041_956685626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13:30:06</t>
        </is>
      </c>
      <c>
        <is>
          <t>10.12.2020 14:47:08</t>
        </is>
      </c>
      <c>
        <v>1.283888888</v>
      </c>
      <c>
        <v>0</v>
      </c>
      <c>
        <v>1</v>
      </c>
      <c>
        <v>0</v>
      </c>
      <c>
        <v>0</v>
      </c>
      <c>
        <v>0</v>
      </c>
      <c>
        <v>1.283889</v>
      </c>
      <c>
        <v>0</v>
      </c>
      <c>
        <v>0</v>
      </c>
    </row>
    <row>
      <c>
        <is>
          <t>1604313</t>
        </is>
      </c>
      <c>
        <v>1</v>
      </c>
      <c>
        <is>
          <t>İZMİR</t>
        </is>
      </c>
      <c>
        <v>URLA</v>
      </c>
      <c>
        <is>
          <t>TR-40 35-19-L00040_956680323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11:56:39</t>
        </is>
      </c>
      <c>
        <is>
          <t>09.12.2020 15:45:28</t>
        </is>
      </c>
      <c>
        <v>3.813611111</v>
      </c>
      <c>
        <v>0</v>
      </c>
      <c>
        <v>1</v>
      </c>
      <c>
        <v>0</v>
      </c>
      <c>
        <v>0</v>
      </c>
      <c>
        <v>0</v>
      </c>
      <c>
        <v>3.813611</v>
      </c>
      <c>
        <v>0</v>
      </c>
      <c>
        <v>0</v>
      </c>
    </row>
    <row>
      <c>
        <is>
          <t>1611454</t>
        </is>
      </c>
      <c>
        <v>1</v>
      </c>
      <c>
        <is>
          <t>İZMİR</t>
        </is>
      </c>
      <c>
        <v>URLA</v>
      </c>
      <c>
        <is>
          <t>URLA İM 35-19-A00001_GİRİŞ-SERVİS TR-ÖLÇÜ-M05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20:00:29</t>
        </is>
      </c>
      <c>
        <is>
          <t>18.12.2020 20:16:00</t>
        </is>
      </c>
      <c>
        <v>0.258611111</v>
      </c>
      <c>
        <v>238</v>
      </c>
      <c>
        <v>18787</v>
      </c>
      <c>
        <v>65</v>
      </c>
      <c>
        <v>1727</v>
      </c>
      <c>
        <v>61.549444</v>
      </c>
      <c>
        <v>4858.526942</v>
      </c>
      <c>
        <v>16.809722</v>
      </c>
      <c>
        <v>446.621389</v>
      </c>
    </row>
    <row>
      <c>
        <is>
          <t>1622600</t>
        </is>
      </c>
      <c>
        <v>1</v>
      </c>
      <c>
        <is>
          <t>İZMİR</t>
        </is>
      </c>
      <c>
        <v>URLA</v>
      </c>
      <c>
        <is>
          <t>ZEYTİNELİ TR-2 35-19-M00209_956699597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12:42:47</t>
        </is>
      </c>
      <c>
        <is>
          <t>21.12.2020 17:44:01</t>
        </is>
      </c>
      <c>
        <v>5.020555555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5.020556</v>
      </c>
    </row>
    <row>
      <c>
        <is>
          <t>1622922</t>
        </is>
      </c>
      <c>
        <v>1</v>
      </c>
      <c>
        <is>
          <t>MANİSA</t>
        </is>
      </c>
      <c>
        <v>AKHİSAR</v>
      </c>
      <c>
        <is>
          <t>TR-1/57 45-72-M00057_49692705_56391619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09:30:35</t>
        </is>
      </c>
      <c>
        <is>
          <t>22.12.2020 12:17:17</t>
        </is>
      </c>
      <c>
        <v>2.778196111</v>
      </c>
      <c>
        <v>0</v>
      </c>
      <c>
        <v>279</v>
      </c>
      <c>
        <v>0</v>
      </c>
      <c>
        <v>0</v>
      </c>
      <c>
        <v>0</v>
      </c>
      <c>
        <v>775.116715</v>
      </c>
      <c>
        <v>0</v>
      </c>
      <c>
        <v>0</v>
      </c>
    </row>
    <row>
      <c>
        <is>
          <t>1608442</t>
        </is>
      </c>
      <c>
        <v>1</v>
      </c>
      <c>
        <is>
          <t>MANİSA</t>
        </is>
      </c>
      <c>
        <v>AKHİSAR</v>
      </c>
      <c>
        <is>
          <t>TR-1/61 45-72-M00061_95000485174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16:31:57</t>
        </is>
      </c>
      <c>
        <is>
          <t>13.12.2020 17:09:22</t>
        </is>
      </c>
      <c>
        <v>0.623611111</v>
      </c>
      <c>
        <v>0</v>
      </c>
      <c>
        <v>3</v>
      </c>
      <c>
        <v>0</v>
      </c>
      <c>
        <v>0</v>
      </c>
      <c>
        <v>0</v>
      </c>
      <c>
        <v>1.870833</v>
      </c>
      <c>
        <v>0</v>
      </c>
      <c>
        <v>0</v>
      </c>
    </row>
    <row>
      <c>
        <is>
          <t>1624716</t>
        </is>
      </c>
      <c>
        <v>1</v>
      </c>
      <c>
        <is>
          <t>MANİSA</t>
        </is>
      </c>
      <c>
        <v>AKHİSAR</v>
      </c>
      <c>
        <is>
          <t>ZEYTİNLİOVA TR-1 KÖK 45-72-L00389_45-72-L00389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16:16:54</t>
        </is>
      </c>
      <c>
        <is>
          <t>25.12.2020 18:05:10</t>
        </is>
      </c>
      <c>
        <v>1.804444444</v>
      </c>
      <c>
        <v>0</v>
      </c>
      <c>
        <v>1</v>
      </c>
      <c>
        <v>0</v>
      </c>
      <c>
        <v>25</v>
      </c>
      <c>
        <v>0</v>
      </c>
      <c>
        <v>1.804444</v>
      </c>
      <c>
        <v>0</v>
      </c>
      <c>
        <v>45.111111</v>
      </c>
    </row>
    <row>
      <c>
        <is>
          <t>1624372</t>
        </is>
      </c>
      <c>
        <v>1</v>
      </c>
      <c>
        <is>
          <t>MANİSA</t>
        </is>
      </c>
      <c>
        <v>AKHİSAR</v>
      </c>
      <c>
        <is>
          <t>ZEYTİNLİOVA TR-1 KÖK 45-72-L00389_45-72-L00389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08:18:04</t>
        </is>
      </c>
      <c>
        <is>
          <t>25.12.2020 09:38:35</t>
        </is>
      </c>
      <c>
        <v>1.341944444</v>
      </c>
      <c>
        <v>0</v>
      </c>
      <c>
        <v>1</v>
      </c>
      <c>
        <v>0</v>
      </c>
      <c>
        <v>25</v>
      </c>
      <c>
        <v>0</v>
      </c>
      <c>
        <v>1.341944</v>
      </c>
      <c>
        <v>0</v>
      </c>
      <c>
        <v>33.548611</v>
      </c>
    </row>
    <row>
      <c>
        <is>
          <t>1625484</t>
        </is>
      </c>
      <c>
        <v>1</v>
      </c>
      <c>
        <is>
          <t>MANİSA</t>
        </is>
      </c>
      <c>
        <v>SARUHANLI</v>
      </c>
      <c>
        <is>
          <t>SARUHANLI DM 45-80-M00001_BEYDERE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16:58:10</t>
        </is>
      </c>
      <c>
        <is>
          <t>27.12.2020 17:55:00</t>
        </is>
      </c>
      <c>
        <v>0.947222222</v>
      </c>
      <c>
        <v>20</v>
      </c>
      <c>
        <v>701</v>
      </c>
      <c>
        <v>464</v>
      </c>
      <c>
        <v>651</v>
      </c>
      <c>
        <v>18.944444</v>
      </c>
      <c>
        <v>664.002778</v>
      </c>
      <c>
        <v>439.511111</v>
      </c>
      <c>
        <v>616.641667</v>
      </c>
    </row>
    <row>
      <c>
        <is>
          <t>1625843</t>
        </is>
      </c>
      <c>
        <v>1</v>
      </c>
      <c>
        <is>
          <t>MANİSA</t>
        </is>
      </c>
      <c>
        <v>SARUHANLI</v>
      </c>
      <c>
        <is>
          <t>SARUHANLI DM 45-80-M00001_SARUHANLI TM-2-M15 M15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28.12.2020 12:15:31</t>
        </is>
      </c>
      <c>
        <is>
          <t>28.12.2020 12:16:41</t>
        </is>
      </c>
      <c>
        <v>0.019444444</v>
      </c>
      <c>
        <v>205</v>
      </c>
      <c>
        <v>17048</v>
      </c>
      <c>
        <v>1719</v>
      </c>
      <c>
        <v>4633</v>
      </c>
      <c>
        <v>3.986111</v>
      </c>
      <c>
        <v>331.488881</v>
      </c>
      <c>
        <v>33.424999</v>
      </c>
      <c>
        <v>90.086109</v>
      </c>
    </row>
    <row>
      <c>
        <is>
          <t>1606904</t>
        </is>
      </c>
      <c>
        <v>1</v>
      </c>
      <c>
        <is>
          <t>İZMİR</t>
        </is>
      </c>
      <c>
        <v>URLA</v>
      </c>
      <c>
        <is>
          <t>TR-77 ÇEŞMEALTI KÖK 35-19-L00077_956694852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12:38:25</t>
        </is>
      </c>
      <c>
        <is>
          <t>12.12.2020 18:37:05</t>
        </is>
      </c>
      <c>
        <v>5.977777777</v>
      </c>
      <c>
        <v>0</v>
      </c>
      <c>
        <v>2</v>
      </c>
      <c>
        <v>0</v>
      </c>
      <c>
        <v>0</v>
      </c>
      <c>
        <v>0</v>
      </c>
      <c>
        <v>11.955556</v>
      </c>
      <c>
        <v>0</v>
      </c>
      <c>
        <v>0</v>
      </c>
    </row>
    <row>
      <c>
        <is>
          <t>1608998</t>
        </is>
      </c>
      <c>
        <v>1</v>
      </c>
      <c>
        <is>
          <t>İZMİR</t>
        </is>
      </c>
      <c>
        <v>URLA</v>
      </c>
      <c>
        <is>
          <t>BALIKLIOVA DM 35-19-L00270_BALIKLIOVA TR-2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09:26:38</t>
        </is>
      </c>
      <c>
        <is>
          <t>14.12.2020 10:24:00</t>
        </is>
      </c>
      <c>
        <v>0.956111111</v>
      </c>
      <c>
        <v>0</v>
      </c>
      <c>
        <v>0</v>
      </c>
      <c>
        <v>7</v>
      </c>
      <c>
        <v>708</v>
      </c>
      <c>
        <v>0</v>
      </c>
      <c>
        <v>0</v>
      </c>
      <c>
        <v>6.692778</v>
      </c>
      <c>
        <v>676.926667</v>
      </c>
    </row>
    <row>
      <c>
        <is>
          <t>1609001</t>
        </is>
      </c>
      <c>
        <v>1</v>
      </c>
      <c>
        <is>
          <t>İZMİR</t>
        </is>
      </c>
      <c>
        <v>URLA</v>
      </c>
      <c>
        <is>
          <t>BALIKLIOVA DM 35-19-L00270_BALIKLIOVA TR-3 TR-4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09:29:42</t>
        </is>
      </c>
      <c>
        <is>
          <t>14.12.2020 18:04:24</t>
        </is>
      </c>
      <c>
        <v>8.578253611</v>
      </c>
      <c>
        <v>0</v>
      </c>
      <c>
        <v>0</v>
      </c>
      <c>
        <v>7</v>
      </c>
      <c>
        <v>463</v>
      </c>
      <c>
        <v>0</v>
      </c>
      <c>
        <v>0</v>
      </c>
      <c>
        <v>60.047775</v>
      </c>
      <c>
        <v>3971.731422</v>
      </c>
    </row>
    <row>
      <c>
        <is>
          <t>1609762</t>
        </is>
      </c>
      <c>
        <v>1</v>
      </c>
      <c>
        <is>
          <t>İZMİR</t>
        </is>
      </c>
      <c>
        <v>URLA</v>
      </c>
      <c>
        <is>
          <t>BALIKLIOVA TR-2 35-19-L00272_12411247_56355622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09:30:00</t>
        </is>
      </c>
      <c>
        <is>
          <t>15.12.2020 17:10:00</t>
        </is>
      </c>
      <c>
        <v>7.666666666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452.333333</v>
      </c>
    </row>
    <row>
      <c>
        <is>
          <t>1610219</t>
        </is>
      </c>
      <c>
        <v>1</v>
      </c>
      <c>
        <is>
          <t>İZMİR</t>
        </is>
      </c>
      <c>
        <v>URLA</v>
      </c>
      <c>
        <is>
          <t>BALIKLIOVA TR-1 35-19-L00271_Ayırıcı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16.12.2020 17:18:25</t>
        </is>
      </c>
      <c>
        <is>
          <t>16.12.2020 18:00:19</t>
        </is>
      </c>
      <c>
        <v>0.698222222</v>
      </c>
      <c>
        <v>0</v>
      </c>
      <c>
        <v>0</v>
      </c>
      <c>
        <v>2</v>
      </c>
      <c>
        <v>235</v>
      </c>
      <c>
        <v>0</v>
      </c>
      <c>
        <v>0</v>
      </c>
      <c>
        <v>1.396444</v>
      </c>
      <c>
        <v>164.082222</v>
      </c>
    </row>
    <row>
      <c>
        <is>
          <t>1606104</t>
        </is>
      </c>
      <c>
        <v>1</v>
      </c>
      <c>
        <is>
          <t>İZMİR</t>
        </is>
      </c>
      <c>
        <v>URLA</v>
      </c>
      <c>
        <is>
          <t>TR-109 ZEYTİNALANI 35-19-L00109_956677066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13:11:40</t>
        </is>
      </c>
      <c>
        <is>
          <t>11.12.2020 16:14:34</t>
        </is>
      </c>
      <c>
        <v>3.048333333</v>
      </c>
      <c>
        <v>0</v>
      </c>
      <c>
        <v>1</v>
      </c>
      <c>
        <v>0</v>
      </c>
      <c>
        <v>0</v>
      </c>
      <c>
        <v>0</v>
      </c>
      <c>
        <v>3.048333</v>
      </c>
      <c>
        <v>0</v>
      </c>
      <c>
        <v>0</v>
      </c>
    </row>
    <row>
      <c>
        <is>
          <t>1608615</t>
        </is>
      </c>
      <c>
        <v>1</v>
      </c>
      <c>
        <is>
          <t>İZMİR</t>
        </is>
      </c>
      <c>
        <v>TORBALI</v>
      </c>
      <c>
        <is>
          <t>TR-63 35-26-M00063_6017676_56359248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19:26:43</t>
        </is>
      </c>
      <c>
        <is>
          <t>13.12.2020 23:28:42</t>
        </is>
      </c>
      <c>
        <v>4.033055555</v>
      </c>
      <c>
        <v>0</v>
      </c>
      <c>
        <v>100</v>
      </c>
      <c>
        <v>0</v>
      </c>
      <c>
        <v>0</v>
      </c>
      <c>
        <v>0</v>
      </c>
      <c>
        <v>403.305556</v>
      </c>
      <c>
        <v>0</v>
      </c>
      <c>
        <v>0</v>
      </c>
    </row>
    <row>
      <c>
        <is>
          <t>1603298</t>
        </is>
      </c>
      <c>
        <v>1</v>
      </c>
      <c>
        <is>
          <t>İZMİR</t>
        </is>
      </c>
      <c>
        <v>TORBALI</v>
      </c>
      <c>
        <is>
          <t>YENİKÖY-1 35-26-L00140_956600222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20:22:10</t>
        </is>
      </c>
      <c>
        <is>
          <t>07.12.2020 21:31:02</t>
        </is>
      </c>
      <c>
        <v>1.147777777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1.147778</v>
      </c>
    </row>
    <row>
      <c>
        <is>
          <t>1626732</t>
        </is>
      </c>
      <c>
        <v>1</v>
      </c>
      <c>
        <is>
          <t>İZMİR</t>
        </is>
      </c>
      <c>
        <v>TORBALI</v>
      </c>
      <c>
        <is>
          <t>ALİ KALKIN GRUBU 35-26-L00113_35-26-L00113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09:15:25</t>
        </is>
      </c>
      <c>
        <is>
          <t>30.12.2020 12:43:27</t>
        </is>
      </c>
      <c>
        <v>3.467222222</v>
      </c>
      <c>
        <v>0</v>
      </c>
      <c>
        <v>0</v>
      </c>
      <c>
        <v>3</v>
      </c>
      <c>
        <v>0</v>
      </c>
      <c>
        <v>0</v>
      </c>
      <c>
        <v>0</v>
      </c>
      <c>
        <v>10.401667</v>
      </c>
      <c>
        <v>0</v>
      </c>
    </row>
    <row>
      <c>
        <is>
          <t>1599407</t>
        </is>
      </c>
      <c>
        <v>1</v>
      </c>
      <c>
        <is>
          <t>İZMİR</t>
        </is>
      </c>
      <c>
        <v>TORBALI</v>
      </c>
      <c>
        <is>
          <t>YENİKÖY-3 35-26-L00142_7228966_56359014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19:58:22</t>
        </is>
      </c>
      <c>
        <is>
          <t>01.12.2020 23:04:36</t>
        </is>
      </c>
      <c>
        <v>3.103888888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211.064444</v>
      </c>
    </row>
    <row>
      <c>
        <is>
          <t>1603615</t>
        </is>
      </c>
      <c>
        <v>1</v>
      </c>
      <c>
        <is>
          <t>İZMİR</t>
        </is>
      </c>
      <c>
        <v>URLA</v>
      </c>
      <c>
        <is>
          <t>TR-120 ZEYTİNALANI 35-19-L00120_956691814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10:58:21</t>
        </is>
      </c>
      <c>
        <is>
          <t>08.12.2020 12:25:13</t>
        </is>
      </c>
      <c>
        <v>1.447777777</v>
      </c>
      <c>
        <v>0</v>
      </c>
      <c>
        <v>1</v>
      </c>
      <c>
        <v>0</v>
      </c>
      <c>
        <v>0</v>
      </c>
      <c>
        <v>0</v>
      </c>
      <c>
        <v>1.447778</v>
      </c>
      <c>
        <v>0</v>
      </c>
      <c>
        <v>0</v>
      </c>
    </row>
    <row>
      <c>
        <is>
          <t>1603365</t>
        </is>
      </c>
      <c>
        <v>1</v>
      </c>
      <c>
        <is>
          <t>MANİSA</t>
        </is>
      </c>
      <c>
        <v>AKHİSAR</v>
      </c>
      <c>
        <is>
          <t>AKHİSAR İM 45-72-A00001_TR-1/43-M13 M13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08.12.2020 00:03:49</t>
        </is>
      </c>
      <c>
        <is>
          <t>08.12.2020 00:05:13</t>
        </is>
      </c>
      <c>
        <v>0.023333333</v>
      </c>
      <c>
        <v>76</v>
      </c>
      <c>
        <v>23663</v>
      </c>
      <c>
        <v>36</v>
      </c>
      <c>
        <v>465</v>
      </c>
      <c>
        <v>1.773333</v>
      </c>
      <c>
        <v>552.136659</v>
      </c>
      <c>
        <v>0.84</v>
      </c>
      <c>
        <v>10.85</v>
      </c>
    </row>
    <row>
      <c>
        <is>
          <t>1601593</t>
        </is>
      </c>
      <c>
        <v>1</v>
      </c>
      <c>
        <is>
          <t>MANİSA</t>
        </is>
      </c>
      <c>
        <v>AKHİSAR</v>
      </c>
      <c>
        <is>
          <t>TR-2/5 45-72-L00005_45-72-L00005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12:06:24</t>
        </is>
      </c>
      <c>
        <is>
          <t>05.12.2020 18:35:22</t>
        </is>
      </c>
      <c>
        <v>6.482777777</v>
      </c>
      <c>
        <v>1</v>
      </c>
      <c>
        <v>342</v>
      </c>
      <c>
        <v>0</v>
      </c>
      <c>
        <v>0</v>
      </c>
      <c>
        <v>6.482778</v>
      </c>
      <c>
        <v>2217.11</v>
      </c>
      <c>
        <v>0</v>
      </c>
      <c>
        <v>0</v>
      </c>
    </row>
    <row>
      <c>
        <is>
          <t>1601344</t>
        </is>
      </c>
      <c>
        <v>1</v>
      </c>
      <c>
        <is>
          <t>MANİSA</t>
        </is>
      </c>
      <c>
        <v>AKHİSAR</v>
      </c>
      <c>
        <is>
          <t>TR-2/7 45-72-L00007_49670390_56393685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10:23:15</t>
        </is>
      </c>
      <c>
        <is>
          <t>05.12.2020 17:11:05</t>
        </is>
      </c>
      <c>
        <v>6.797222222</v>
      </c>
      <c>
        <v>0</v>
      </c>
      <c>
        <v>53</v>
      </c>
      <c>
        <v>0</v>
      </c>
      <c>
        <v>0</v>
      </c>
      <c>
        <v>0</v>
      </c>
      <c>
        <v>360.252778</v>
      </c>
      <c>
        <v>0</v>
      </c>
      <c>
        <v>0</v>
      </c>
    </row>
    <row>
      <c>
        <is>
          <t>1626043</t>
        </is>
      </c>
      <c>
        <v>1</v>
      </c>
      <c>
        <is>
          <t>MANİSA</t>
        </is>
      </c>
      <c>
        <v>AKHİSAR</v>
      </c>
      <c>
        <is>
          <t>AKHİSAR TM 45-72-A00006_KAPAKLI-1-M16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16:53:01</t>
        </is>
      </c>
      <c>
        <is>
          <t>28.12.2020 17:19:00</t>
        </is>
      </c>
      <c>
        <v>0.433055555</v>
      </c>
      <c>
        <v>63</v>
      </c>
      <c>
        <v>3664</v>
      </c>
      <c>
        <v>758</v>
      </c>
      <c>
        <v>2251</v>
      </c>
      <c>
        <v>27.2825</v>
      </c>
      <c>
        <v>1586.715554</v>
      </c>
      <c>
        <v>328.256111</v>
      </c>
      <c>
        <v>974.808054</v>
      </c>
    </row>
    <row>
      <c>
        <is>
          <t>1609067</t>
        </is>
      </c>
      <c>
        <v>1</v>
      </c>
      <c>
        <is>
          <t>MANİSA</t>
        </is>
      </c>
      <c>
        <v>AKHİSAR</v>
      </c>
      <c>
        <is>
          <t>TR-2/12 45-72-L00012_TR-2/13 -L01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10:06:35</t>
        </is>
      </c>
      <c>
        <is>
          <t>14.12.2020 11:40:47</t>
        </is>
      </c>
      <c>
        <v>1.57</v>
      </c>
      <c>
        <v>2</v>
      </c>
      <c>
        <v>1049</v>
      </c>
      <c>
        <v>0</v>
      </c>
      <c>
        <v>0</v>
      </c>
      <c>
        <v>3.14</v>
      </c>
      <c>
        <v>1646.93</v>
      </c>
      <c>
        <v>0</v>
      </c>
      <c>
        <v>0</v>
      </c>
    </row>
    <row>
      <c>
        <is>
          <t>1623434</t>
        </is>
      </c>
      <c>
        <v>1</v>
      </c>
      <c>
        <is>
          <t>MANİSA</t>
        </is>
      </c>
      <c>
        <v>AKHİSAR</v>
      </c>
      <c>
        <is>
          <t>TR-2/12 45-72-L00012_49726867_56391947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09:25:55</t>
        </is>
      </c>
      <c>
        <is>
          <t>23.12.2020 13:11:16</t>
        </is>
      </c>
      <c>
        <v>3.755833333</v>
      </c>
      <c>
        <v>0</v>
      </c>
      <c>
        <v>624</v>
      </c>
      <c>
        <v>0</v>
      </c>
      <c>
        <v>0</v>
      </c>
      <c>
        <v>0</v>
      </c>
      <c>
        <v>2343.64</v>
      </c>
      <c>
        <v>0</v>
      </c>
      <c>
        <v>0</v>
      </c>
    </row>
    <row>
      <c>
        <is>
          <t>1610649</t>
        </is>
      </c>
      <c>
        <v>1</v>
      </c>
      <c>
        <is>
          <t>MANİSA</t>
        </is>
      </c>
      <c>
        <v>AKHİSAR</v>
      </c>
      <c>
        <is>
          <t>TR-1/66 45-72-M00066_956497350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14:50:47</t>
        </is>
      </c>
      <c>
        <is>
          <t>17.12.2020 17:36:07</t>
        </is>
      </c>
      <c>
        <v>2.755555555</v>
      </c>
      <c>
        <v>0</v>
      </c>
      <c>
        <v>1</v>
      </c>
      <c>
        <v>0</v>
      </c>
      <c>
        <v>0</v>
      </c>
      <c>
        <v>0</v>
      </c>
      <c>
        <v>2.755556</v>
      </c>
      <c>
        <v>0</v>
      </c>
      <c>
        <v>0</v>
      </c>
    </row>
    <row>
      <c>
        <is>
          <t>1621680</t>
        </is>
      </c>
      <c>
        <v>1</v>
      </c>
      <c>
        <is>
          <t>MANİSA</t>
        </is>
      </c>
      <c>
        <v>AKHİSAR</v>
      </c>
      <c>
        <is>
          <t>AKHİSAR İM 45-72-A00001_HatBaşıAyırıcı_53139393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11:52:36</t>
        </is>
      </c>
      <c>
        <is>
          <t>19.12.2020 12:36:00</t>
        </is>
      </c>
      <c>
        <v>0.723333333</v>
      </c>
      <c>
        <v>0</v>
      </c>
      <c>
        <v>0</v>
      </c>
      <c>
        <v>5</v>
      </c>
      <c>
        <v>139</v>
      </c>
      <c>
        <v>0</v>
      </c>
      <c>
        <v>0</v>
      </c>
      <c>
        <v>3.616667</v>
      </c>
      <c>
        <v>100.543333</v>
      </c>
    </row>
    <row>
      <c>
        <is>
          <t>1625320</t>
        </is>
      </c>
      <c>
        <v>1</v>
      </c>
      <c>
        <is>
          <t>MANİSA</t>
        </is>
      </c>
      <c>
        <v>AKHİSAR</v>
      </c>
      <c>
        <is>
          <t>AKHİSAR İM 45-72-A00001_ESKİ ZEYTİN OVA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10:12:25</t>
        </is>
      </c>
      <c>
        <is>
          <t>27.12.2020 10:24:00</t>
        </is>
      </c>
      <c>
        <v>0.193055555</v>
      </c>
      <c>
        <v>0</v>
      </c>
      <c>
        <v>0</v>
      </c>
      <c>
        <v>225</v>
      </c>
      <c>
        <v>949</v>
      </c>
      <c>
        <v>0</v>
      </c>
      <c>
        <v>0</v>
      </c>
      <c>
        <v>43.4375</v>
      </c>
      <c>
        <v>183.209722</v>
      </c>
    </row>
    <row>
      <c>
        <is>
          <t>1625070</t>
        </is>
      </c>
      <c>
        <v>1</v>
      </c>
      <c>
        <is>
          <t>MANİSA</t>
        </is>
      </c>
      <c>
        <v>AKHİSAR</v>
      </c>
      <c>
        <is>
          <t>TR-2/12 45-72-L00012_49726865_56392929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14:04:10</t>
        </is>
      </c>
      <c>
        <is>
          <t>26.12.2020 15:35:02</t>
        </is>
      </c>
      <c>
        <v>1.514444444</v>
      </c>
      <c>
        <v>0</v>
      </c>
      <c>
        <v>140</v>
      </c>
      <c>
        <v>0</v>
      </c>
      <c>
        <v>0</v>
      </c>
      <c>
        <v>0</v>
      </c>
      <c>
        <v>212.022222</v>
      </c>
      <c>
        <v>0</v>
      </c>
      <c>
        <v>0</v>
      </c>
    </row>
    <row>
      <c>
        <is>
          <t>1624157</t>
        </is>
      </c>
      <c>
        <v>1</v>
      </c>
      <c>
        <is>
          <t>MANİSA</t>
        </is>
      </c>
      <c>
        <v>AKHİSAR</v>
      </c>
      <c>
        <is>
          <t>AKHİSAR İM 45-72-A00001_TR-1/43-M13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15:34:29</t>
        </is>
      </c>
      <c>
        <is>
          <t>24.12.2020 16:14:25</t>
        </is>
      </c>
      <c>
        <v>0.665555555</v>
      </c>
      <c>
        <v>3</v>
      </c>
      <c>
        <v>670</v>
      </c>
      <c>
        <v>25</v>
      </c>
      <c>
        <v>406</v>
      </c>
      <c>
        <v>1.996667</v>
      </c>
      <c>
        <v>445.922222</v>
      </c>
      <c>
        <v>16.638889</v>
      </c>
      <c>
        <v>270.215555</v>
      </c>
    </row>
    <row>
      <c>
        <is>
          <t>1603835</t>
        </is>
      </c>
      <c>
        <v>1</v>
      </c>
      <c>
        <is>
          <t>MANİSA</t>
        </is>
      </c>
      <c>
        <v>AKHİSAR</v>
      </c>
      <c>
        <is>
          <t>TR-2/53 45-72-L00053_49643956_56391550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15:19:15</t>
        </is>
      </c>
      <c>
        <is>
          <t>08.12.2020 17:27:42</t>
        </is>
      </c>
      <c>
        <v>2.140833333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47.098333</v>
      </c>
    </row>
    <row>
      <c>
        <is>
          <t>1603799</t>
        </is>
      </c>
      <c>
        <v>1</v>
      </c>
      <c>
        <is>
          <t>MANİSA</t>
        </is>
      </c>
      <c>
        <v>AKHİSAR</v>
      </c>
      <c>
        <is>
          <t>AKHİSAR İM 45-72-A00001_HatBaşıAyırıcı_53139222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14:03:27</t>
        </is>
      </c>
      <c>
        <is>
          <t>08.12.2020 16:40:43</t>
        </is>
      </c>
      <c>
        <v>2.621111111</v>
      </c>
      <c>
        <v>8</v>
      </c>
      <c>
        <v>115</v>
      </c>
      <c>
        <v>1</v>
      </c>
      <c>
        <v>13</v>
      </c>
      <c>
        <v>20.968889</v>
      </c>
      <c>
        <v>301.427778</v>
      </c>
      <c>
        <v>2.621111</v>
      </c>
      <c>
        <v>34.074444</v>
      </c>
    </row>
    <row>
      <c>
        <is>
          <t>1603737</t>
        </is>
      </c>
      <c>
        <v>1</v>
      </c>
      <c>
        <is>
          <t>MANİSA</t>
        </is>
      </c>
      <c>
        <v>AKHİSAR</v>
      </c>
      <c>
        <is>
          <t>AKHİSAR İM 45-72-A00001_KAYALIOĞLU-L14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13:29:15</t>
        </is>
      </c>
      <c>
        <is>
          <t>08.12.2020 13:43:27</t>
        </is>
      </c>
      <c>
        <v>0.236666666</v>
      </c>
      <c>
        <v>8</v>
      </c>
      <c>
        <v>163</v>
      </c>
      <c>
        <v>6</v>
      </c>
      <c>
        <v>82</v>
      </c>
      <c>
        <v>1.893333</v>
      </c>
      <c>
        <v>38.576667</v>
      </c>
      <c>
        <v>1.42</v>
      </c>
      <c>
        <v>19.406667</v>
      </c>
    </row>
    <row>
      <c>
        <is>
          <t>1606597</t>
        </is>
      </c>
      <c>
        <v>1</v>
      </c>
      <c>
        <is>
          <t>MANİSA</t>
        </is>
      </c>
      <c>
        <v>AKHİSAR</v>
      </c>
      <c>
        <is>
          <t>AKHİSAR İM 45-72-A00001_ŞEHİR-2-M15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03:43:06</t>
        </is>
      </c>
      <c>
        <is>
          <t>12.12.2020 04:20:48</t>
        </is>
      </c>
      <c>
        <v>0.628333333</v>
      </c>
      <c>
        <v>206</v>
      </c>
      <c>
        <v>51624</v>
      </c>
      <c>
        <v>76</v>
      </c>
      <c>
        <v>814</v>
      </c>
      <c>
        <v>129.436667</v>
      </c>
      <c>
        <v>32437.079983</v>
      </c>
      <c>
        <v>47.753333</v>
      </c>
      <c>
        <v>511.463333</v>
      </c>
    </row>
    <row>
      <c>
        <is>
          <t>1607487</t>
        </is>
      </c>
      <c>
        <v>1</v>
      </c>
      <c>
        <is>
          <t>MANİSA</t>
        </is>
      </c>
      <c>
        <v>AKHİSAR</v>
      </c>
      <c>
        <is>
          <t>AKHİSAR TM 45-72-A00006_TR-B-M02 M02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12.12.2020 16:06:30</t>
        </is>
      </c>
      <c>
        <is>
          <t>12.12.2020 20:44:00</t>
        </is>
      </c>
      <c>
        <v>4.625</v>
      </c>
      <c>
        <v>191</v>
      </c>
      <c>
        <v>23496</v>
      </c>
      <c>
        <v>706</v>
      </c>
      <c>
        <v>2444</v>
      </c>
      <c>
        <v>883.375</v>
      </c>
      <c>
        <v>108669</v>
      </c>
      <c>
        <v>3265.25</v>
      </c>
      <c>
        <v>11303.5</v>
      </c>
    </row>
    <row>
      <c>
        <is>
          <t>1607608</t>
        </is>
      </c>
      <c>
        <v>1</v>
      </c>
      <c>
        <is>
          <t>MANİSA</t>
        </is>
      </c>
      <c>
        <v>AKHİSAR</v>
      </c>
      <c>
        <is>
          <t>AKHİSAR TM 45-72-A00006_TR-D M14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12.12.2020 20:03:59</t>
        </is>
      </c>
      <c>
        <is>
          <t>12.12.2020 20:51:29</t>
        </is>
      </c>
      <c>
        <v>0.791666666</v>
      </c>
      <c>
        <v>324</v>
      </c>
      <c>
        <v>57782</v>
      </c>
      <c>
        <v>2456</v>
      </c>
      <c>
        <v>17471</v>
      </c>
      <c>
        <v>256.5</v>
      </c>
      <c>
        <v>45744.083295</v>
      </c>
      <c>
        <v>1944.333332</v>
      </c>
      <c>
        <v>13831.208322</v>
      </c>
    </row>
    <row>
      <c>
        <is>
          <t>1606400</t>
        </is>
      </c>
      <c>
        <v>1</v>
      </c>
      <c>
        <is>
          <t>MANİSA</t>
        </is>
      </c>
      <c>
        <v>AKHİSAR</v>
      </c>
      <c>
        <is>
          <t>AKHİSAR İM 45-72-A00001_TR-1/43-M13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17:54:00</t>
        </is>
      </c>
      <c>
        <is>
          <t>11.12.2020 18:20:00</t>
        </is>
      </c>
      <c>
        <v>0.433333333</v>
      </c>
      <c>
        <v>75</v>
      </c>
      <c>
        <v>22200</v>
      </c>
      <c>
        <v>36</v>
      </c>
      <c>
        <v>465</v>
      </c>
      <c>
        <v>32.5</v>
      </c>
      <c>
        <v>9619.999993</v>
      </c>
      <c>
        <v>15.6</v>
      </c>
      <c>
        <v>201.5</v>
      </c>
    </row>
    <row>
      <c>
        <is>
          <t>1605851</t>
        </is>
      </c>
      <c>
        <v>1</v>
      </c>
      <c>
        <is>
          <t>MANİSA</t>
        </is>
      </c>
      <c>
        <v>AKHİSAR</v>
      </c>
      <c>
        <is>
          <t>AKHİSAR İM 45-72-A00001_TR-1/2-M20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09:58:52</t>
        </is>
      </c>
      <c>
        <is>
          <t>11.12.2020 10:23:00</t>
        </is>
      </c>
      <c>
        <v>0.402222222</v>
      </c>
      <c>
        <v>166</v>
      </c>
      <c>
        <v>19723</v>
      </c>
      <c>
        <v>3</v>
      </c>
      <c>
        <v>63</v>
      </c>
      <c>
        <v>66.768889</v>
      </c>
      <c>
        <v>7933.028885</v>
      </c>
      <c>
        <v>1.206667</v>
      </c>
      <c>
        <v>25.34</v>
      </c>
    </row>
    <row>
      <c>
        <is>
          <t>1604317</t>
        </is>
      </c>
      <c>
        <v>1</v>
      </c>
      <c>
        <is>
          <t>MANİSA</t>
        </is>
      </c>
      <c>
        <v>AKHİSAR</v>
      </c>
      <c>
        <is>
          <t>AKHİSAR İM 45-72-A00001_HatBaşıAyırıcı_53139214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12:57:45</t>
        </is>
      </c>
      <c>
        <is>
          <t>09.12.2020 13:16:00</t>
        </is>
      </c>
      <c>
        <v>0.304166666</v>
      </c>
      <c>
        <v>0</v>
      </c>
      <c>
        <v>0</v>
      </c>
      <c>
        <v>6</v>
      </c>
      <c>
        <v>577</v>
      </c>
      <c>
        <v>0</v>
      </c>
      <c>
        <v>0</v>
      </c>
      <c>
        <v>1.825</v>
      </c>
      <c>
        <v>175.504166</v>
      </c>
    </row>
    <row>
      <c>
        <is>
          <t>1603914</t>
        </is>
      </c>
      <c>
        <v>1</v>
      </c>
      <c>
        <is>
          <t>MANİSA</t>
        </is>
      </c>
      <c>
        <v>AKHİSAR</v>
      </c>
      <c>
        <is>
          <t>TR-1/33 45-72-M00033_49742770_56391713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16:35:39</t>
        </is>
      </c>
      <c>
        <is>
          <t>08.12.2020 17:42:40</t>
        </is>
      </c>
      <c>
        <v>1.116944444</v>
      </c>
      <c>
        <v>0</v>
      </c>
      <c>
        <v>226</v>
      </c>
      <c>
        <v>0</v>
      </c>
      <c>
        <v>0</v>
      </c>
      <c>
        <v>0</v>
      </c>
      <c>
        <v>252.429444</v>
      </c>
      <c>
        <v>0</v>
      </c>
      <c>
        <v>0</v>
      </c>
    </row>
    <row>
      <c>
        <is>
          <t>1603216</t>
        </is>
      </c>
      <c>
        <v>1</v>
      </c>
      <c>
        <is>
          <t>MANİSA</t>
        </is>
      </c>
      <c>
        <v>AKHİSAR</v>
      </c>
      <c>
        <is>
          <t>AKHİSAR İM 45-72-A00001_TR-1/43-M13 M13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18:17:54</t>
        </is>
      </c>
      <c>
        <is>
          <t>07.12.2020 18:39:00</t>
        </is>
      </c>
      <c>
        <v>0.351666666</v>
      </c>
      <c>
        <v>76</v>
      </c>
      <c>
        <v>23663</v>
      </c>
      <c>
        <v>36</v>
      </c>
      <c>
        <v>465</v>
      </c>
      <c>
        <v>26.726667</v>
      </c>
      <c>
        <v>8321.488318</v>
      </c>
      <c>
        <v>12.66</v>
      </c>
      <c>
        <v>163.525</v>
      </c>
    </row>
    <row>
      <c>
        <is>
          <t>1624168</t>
        </is>
      </c>
      <c>
        <v>1</v>
      </c>
      <c>
        <is>
          <t>İZMİR</t>
        </is>
      </c>
      <c>
        <v>URLA</v>
      </c>
      <c>
        <is>
          <t>TR-113 ZEYTİNALANI 35-19-L00113_956672932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15:43:40</t>
        </is>
      </c>
      <c>
        <is>
          <t>24.12.2020 18:08:53</t>
        </is>
      </c>
      <c>
        <v>2.420277777</v>
      </c>
      <c>
        <v>0</v>
      </c>
      <c>
        <v>1</v>
      </c>
      <c>
        <v>0</v>
      </c>
      <c>
        <v>0</v>
      </c>
      <c>
        <v>0</v>
      </c>
      <c>
        <v>2.420278</v>
      </c>
      <c>
        <v>0</v>
      </c>
      <c>
        <v>0</v>
      </c>
    </row>
    <row>
      <c>
        <is>
          <t>1608517</t>
        </is>
      </c>
      <c>
        <v>1</v>
      </c>
      <c>
        <is>
          <t>İZMİR</t>
        </is>
      </c>
      <c>
        <v>URLA</v>
      </c>
      <c>
        <is>
          <t>TR-113 ZEYTİNALANI 35-19-L00113__72372522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17:23:50</t>
        </is>
      </c>
      <c>
        <is>
          <t>13.12.2020 23:57:13</t>
        </is>
      </c>
      <c>
        <v>6.556388888</v>
      </c>
      <c>
        <v>0</v>
      </c>
      <c>
        <v>62</v>
      </c>
      <c>
        <v>0</v>
      </c>
      <c>
        <v>0</v>
      </c>
      <c>
        <v>0</v>
      </c>
      <c>
        <v>406.496111</v>
      </c>
      <c>
        <v>0</v>
      </c>
      <c>
        <v>0</v>
      </c>
    </row>
    <row>
      <c>
        <is>
          <t>1622502</t>
        </is>
      </c>
      <c>
        <v>1</v>
      </c>
      <c>
        <is>
          <t>MANİSA</t>
        </is>
      </c>
      <c>
        <v>AKHİSAR</v>
      </c>
      <c>
        <is>
          <t>KARAKÖY TR-1 45-72-L00275_49565434_65509287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10:47:02</t>
        </is>
      </c>
      <c>
        <is>
          <t>21.12.2020 12:00:03</t>
        </is>
      </c>
      <c>
        <v>1.216944444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25.555833</v>
      </c>
    </row>
    <row>
      <c>
        <is>
          <t>1624323</t>
        </is>
      </c>
      <c>
        <v>1</v>
      </c>
      <c>
        <is>
          <t>İZMİR</t>
        </is>
      </c>
      <c>
        <v>URLA</v>
      </c>
      <c>
        <is>
          <t>TR-107 ZEYTİNALANI 35-19-L00107_956673029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22:00:35</t>
        </is>
      </c>
      <c>
        <is>
          <t>24.12.2020 23:15:59</t>
        </is>
      </c>
      <c>
        <v>1.256666666</v>
      </c>
      <c>
        <v>0</v>
      </c>
      <c>
        <v>3</v>
      </c>
      <c>
        <v>0</v>
      </c>
      <c>
        <v>0</v>
      </c>
      <c>
        <v>0</v>
      </c>
      <c>
        <v>3.77</v>
      </c>
      <c>
        <v>0</v>
      </c>
      <c>
        <v>0</v>
      </c>
    </row>
    <row>
      <c>
        <is>
          <t>1607451</t>
        </is>
      </c>
      <c>
        <v>1</v>
      </c>
      <c>
        <is>
          <t>MANİSA</t>
        </is>
      </c>
      <c>
        <v>AKHİSAR</v>
      </c>
      <c>
        <is>
          <t>AKSELENDİ İM 45-72-A00004_AKHİSAR TM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17:13:00</t>
        </is>
      </c>
      <c>
        <is>
          <t>12.12.2020 18:18:42</t>
        </is>
      </c>
      <c>
        <v>1.095</v>
      </c>
      <c>
        <v>0</v>
      </c>
      <c>
        <v>33</v>
      </c>
      <c>
        <v>4</v>
      </c>
      <c>
        <v>14</v>
      </c>
      <c>
        <v>0</v>
      </c>
      <c>
        <v>36.135</v>
      </c>
      <c>
        <v>4.38</v>
      </c>
      <c>
        <v>15.33</v>
      </c>
    </row>
    <row>
      <c>
        <is>
          <t>1606883</t>
        </is>
      </c>
      <c>
        <v>1</v>
      </c>
      <c>
        <is>
          <t>MANİSA</t>
        </is>
      </c>
      <c>
        <v>AKHİSAR</v>
      </c>
      <c>
        <is>
          <t>AKSELENDİ İM 45-72-A00004_AKSELENDİ TR7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12:23:33</t>
        </is>
      </c>
      <c>
        <is>
          <t>12.12.2020 13:27:00</t>
        </is>
      </c>
      <c>
        <v>1.0575</v>
      </c>
      <c>
        <v>2</v>
      </c>
      <c>
        <v>489</v>
      </c>
      <c>
        <v>8</v>
      </c>
      <c>
        <v>1</v>
      </c>
      <c>
        <v>2.115</v>
      </c>
      <c>
        <v>517.1175</v>
      </c>
      <c>
        <v>8.46</v>
      </c>
      <c>
        <v>1.0575</v>
      </c>
    </row>
    <row>
      <c>
        <is>
          <t>1603738</t>
        </is>
      </c>
      <c>
        <v>1</v>
      </c>
      <c>
        <is>
          <t>MANİSA</t>
        </is>
      </c>
      <c>
        <v>AKHİSAR</v>
      </c>
      <c>
        <is>
          <t>AKSELENDİ İM 45-72-A00004_MORALILAR ÇIKIŞ-L22 L22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13:21:06</t>
        </is>
      </c>
      <c>
        <is>
          <t>08.12.2020 15:25:52</t>
        </is>
      </c>
      <c>
        <v>2.079444444</v>
      </c>
      <c>
        <v>0</v>
      </c>
      <c>
        <v>0</v>
      </c>
      <c>
        <v>114</v>
      </c>
      <c>
        <v>14</v>
      </c>
      <c>
        <v>0</v>
      </c>
      <c>
        <v>0</v>
      </c>
      <c>
        <v>237.056667</v>
      </c>
      <c>
        <v>29.112222</v>
      </c>
    </row>
    <row>
      <c>
        <is>
          <t>1604142</t>
        </is>
      </c>
      <c>
        <v>1</v>
      </c>
      <c>
        <is>
          <t>MANİSA</t>
        </is>
      </c>
      <c>
        <v>AKHİSAR</v>
      </c>
      <c>
        <is>
          <t>AKSELENDİ İM 45-72-A00004_MORALILAR ÇIKIŞ L22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08:53:00</t>
        </is>
      </c>
      <c>
        <is>
          <t>09.12.2020 10:23:10</t>
        </is>
      </c>
      <c>
        <v>1.502777777</v>
      </c>
      <c>
        <v>0</v>
      </c>
      <c>
        <v>0</v>
      </c>
      <c>
        <v>114</v>
      </c>
      <c>
        <v>14</v>
      </c>
      <c>
        <v>0</v>
      </c>
      <c>
        <v>0</v>
      </c>
      <c>
        <v>171.316667</v>
      </c>
      <c>
        <v>21.038889</v>
      </c>
    </row>
    <row>
      <c>
        <is>
          <t>1609283</t>
        </is>
      </c>
      <c>
        <v>1</v>
      </c>
      <c>
        <is>
          <t>MANİSA</t>
        </is>
      </c>
      <c>
        <v>AKHİSAR</v>
      </c>
      <c>
        <is>
          <t>AKSELENDİ İM 45-72-A00004_AKHİSAR TM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13:40:34</t>
        </is>
      </c>
      <c>
        <is>
          <t>14.12.2020 14:14:00</t>
        </is>
      </c>
      <c>
        <v>0.557222222</v>
      </c>
      <c>
        <v>10</v>
      </c>
      <c>
        <v>1012</v>
      </c>
      <c>
        <v>271</v>
      </c>
      <c>
        <v>394</v>
      </c>
      <c>
        <v>5.572222</v>
      </c>
      <c>
        <v>563.908889</v>
      </c>
      <c>
        <v>151.007222</v>
      </c>
      <c>
        <v>219.545555</v>
      </c>
    </row>
    <row>
      <c>
        <is>
          <t>1610362</t>
        </is>
      </c>
      <c>
        <v>1</v>
      </c>
      <c>
        <is>
          <t>MANİSA</t>
        </is>
      </c>
      <c>
        <v>AKHİSAR</v>
      </c>
      <c>
        <is>
          <t>SAZOBA DM 45-72-M00413_BEYOBA ÇIKIŞ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09:25:37</t>
        </is>
      </c>
      <c>
        <is>
          <t>17.12.2020 12:07:11</t>
        </is>
      </c>
      <c>
        <v>2.692777777</v>
      </c>
      <c>
        <v>16</v>
      </c>
      <c>
        <v>890</v>
      </c>
      <c>
        <v>3</v>
      </c>
      <c>
        <v>15</v>
      </c>
      <c>
        <v>43.084444</v>
      </c>
      <c>
        <v>2396.572222</v>
      </c>
      <c>
        <v>8.078333</v>
      </c>
      <c>
        <v>40.391667</v>
      </c>
    </row>
    <row>
      <c>
        <is>
          <t>1604066</t>
        </is>
      </c>
      <c>
        <v>1</v>
      </c>
      <c>
        <is>
          <t>MANİSA</t>
        </is>
      </c>
      <c>
        <v>AKHİSAR</v>
      </c>
      <c>
        <is>
          <t>SAZOBA DM 45-72-M00413_BEYOBA TARIMSAL SULAMA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22:02:37</t>
        </is>
      </c>
      <c>
        <is>
          <t>08.12.2020 22:42:34</t>
        </is>
      </c>
      <c>
        <v>0.665833333</v>
      </c>
      <c>
        <v>0</v>
      </c>
      <c>
        <v>2</v>
      </c>
      <c>
        <v>28</v>
      </c>
      <c>
        <v>16</v>
      </c>
      <c>
        <v>0</v>
      </c>
      <c>
        <v>1.331667</v>
      </c>
      <c>
        <v>18.643333</v>
      </c>
      <c>
        <v>10.653333</v>
      </c>
    </row>
    <row>
      <c>
        <is>
          <t>1603613</t>
        </is>
      </c>
      <c>
        <v>1</v>
      </c>
      <c>
        <is>
          <t>MANİSA</t>
        </is>
      </c>
      <c>
        <v>AKHİSAR</v>
      </c>
      <c>
        <is>
          <t>TR-1/10 45-72-M00010_TR-1/11 VE ARITMA TESİSLERİ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10:54:17</t>
        </is>
      </c>
      <c>
        <is>
          <t>08.12.2020 13:20:14</t>
        </is>
      </c>
      <c>
        <v>2.4325</v>
      </c>
      <c>
        <v>4</v>
      </c>
      <c>
        <v>34</v>
      </c>
      <c>
        <v>32</v>
      </c>
      <c>
        <v>77</v>
      </c>
      <c>
        <v>9.73</v>
      </c>
      <c>
        <v>82.705</v>
      </c>
      <c>
        <v>77.84</v>
      </c>
      <c>
        <v>187.3025</v>
      </c>
    </row>
    <row>
      <c>
        <is>
          <t>1608258</t>
        </is>
      </c>
      <c>
        <v>1</v>
      </c>
      <c>
        <is>
          <t>MANİSA</t>
        </is>
      </c>
      <c>
        <v>AKHİSAR</v>
      </c>
      <c>
        <is>
          <t>TR-1/8 45-72-M00008_956480436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13:19:36</t>
        </is>
      </c>
      <c>
        <is>
          <t>13.12.2020 14:06:37</t>
        </is>
      </c>
      <c>
        <v>0.783611111</v>
      </c>
      <c>
        <v>0</v>
      </c>
      <c>
        <v>4</v>
      </c>
      <c>
        <v>0</v>
      </c>
      <c>
        <v>0</v>
      </c>
      <c>
        <v>0</v>
      </c>
      <c>
        <v>3.134444</v>
      </c>
      <c>
        <v>0</v>
      </c>
      <c>
        <v>0</v>
      </c>
    </row>
    <row>
      <c>
        <is>
          <t>1624976</t>
        </is>
      </c>
      <c>
        <v>1</v>
      </c>
      <c>
        <is>
          <t>MANİSA</t>
        </is>
      </c>
      <c>
        <v>AKHİSAR</v>
      </c>
      <c>
        <is>
          <t>TR-1/6 45-72-M00006_49742074_56391704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10:39:09</t>
        </is>
      </c>
      <c>
        <is>
          <t>26.12.2020 15:54:05</t>
        </is>
      </c>
      <c>
        <v>5.248888888</v>
      </c>
      <c>
        <v>0</v>
      </c>
      <c>
        <v>256</v>
      </c>
      <c>
        <v>0</v>
      </c>
      <c>
        <v>0</v>
      </c>
      <c>
        <v>0</v>
      </c>
      <c>
        <v>1343.715555</v>
      </c>
      <c>
        <v>0</v>
      </c>
      <c>
        <v>0</v>
      </c>
    </row>
    <row>
      <c>
        <is>
          <t>1624931</t>
        </is>
      </c>
      <c>
        <v>1</v>
      </c>
      <c>
        <is>
          <t>MANİSA</t>
        </is>
      </c>
      <c>
        <v>AKHİSAR</v>
      </c>
      <c>
        <is>
          <t>TR-1/6 45-72-M00006_49742074_56391704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09:19:33</t>
        </is>
      </c>
      <c>
        <is>
          <t>26.12.2020 09:48:49</t>
        </is>
      </c>
      <c>
        <v>0.487777777</v>
      </c>
      <c>
        <v>0</v>
      </c>
      <c>
        <v>256</v>
      </c>
      <c>
        <v>0</v>
      </c>
      <c>
        <v>0</v>
      </c>
      <c>
        <v>0</v>
      </c>
      <c>
        <v>124.871111</v>
      </c>
      <c>
        <v>0</v>
      </c>
      <c>
        <v>0</v>
      </c>
    </row>
    <row>
      <c>
        <is>
          <t>1624644</t>
        </is>
      </c>
      <c>
        <v>1</v>
      </c>
      <c>
        <is>
          <t>MANİSA</t>
        </is>
      </c>
      <c>
        <v>AKHİSAR</v>
      </c>
      <c>
        <is>
          <t>TR-1/18 45-72-M00018_49742073_56391703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14:22:37</t>
        </is>
      </c>
      <c>
        <is>
          <t>25.12.2020 16:05:03</t>
        </is>
      </c>
      <c>
        <v>1.707222222</v>
      </c>
      <c>
        <v>0</v>
      </c>
      <c>
        <v>532</v>
      </c>
      <c>
        <v>0</v>
      </c>
      <c>
        <v>0</v>
      </c>
      <c>
        <v>0</v>
      </c>
      <c>
        <v>908.242222</v>
      </c>
      <c>
        <v>0</v>
      </c>
      <c>
        <v>0</v>
      </c>
    </row>
    <row>
      <c>
        <is>
          <t>1626002</t>
        </is>
      </c>
      <c>
        <v>1</v>
      </c>
      <c>
        <is>
          <t>MANİSA</t>
        </is>
      </c>
      <c>
        <v>AKHİSAR</v>
      </c>
      <c>
        <is>
          <t>TR-1/10 45-72-M00010_TR-1/11 VE ARITMA TESİSLERİ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15:57:54</t>
        </is>
      </c>
      <c>
        <is>
          <t>28.12.2020 16:54:09</t>
        </is>
      </c>
      <c>
        <v>0.9375</v>
      </c>
      <c>
        <v>4</v>
      </c>
      <c>
        <v>34</v>
      </c>
      <c>
        <v>32</v>
      </c>
      <c>
        <v>77</v>
      </c>
      <c>
        <v>3.75</v>
      </c>
      <c>
        <v>31.875</v>
      </c>
      <c>
        <v>30</v>
      </c>
      <c>
        <v>72.1875</v>
      </c>
    </row>
    <row>
      <c>
        <is>
          <t>1624932</t>
        </is>
      </c>
      <c>
        <v>1</v>
      </c>
      <c>
        <is>
          <t>İZMİR</t>
        </is>
      </c>
      <c>
        <v>URLA</v>
      </c>
      <c>
        <is>
          <t>TR-61 35-19-L00061_956665565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09:18:08</t>
        </is>
      </c>
      <c>
        <is>
          <t>26.12.2020 17:54:05</t>
        </is>
      </c>
      <c>
        <v>8.599166666</v>
      </c>
      <c>
        <v>0</v>
      </c>
      <c>
        <v>1</v>
      </c>
      <c>
        <v>0</v>
      </c>
      <c>
        <v>0</v>
      </c>
      <c>
        <v>0</v>
      </c>
      <c>
        <v>8.599167</v>
      </c>
      <c>
        <v>0</v>
      </c>
      <c>
        <v>0</v>
      </c>
    </row>
    <row>
      <c>
        <is>
          <t>1627548</t>
        </is>
      </c>
      <c>
        <v>1</v>
      </c>
      <c>
        <is>
          <t>İZMİR</t>
        </is>
      </c>
      <c>
        <v>URLA</v>
      </c>
      <c>
        <is>
          <t>GÜLBAHÇE TR-10 35-19-L00249_35-19-L00249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23:36:01</t>
        </is>
      </c>
      <c>
        <is>
          <t>01.01.2021 00:40:24</t>
        </is>
      </c>
      <c>
        <v>1.073055555</v>
      </c>
      <c>
        <v>0</v>
      </c>
      <c>
        <v>0</v>
      </c>
      <c>
        <v>1</v>
      </c>
      <c>
        <v>117</v>
      </c>
      <c>
        <v>0</v>
      </c>
      <c>
        <v>0</v>
      </c>
      <c>
        <v>1.073056</v>
      </c>
      <c>
        <v>125.5475</v>
      </c>
    </row>
    <row>
      <c>
        <is>
          <t>1623113</t>
        </is>
      </c>
      <c>
        <v>1</v>
      </c>
      <c>
        <is>
          <t>İZMİR</t>
        </is>
      </c>
      <c>
        <v>URLA</v>
      </c>
      <c>
        <is>
          <t>GÜLBAHÇE TR-13 (KARAPINAR) 35-19-L00143_956694072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13:41:57</t>
        </is>
      </c>
      <c>
        <is>
          <t>22.12.2020 21:12:37</t>
        </is>
      </c>
      <c>
        <v>7.511111111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7.511111</v>
      </c>
    </row>
    <row>
      <c>
        <is>
          <t>1623463</t>
        </is>
      </c>
      <c>
        <v>1</v>
      </c>
      <c>
        <is>
          <t>İZMİR</t>
        </is>
      </c>
      <c>
        <v>TORBALI</v>
      </c>
      <c>
        <is>
          <t>TORBALI DM 35-26-M00001_TR-31-M10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10:00:40</t>
        </is>
      </c>
      <c>
        <is>
          <t>23.12.2020 10:12:00</t>
        </is>
      </c>
      <c>
        <v>0.188888888</v>
      </c>
      <c>
        <v>19</v>
      </c>
      <c>
        <v>4742</v>
      </c>
      <c>
        <v>9</v>
      </c>
      <c>
        <v>713</v>
      </c>
      <c>
        <v>3.588889</v>
      </c>
      <c>
        <v>895.711107</v>
      </c>
      <c>
        <v>1.7</v>
      </c>
      <c>
        <v>134.677777</v>
      </c>
    </row>
    <row>
      <c>
        <is>
          <t>1610052</t>
        </is>
      </c>
      <c>
        <v>1</v>
      </c>
      <c>
        <is>
          <t>İZMİR</t>
        </is>
      </c>
      <c>
        <v>TORBALI</v>
      </c>
      <c>
        <is>
          <t>TORBALI DM 35-26-M00001_6113128_56358404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09:18:59</t>
        </is>
      </c>
      <c>
        <is>
          <t>16.12.2020 16:40:12</t>
        </is>
      </c>
      <c>
        <v>7.353611111</v>
      </c>
      <c>
        <v>0</v>
      </c>
      <c>
        <v>90</v>
      </c>
      <c>
        <v>0</v>
      </c>
      <c>
        <v>0</v>
      </c>
      <c>
        <v>0</v>
      </c>
      <c>
        <v>661.825</v>
      </c>
      <c>
        <v>0</v>
      </c>
      <c>
        <v>0</v>
      </c>
    </row>
    <row>
      <c>
        <is>
          <t>1623910</t>
        </is>
      </c>
      <c>
        <v>1</v>
      </c>
      <c>
        <is>
          <t>İZMİR</t>
        </is>
      </c>
      <c>
        <v>TORBALI</v>
      </c>
      <c>
        <is>
          <t>TR-4 METROPOLİS 35-26-M00004_35-26-M00004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09:40:59</t>
        </is>
      </c>
      <c>
        <is>
          <t>24.12.2020 16:58:17</t>
        </is>
      </c>
      <c>
        <v>7.288333333</v>
      </c>
      <c>
        <v>1</v>
      </c>
      <c>
        <v>299</v>
      </c>
      <c>
        <v>0</v>
      </c>
      <c>
        <v>0</v>
      </c>
      <c>
        <v>7.288333</v>
      </c>
      <c>
        <v>2179.211667</v>
      </c>
      <c>
        <v>0</v>
      </c>
      <c>
        <v>0</v>
      </c>
    </row>
    <row>
      <c>
        <is>
          <t>1600083</t>
        </is>
      </c>
      <c>
        <v>1</v>
      </c>
      <c>
        <is>
          <t>İZMİR</t>
        </is>
      </c>
      <c>
        <v>TORBALI</v>
      </c>
      <c>
        <is>
          <t>TORBALI DM 35-26-M00001_35-26-M00001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09:48:54</t>
        </is>
      </c>
      <c>
        <is>
          <t>03.12.2020 16:32:50</t>
        </is>
      </c>
      <c>
        <v>6.732018333</v>
      </c>
      <c>
        <v>2</v>
      </c>
      <c>
        <v>790</v>
      </c>
      <c>
        <v>0</v>
      </c>
      <c>
        <v>0</v>
      </c>
      <c>
        <v>13.464037</v>
      </c>
      <c>
        <v>5318.294483</v>
      </c>
      <c>
        <v>0</v>
      </c>
      <c>
        <v>0</v>
      </c>
    </row>
    <row>
      <c>
        <is>
          <t>1601597</t>
        </is>
      </c>
      <c>
        <v>1</v>
      </c>
      <c>
        <is>
          <t>İZMİR</t>
        </is>
      </c>
      <c>
        <v>TORBALI</v>
      </c>
      <c>
        <is>
          <t>TR-4 METROPOLİS 35-26-M00004_6561770_56358438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18:29:07</t>
        </is>
      </c>
      <c>
        <is>
          <t>05.12.2020 19:35:16</t>
        </is>
      </c>
      <c>
        <v>1.1025</v>
      </c>
      <c>
        <v>0</v>
      </c>
      <c>
        <v>29</v>
      </c>
      <c>
        <v>0</v>
      </c>
      <c>
        <v>0</v>
      </c>
      <c>
        <v>0</v>
      </c>
      <c>
        <v>31.9725</v>
      </c>
      <c>
        <v>0</v>
      </c>
      <c>
        <v>0</v>
      </c>
    </row>
    <row>
      <c>
        <is>
          <t>1601069</t>
        </is>
      </c>
      <c>
        <v>1</v>
      </c>
      <c>
        <is>
          <t>MANİSA</t>
        </is>
      </c>
      <c>
        <v>SARUHANLI</v>
      </c>
      <c>
        <is>
          <t>MÜTEVELLİ TR-4 45-80-M00103_A_56385171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15:53:33</t>
        </is>
      </c>
      <c>
        <is>
          <t>04.12.2020 18:24:32</t>
        </is>
      </c>
      <c>
        <v>2.516388888</v>
      </c>
      <c>
        <v>0</v>
      </c>
      <c>
        <v>41</v>
      </c>
      <c>
        <v>0</v>
      </c>
      <c>
        <v>0</v>
      </c>
      <c>
        <v>0</v>
      </c>
      <c>
        <v>103.171944</v>
      </c>
      <c>
        <v>0</v>
      </c>
      <c>
        <v>0</v>
      </c>
    </row>
    <row>
      <c>
        <is>
          <t>1607260</t>
        </is>
      </c>
      <c>
        <v>1</v>
      </c>
      <c>
        <is>
          <t>MANİSA</t>
        </is>
      </c>
      <c>
        <v>SARUHANLI</v>
      </c>
      <c>
        <is>
          <t>MÜTEVELLİ KÖK 45-80-M00100_MÜTEVELLİ ŞEHİR-2(MÜTEVELLİ TR-5/TR-6/TR-7)-M04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14:16:24</t>
        </is>
      </c>
      <c>
        <is>
          <t>12.12.2020 14:49:00</t>
        </is>
      </c>
      <c>
        <v>0.543333333</v>
      </c>
      <c>
        <v>8</v>
      </c>
      <c>
        <v>672</v>
      </c>
      <c>
        <v>33</v>
      </c>
      <c>
        <v>2</v>
      </c>
      <c>
        <v>4.346667</v>
      </c>
      <c>
        <v>365.12</v>
      </c>
      <c>
        <v>17.93</v>
      </c>
      <c>
        <v>1.086667</v>
      </c>
    </row>
    <row>
      <c>
        <is>
          <t>1604768</t>
        </is>
      </c>
      <c>
        <v>1</v>
      </c>
      <c>
        <is>
          <t>MANİSA</t>
        </is>
      </c>
      <c>
        <v>SARUHANLI</v>
      </c>
      <c>
        <is>
          <t>MÜTEVELLİ KÖK 45-80-M00100_MÜTEVELLİ ŞEHİR-2(MÜTEVELLİ TR-5/TR-6/TR-7)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08:44:11</t>
        </is>
      </c>
      <c>
        <is>
          <t>10.12.2020 09:46:00</t>
        </is>
      </c>
      <c>
        <v>1.030277777</v>
      </c>
      <c>
        <v>8</v>
      </c>
      <c>
        <v>672</v>
      </c>
      <c>
        <v>33</v>
      </c>
      <c>
        <v>2</v>
      </c>
      <c>
        <v>8.242222</v>
      </c>
      <c>
        <v>692.346666</v>
      </c>
      <c>
        <v>33.999167</v>
      </c>
      <c>
        <v>2.060556</v>
      </c>
    </row>
    <row>
      <c>
        <is>
          <t>1625820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11:22:12</t>
        </is>
      </c>
      <c>
        <is>
          <t>28.12.2020 12:26:38</t>
        </is>
      </c>
      <c>
        <v>1.073888888</v>
      </c>
      <c>
        <v>6</v>
      </c>
      <c>
        <v>495</v>
      </c>
      <c>
        <v>0</v>
      </c>
      <c>
        <v>5</v>
      </c>
      <c>
        <v>6.443333</v>
      </c>
      <c>
        <v>531.575</v>
      </c>
      <c>
        <v>0</v>
      </c>
      <c>
        <v>5.369444</v>
      </c>
    </row>
    <row>
      <c>
        <is>
          <t>1611393</t>
        </is>
      </c>
      <c>
        <v>1</v>
      </c>
      <c>
        <is>
          <t>İZMİR</t>
        </is>
      </c>
      <c>
        <v>TORBALI</v>
      </c>
      <c>
        <is>
          <t>YENİKÖY-2 35-26-L00141_956600231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17:16:32</t>
        </is>
      </c>
      <c>
        <is>
          <t>18.12.2020 21:19:39</t>
        </is>
      </c>
      <c>
        <v>4.051944444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4.051944</v>
      </c>
    </row>
    <row>
      <c>
        <is>
          <t>1610659</t>
        </is>
      </c>
      <c>
        <v>1</v>
      </c>
      <c>
        <is>
          <t>İZMİR</t>
        </is>
      </c>
      <c>
        <v>TORBALI</v>
      </c>
      <c>
        <is>
          <t>YENİKÖY-3 35-26-L00142_956623325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15:07:05</t>
        </is>
      </c>
      <c>
        <is>
          <t>17.12.2020 23:04:32</t>
        </is>
      </c>
      <c>
        <v>7.9575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7.9575</v>
      </c>
    </row>
    <row>
      <c>
        <is>
          <t>1627373</t>
        </is>
      </c>
      <c>
        <v>1</v>
      </c>
      <c>
        <is>
          <t>İZMİR</t>
        </is>
      </c>
      <c>
        <v>TORBALI</v>
      </c>
      <c>
        <is>
          <t>YENİKÖY-1 35-26-L00140_956623520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14:18:35</t>
        </is>
      </c>
      <c>
        <is>
          <t>31.12.2020 18:11:42</t>
        </is>
      </c>
      <c>
        <v>3.885277777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3.885278</v>
      </c>
    </row>
    <row>
      <c>
        <is>
          <t>1623165</t>
        </is>
      </c>
      <c>
        <v>1</v>
      </c>
      <c>
        <is>
          <t>İZMİR</t>
        </is>
      </c>
      <c>
        <v>URLA</v>
      </c>
      <c>
        <is>
          <t>TR-122 ZEYTİNALANI 35-19-L00122_956677940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13:15:41</t>
        </is>
      </c>
      <c>
        <is>
          <t>22.12.2020 18:09:36</t>
        </is>
      </c>
      <c>
        <v>4.898611111</v>
      </c>
      <c>
        <v>0</v>
      </c>
      <c>
        <v>1</v>
      </c>
      <c>
        <v>0</v>
      </c>
      <c>
        <v>0</v>
      </c>
      <c>
        <v>0</v>
      </c>
      <c>
        <v>4.898611</v>
      </c>
      <c>
        <v>0</v>
      </c>
      <c>
        <v>0</v>
      </c>
    </row>
    <row>
      <c>
        <is>
          <t>1621976</t>
        </is>
      </c>
      <c>
        <v>1</v>
      </c>
      <c>
        <is>
          <t>MANİSA</t>
        </is>
      </c>
      <c>
        <v>AKHİSAR</v>
      </c>
      <c>
        <is>
          <t>TR-2/12 45-72-L00012_956496154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08:45:00</t>
        </is>
      </c>
      <c>
        <is>
          <t>20.12.2020 11:46:26</t>
        </is>
      </c>
      <c>
        <v>3.023888888</v>
      </c>
      <c>
        <v>0</v>
      </c>
      <c>
        <v>1</v>
      </c>
      <c>
        <v>0</v>
      </c>
      <c>
        <v>0</v>
      </c>
      <c>
        <v>0</v>
      </c>
      <c>
        <v>3.023889</v>
      </c>
      <c>
        <v>0</v>
      </c>
      <c>
        <v>0</v>
      </c>
    </row>
    <row>
      <c>
        <is>
          <t>1627375</t>
        </is>
      </c>
      <c>
        <v>1</v>
      </c>
      <c>
        <is>
          <t>MANİSA</t>
        </is>
      </c>
      <c>
        <v>AKHİSAR</v>
      </c>
      <c>
        <is>
          <t>KOBAŞDERE TR-1 45-72-L00205_49550792_56391629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14:41:59</t>
        </is>
      </c>
      <c>
        <is>
          <t>31.12.2020 17:33:51</t>
        </is>
      </c>
      <c>
        <v>2.864444444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77.34</v>
      </c>
    </row>
    <row>
      <c>
        <is>
          <t>1611119</t>
        </is>
      </c>
      <c>
        <v>1</v>
      </c>
      <c>
        <is>
          <t>MANİSA</t>
        </is>
      </c>
      <c>
        <v>AKHİSAR</v>
      </c>
      <c>
        <is>
          <t>TR-1/60 45-72-M00060_49684581_56391216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12:15:00</t>
        </is>
      </c>
      <c>
        <is>
          <t>18.12.2020 15:11:48</t>
        </is>
      </c>
      <c>
        <v>2.946666666</v>
      </c>
      <c>
        <v>0</v>
      </c>
      <c>
        <v>75</v>
      </c>
      <c>
        <v>0</v>
      </c>
      <c>
        <v>0</v>
      </c>
      <c>
        <v>0</v>
      </c>
      <c>
        <v>221</v>
      </c>
      <c>
        <v>0</v>
      </c>
      <c>
        <v>0</v>
      </c>
    </row>
    <row>
      <c>
        <is>
          <t>1622891</t>
        </is>
      </c>
      <c>
        <v>1</v>
      </c>
      <c>
        <is>
          <t>MANİSA</t>
        </is>
      </c>
      <c>
        <v>AKHİSAR</v>
      </c>
      <c>
        <is>
          <t>KOBAŞDERE TR-1 45-72-L00205_956485109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08:56:16</t>
        </is>
      </c>
      <c>
        <is>
          <t>22.12.2020 10:02:25</t>
        </is>
      </c>
      <c>
        <v>1.1025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1.1025</v>
      </c>
    </row>
    <row>
      <c>
        <is>
          <t>1605306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18:09:21</t>
        </is>
      </c>
      <c>
        <is>
          <t>10.12.2020 18:55:00</t>
        </is>
      </c>
      <c>
        <v>0.760833333</v>
      </c>
      <c>
        <v>0</v>
      </c>
      <c>
        <v>0</v>
      </c>
      <c>
        <v>18</v>
      </c>
      <c>
        <v>1007</v>
      </c>
      <c>
        <v>0</v>
      </c>
      <c>
        <v>0</v>
      </c>
      <c>
        <v>13.695</v>
      </c>
      <c>
        <v>766.159166</v>
      </c>
    </row>
    <row>
      <c>
        <is>
          <t>1608755</t>
        </is>
      </c>
      <c>
        <v>1</v>
      </c>
      <c>
        <is>
          <t>İZMİR</t>
        </is>
      </c>
      <c>
        <v>URLA</v>
      </c>
      <c>
        <is>
          <t>ÖZBEK DM (TR-315) 35-19-M00044_HatBaşıAyırıcı_53137512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23:40:50</t>
        </is>
      </c>
      <c>
        <is>
          <t>14.12.2020 13:55:40</t>
        </is>
      </c>
      <c>
        <v>14.247222222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242.202778</v>
      </c>
    </row>
    <row>
      <c>
        <is>
          <t>1607995</t>
        </is>
      </c>
      <c>
        <v>1</v>
      </c>
      <c>
        <is>
          <t>MANİSA</t>
        </is>
      </c>
      <c>
        <v>SARUHANLI</v>
      </c>
      <c>
        <is>
          <t>TR-154 YÜCEL TARIM ÖZEL 45-80-M02154Ö_Ayırıcı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09:28:08</t>
        </is>
      </c>
      <c>
        <is>
          <t>13.12.2020 11:30:01</t>
        </is>
      </c>
      <c>
        <v>2.031388888</v>
      </c>
      <c>
        <v>0</v>
      </c>
      <c>
        <v>0</v>
      </c>
      <c>
        <v>1</v>
      </c>
      <c>
        <v>0</v>
      </c>
      <c>
        <v>0</v>
      </c>
      <c>
        <v>0</v>
      </c>
      <c>
        <v>2.031389</v>
      </c>
      <c>
        <v>0</v>
      </c>
    </row>
    <row>
      <c>
        <is>
          <t>1622113</t>
        </is>
      </c>
      <c>
        <v>1</v>
      </c>
      <c>
        <is>
          <t>MANİSA</t>
        </is>
      </c>
      <c>
        <v>SARUHANLI</v>
      </c>
      <c>
        <is>
          <t>GÜRES KÖK 45-80-M00053_KOLDERE-GÜMÜRCELİ-MTV-M01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13:54:40</t>
        </is>
      </c>
      <c>
        <is>
          <t>20.12.2020 14:19:00</t>
        </is>
      </c>
      <c>
        <v>0.405555555</v>
      </c>
      <c>
        <v>41</v>
      </c>
      <c>
        <v>3301</v>
      </c>
      <c>
        <v>253</v>
      </c>
      <c>
        <v>586</v>
      </c>
      <c>
        <v>16.627778</v>
      </c>
      <c>
        <v>1338.738887</v>
      </c>
      <c>
        <v>102.605555</v>
      </c>
      <c>
        <v>237.655555</v>
      </c>
    </row>
    <row>
      <c>
        <is>
          <t>1626647</t>
        </is>
      </c>
      <c>
        <v>1</v>
      </c>
      <c>
        <is>
          <t>MANİSA</t>
        </is>
      </c>
      <c>
        <v>SARUHANLI</v>
      </c>
      <c>
        <is>
          <t>KOLDERE TR-6 45-80-M00054_C_56367797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20:15:22</t>
        </is>
      </c>
      <c>
        <is>
          <t>29.12.2020 21:39:56</t>
        </is>
      </c>
      <c>
        <v>1.409444444</v>
      </c>
      <c>
        <v>0</v>
      </c>
      <c>
        <v>46</v>
      </c>
      <c>
        <v>0</v>
      </c>
      <c>
        <v>0</v>
      </c>
      <c>
        <v>0</v>
      </c>
      <c>
        <v>64.834444</v>
      </c>
      <c>
        <v>0</v>
      </c>
      <c>
        <v>0</v>
      </c>
    </row>
    <row>
      <c>
        <is>
          <t>1622989</t>
        </is>
      </c>
      <c>
        <v>1</v>
      </c>
      <c>
        <is>
          <t>MANİSA</t>
        </is>
      </c>
      <c>
        <v>SARUHANLI</v>
      </c>
      <c>
        <is>
          <t>NURİYE DM 45-80-M00090_NURİYE TARIMSAL SULAMA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10:51:00</t>
        </is>
      </c>
      <c>
        <is>
          <t>22.12.2020 11:17:13</t>
        </is>
      </c>
      <c>
        <v>0.436944444</v>
      </c>
      <c>
        <v>0</v>
      </c>
      <c>
        <v>0</v>
      </c>
      <c>
        <v>2</v>
      </c>
      <c>
        <v>0</v>
      </c>
      <c>
        <v>0</v>
      </c>
      <c>
        <v>0</v>
      </c>
      <c>
        <v>0.873889</v>
      </c>
      <c>
        <v>0</v>
      </c>
    </row>
    <row>
      <c>
        <is>
          <t>1601562</t>
        </is>
      </c>
      <c>
        <v>1</v>
      </c>
      <c>
        <is>
          <t>MANİSA</t>
        </is>
      </c>
      <c>
        <v>SARUHANLI</v>
      </c>
      <c>
        <is>
          <t>NURİYE DM 45-80-M00090_AKHİSAR-1(İZSU)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17:34:00</t>
        </is>
      </c>
      <c>
        <is>
          <t>05.12.2020 17:45:24</t>
        </is>
      </c>
      <c>
        <v>0.19</v>
      </c>
      <c>
        <v>14</v>
      </c>
      <c>
        <v>599</v>
      </c>
      <c>
        <v>303</v>
      </c>
      <c>
        <v>516</v>
      </c>
      <c>
        <v>2.66</v>
      </c>
      <c>
        <v>113.81</v>
      </c>
      <c>
        <v>57.57</v>
      </c>
      <c>
        <v>98.04</v>
      </c>
    </row>
    <row>
      <c>
        <is>
          <t>1602697</t>
        </is>
      </c>
      <c>
        <v>1</v>
      </c>
      <c>
        <is>
          <t>MANİSA</t>
        </is>
      </c>
      <c>
        <v>SARUHANLI</v>
      </c>
      <c>
        <is>
          <t>NURİYE DM 45-80-M00090_AKHİSAR-1(İZSU)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09:07:00</t>
        </is>
      </c>
      <c>
        <is>
          <t>07.12.2020 09:32:12</t>
        </is>
      </c>
      <c>
        <v>0.42</v>
      </c>
      <c>
        <v>14</v>
      </c>
      <c>
        <v>599</v>
      </c>
      <c>
        <v>303</v>
      </c>
      <c>
        <v>516</v>
      </c>
      <c>
        <v>5.88</v>
      </c>
      <c>
        <v>251.58</v>
      </c>
      <c>
        <v>127.26</v>
      </c>
      <c>
        <v>216.72</v>
      </c>
    </row>
    <row>
      <c>
        <is>
          <t>1600111</t>
        </is>
      </c>
      <c>
        <v>1</v>
      </c>
      <c>
        <is>
          <t>İZMİR</t>
        </is>
      </c>
      <c>
        <v>TORBALI</v>
      </c>
      <c>
        <is>
          <t>İHSAN KALKAN ÖZEL TR 35-26-M01066Ö_Ayırıcı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10:08:31</t>
        </is>
      </c>
      <c>
        <is>
          <t>03.12.2020 10:15:17</t>
        </is>
      </c>
      <c>
        <v>0.112627777</v>
      </c>
      <c>
        <v>0</v>
      </c>
      <c>
        <v>0</v>
      </c>
      <c>
        <v>1</v>
      </c>
      <c>
        <v>0</v>
      </c>
      <c>
        <v>0</v>
      </c>
      <c>
        <v>0</v>
      </c>
      <c>
        <v>0.112628</v>
      </c>
      <c>
        <v>0</v>
      </c>
    </row>
    <row>
      <c>
        <is>
          <t>1603084</t>
        </is>
      </c>
      <c>
        <v>1</v>
      </c>
      <c>
        <is>
          <t>İZMİR</t>
        </is>
      </c>
      <c>
        <v>URLA</v>
      </c>
      <c>
        <is>
          <t>URLA TM-1 35-19-A00004_URLA-2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16:07:01</t>
        </is>
      </c>
      <c>
        <is>
          <t>07.12.2020 16:11:48</t>
        </is>
      </c>
      <c>
        <v>0.079722222</v>
      </c>
      <c>
        <v>238</v>
      </c>
      <c>
        <v>18787</v>
      </c>
      <c>
        <v>65</v>
      </c>
      <c>
        <v>1727</v>
      </c>
      <c>
        <v>18.973889</v>
      </c>
      <c>
        <v>1497.741385</v>
      </c>
      <c>
        <v>5.181944</v>
      </c>
      <c>
        <v>137.680277</v>
      </c>
    </row>
    <row>
      <c>
        <is>
          <t>1608750</t>
        </is>
      </c>
      <c>
        <v>1</v>
      </c>
      <c>
        <is>
          <t>İZMİR</t>
        </is>
      </c>
      <c>
        <v>URLA</v>
      </c>
      <c>
        <is>
          <t>TR-28 35-19-L00028__72372442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23:35:41</t>
        </is>
      </c>
      <c>
        <is>
          <t>14.12.2020 05:54:55</t>
        </is>
      </c>
      <c>
        <v>6.320555555</v>
      </c>
      <c>
        <v>0</v>
      </c>
      <c>
        <v>81</v>
      </c>
      <c>
        <v>0</v>
      </c>
      <c>
        <v>0</v>
      </c>
      <c>
        <v>0</v>
      </c>
      <c>
        <v>511.965</v>
      </c>
      <c>
        <v>0</v>
      </c>
      <c>
        <v>0</v>
      </c>
    </row>
    <row>
      <c>
        <is>
          <t>1606726</t>
        </is>
      </c>
      <c>
        <v>1</v>
      </c>
      <c>
        <is>
          <t>İZMİR</t>
        </is>
      </c>
      <c>
        <v>URLA</v>
      </c>
      <c>
        <is>
          <t>BARBAROS TR-1 35-19-M00199_B_56377364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09:40:40</t>
        </is>
      </c>
      <c>
        <is>
          <t>12.12.2020 10:23:10</t>
        </is>
      </c>
      <c>
        <v>0.708333333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21.958333</v>
      </c>
    </row>
    <row>
      <c>
        <is>
          <t>1605705</t>
        </is>
      </c>
      <c>
        <v>1</v>
      </c>
      <c>
        <is>
          <t>İZMİR</t>
        </is>
      </c>
      <c>
        <v>URLA</v>
      </c>
      <c>
        <is>
          <t>TR-141 DİLEK SİTESİ 35-19-L00141_956672728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08:51:46</t>
        </is>
      </c>
      <c>
        <is>
          <t>11.12.2020 17:24:10</t>
        </is>
      </c>
      <c>
        <v>8.54</v>
      </c>
      <c>
        <v>0</v>
      </c>
      <c>
        <v>3</v>
      </c>
      <c>
        <v>0</v>
      </c>
      <c>
        <v>0</v>
      </c>
      <c>
        <v>0</v>
      </c>
      <c>
        <v>25.62</v>
      </c>
      <c>
        <v>0</v>
      </c>
      <c>
        <v>0</v>
      </c>
    </row>
    <row>
      <c>
        <is>
          <t>1608932</t>
        </is>
      </c>
      <c>
        <v>1</v>
      </c>
      <c>
        <is>
          <t>İZMİR</t>
        </is>
      </c>
      <c>
        <v>TORBALI</v>
      </c>
      <c>
        <is>
          <t>TR-63/1 35-26-M00119__56359099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08:47:00</t>
        </is>
      </c>
      <c>
        <is>
          <t>14.12.2020 12:22:39</t>
        </is>
      </c>
      <c>
        <v>3.594166666</v>
      </c>
      <c>
        <v>0</v>
      </c>
      <c>
        <v>154</v>
      </c>
      <c>
        <v>0</v>
      </c>
      <c>
        <v>0</v>
      </c>
      <c>
        <v>0</v>
      </c>
      <c>
        <v>553.501667</v>
      </c>
      <c>
        <v>0</v>
      </c>
      <c>
        <v>0</v>
      </c>
    </row>
    <row>
      <c>
        <is>
          <t>1602413</t>
        </is>
      </c>
      <c>
        <v>1</v>
      </c>
      <c>
        <is>
          <t>İZMİR</t>
        </is>
      </c>
      <c>
        <v>URLA</v>
      </c>
      <c>
        <is>
          <t>TR-122 ZEYTİNALANI 35-19-L00122_956667263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14:27:47</t>
        </is>
      </c>
      <c>
        <is>
          <t>06.12.2020 15:10:05</t>
        </is>
      </c>
      <c>
        <v>0.705</v>
      </c>
      <c>
        <v>0</v>
      </c>
      <c>
        <v>1</v>
      </c>
      <c>
        <v>0</v>
      </c>
      <c>
        <v>0</v>
      </c>
      <c>
        <v>0</v>
      </c>
      <c>
        <v>0.705</v>
      </c>
      <c>
        <v>0</v>
      </c>
      <c>
        <v>0</v>
      </c>
    </row>
    <row>
      <c>
        <is>
          <t>1608874</t>
        </is>
      </c>
      <c>
        <v>1</v>
      </c>
      <c>
        <is>
          <t>İZMİR</t>
        </is>
      </c>
      <c>
        <v>URLA</v>
      </c>
      <c>
        <is>
          <t>TR-122 ZEYTİNALANI 35-19-L00122_956684741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06:59:39</t>
        </is>
      </c>
      <c>
        <is>
          <t>14.12.2020 11:22:54</t>
        </is>
      </c>
      <c>
        <v>4.3875</v>
      </c>
      <c>
        <v>0</v>
      </c>
      <c>
        <v>4</v>
      </c>
      <c>
        <v>0</v>
      </c>
      <c>
        <v>0</v>
      </c>
      <c>
        <v>0</v>
      </c>
      <c>
        <v>17.55</v>
      </c>
      <c>
        <v>0</v>
      </c>
      <c>
        <v>0</v>
      </c>
    </row>
    <row>
      <c>
        <is>
          <t>1600780</t>
        </is>
      </c>
      <c>
        <v>1</v>
      </c>
      <c>
        <is>
          <t>İZMİR</t>
        </is>
      </c>
      <c>
        <v>URLA</v>
      </c>
      <c>
        <is>
          <t>TR-286 35-19-L00286_956669139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11:04:12</t>
        </is>
      </c>
      <c>
        <is>
          <t>04.12.2020 16:46:53</t>
        </is>
      </c>
      <c>
        <v>5.711388888</v>
      </c>
      <c>
        <v>0</v>
      </c>
      <c>
        <v>1</v>
      </c>
      <c>
        <v>0</v>
      </c>
      <c>
        <v>0</v>
      </c>
      <c>
        <v>0</v>
      </c>
      <c>
        <v>5.711389</v>
      </c>
      <c>
        <v>0</v>
      </c>
      <c>
        <v>0</v>
      </c>
    </row>
    <row>
      <c>
        <is>
          <t>1605420</t>
        </is>
      </c>
      <c>
        <v>1</v>
      </c>
      <c>
        <is>
          <t>İZMİR</t>
        </is>
      </c>
      <c>
        <v>TORBALI</v>
      </c>
      <c>
        <is>
          <t>YEŞİLKÖY-1 35-26-M00790_956621901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20:20:00</t>
        </is>
      </c>
      <c>
        <is>
          <t>10.12.2020 21:26:35</t>
        </is>
      </c>
      <c>
        <v>1.109722222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1.109722</v>
      </c>
    </row>
    <row>
      <c>
        <is>
          <t>1607652</t>
        </is>
      </c>
      <c>
        <v>1</v>
      </c>
      <c>
        <is>
          <t>MANİSA</t>
        </is>
      </c>
      <c>
        <v>AKHİSAR</v>
      </c>
      <c>
        <is>
          <t>TR-2/12 45-72-L00012_49726862_56392667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20:50:24</t>
        </is>
      </c>
      <c>
        <is>
          <t>12.12.2020 21:43:37</t>
        </is>
      </c>
      <c>
        <v>0.886944444</v>
      </c>
      <c>
        <v>0</v>
      </c>
      <c>
        <v>569</v>
      </c>
      <c>
        <v>0</v>
      </c>
      <c>
        <v>0</v>
      </c>
      <c>
        <v>0</v>
      </c>
      <c>
        <v>504.671389</v>
      </c>
      <c>
        <v>0</v>
      </c>
      <c>
        <v>0</v>
      </c>
    </row>
    <row>
      <c>
        <is>
          <t>1623070</t>
        </is>
      </c>
      <c>
        <v>1</v>
      </c>
      <c>
        <is>
          <t>İZMİR</t>
        </is>
      </c>
      <c>
        <v>URLA</v>
      </c>
      <c>
        <is>
          <t>ÖZBEK TR-2 35-19-M00232_956665983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12:24:51</t>
        </is>
      </c>
      <c>
        <is>
          <t>22.12.2020 22:16:50</t>
        </is>
      </c>
      <c>
        <v>9.866388888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9.866389</v>
      </c>
    </row>
    <row>
      <c>
        <is>
          <t>1611346</t>
        </is>
      </c>
      <c>
        <v>1</v>
      </c>
      <c>
        <is>
          <t>MANİSA</t>
        </is>
      </c>
      <c>
        <v>AKHİSAR</v>
      </c>
      <c>
        <is>
          <t>KURTULMUŞ TR-1 45-72-L00201_45-72-L00201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18.12.2020 16:35:01</t>
        </is>
      </c>
      <c>
        <is>
          <t>18.12.2020 18:47:30</t>
        </is>
      </c>
      <c>
        <v>2.208055555</v>
      </c>
      <c>
        <v>0</v>
      </c>
      <c>
        <v>0</v>
      </c>
      <c>
        <v>1</v>
      </c>
      <c>
        <v>146</v>
      </c>
      <c>
        <v>0</v>
      </c>
      <c>
        <v>0</v>
      </c>
      <c>
        <v>2.208056</v>
      </c>
      <c>
        <v>322.376111</v>
      </c>
    </row>
    <row>
      <c>
        <is>
          <t>1610778</t>
        </is>
      </c>
      <c>
        <v>1</v>
      </c>
      <c>
        <is>
          <t>MANİSA</t>
        </is>
      </c>
      <c>
        <v>AKHİSAR</v>
      </c>
      <c>
        <is>
          <t>KURTULMUŞ TR-1 45-72-L00201_93548507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18:12:25</t>
        </is>
      </c>
      <c>
        <is>
          <t>17.12.2020 19:10:34</t>
        </is>
      </c>
      <c>
        <v>0.969166666</v>
      </c>
      <c>
        <v>0</v>
      </c>
      <c>
        <v>0</v>
      </c>
      <c>
        <v>1</v>
      </c>
      <c>
        <v>0</v>
      </c>
      <c>
        <v>0</v>
      </c>
      <c>
        <v>0</v>
      </c>
      <c>
        <v>0.969167</v>
      </c>
      <c>
        <v>0</v>
      </c>
    </row>
    <row>
      <c>
        <is>
          <t>1625940</t>
        </is>
      </c>
      <c>
        <v>1</v>
      </c>
      <c>
        <is>
          <t>MANİSA</t>
        </is>
      </c>
      <c>
        <v>AKHİSAR</v>
      </c>
      <c>
        <is>
          <t>MECİDİYE TR-4 45-72-L00577_49648621_56393988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14:55:08</t>
        </is>
      </c>
      <c>
        <is>
          <t>28.12.2020 15:57:17</t>
        </is>
      </c>
      <c>
        <v>1.035833333</v>
      </c>
      <c>
        <v>0</v>
      </c>
      <c>
        <v>99</v>
      </c>
      <c>
        <v>0</v>
      </c>
      <c>
        <v>0</v>
      </c>
      <c>
        <v>0</v>
      </c>
      <c>
        <v>102.5475</v>
      </c>
      <c>
        <v>0</v>
      </c>
      <c>
        <v>0</v>
      </c>
    </row>
    <row>
      <c>
        <is>
          <t>1627295</t>
        </is>
      </c>
      <c>
        <v>1</v>
      </c>
      <c>
        <is>
          <t>MANİSA</t>
        </is>
      </c>
      <c>
        <v>AKHİSAR</v>
      </c>
      <c>
        <is>
          <t>MECİDİYE TR-4 45-72-L00577_49648574_56392173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12:09:34</t>
        </is>
      </c>
      <c>
        <is>
          <t>31.12.2020 14:01:04</t>
        </is>
      </c>
      <c>
        <v>1.858333333</v>
      </c>
      <c>
        <v>0</v>
      </c>
      <c>
        <v>37</v>
      </c>
      <c>
        <v>0</v>
      </c>
      <c>
        <v>0</v>
      </c>
      <c>
        <v>0</v>
      </c>
      <c>
        <v>68.758333</v>
      </c>
      <c>
        <v>0</v>
      </c>
      <c>
        <v>0</v>
      </c>
    </row>
    <row>
      <c>
        <is>
          <t>1600328</t>
        </is>
      </c>
      <c>
        <v>1</v>
      </c>
      <c>
        <is>
          <t>MANİSA</t>
        </is>
      </c>
      <c>
        <v>AKHİSAR</v>
      </c>
      <c>
        <is>
          <t>MECİDİYE TR-1 KÖK 45-72-L00078_45-72-L00078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14:34:26</t>
        </is>
      </c>
      <c>
        <is>
          <t>03.12.2020 17:09:00</t>
        </is>
      </c>
      <c>
        <v>2.576111111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30.913333</v>
      </c>
    </row>
    <row>
      <c>
        <is>
          <t>1623102</t>
        </is>
      </c>
      <c>
        <v>1</v>
      </c>
      <c>
        <is>
          <t>MANİSA</t>
        </is>
      </c>
      <c>
        <v>AKHİSAR</v>
      </c>
      <c>
        <is>
          <t>MECİDİYE TR-3 45-72-L00576_956500710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13:34:06</t>
        </is>
      </c>
      <c>
        <is>
          <t>22.12.2020 14:39:13</t>
        </is>
      </c>
      <c>
        <v>1.085277777</v>
      </c>
      <c>
        <v>0</v>
      </c>
      <c>
        <v>2</v>
      </c>
      <c>
        <v>0</v>
      </c>
      <c>
        <v>0</v>
      </c>
      <c>
        <v>0</v>
      </c>
      <c>
        <v>2.170556</v>
      </c>
      <c>
        <v>0</v>
      </c>
      <c>
        <v>0</v>
      </c>
    </row>
    <row>
      <c>
        <is>
          <t>1625961</t>
        </is>
      </c>
      <c>
        <v>1</v>
      </c>
      <c>
        <is>
          <t>MANİSA</t>
        </is>
      </c>
      <c>
        <v>AKHİSAR</v>
      </c>
      <c>
        <is>
          <t>TR-1/79 45-72-M00079_956505389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15:11:52</t>
        </is>
      </c>
      <c>
        <is>
          <t>28.12.2020 17:38:31</t>
        </is>
      </c>
      <c>
        <v>2.444166666</v>
      </c>
      <c>
        <v>0</v>
      </c>
      <c>
        <v>1</v>
      </c>
      <c>
        <v>0</v>
      </c>
      <c>
        <v>0</v>
      </c>
      <c>
        <v>0</v>
      </c>
      <c>
        <v>2.444167</v>
      </c>
      <c>
        <v>0</v>
      </c>
      <c>
        <v>0</v>
      </c>
    </row>
    <row>
      <c>
        <is>
          <t>1625756</t>
        </is>
      </c>
      <c>
        <v>1</v>
      </c>
      <c>
        <is>
          <t>MANİSA</t>
        </is>
      </c>
      <c>
        <v>AKHİSAR</v>
      </c>
      <c>
        <is>
          <t>TR-1/80 45-72-M00080_915891215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10:20:18</t>
        </is>
      </c>
      <c>
        <is>
          <t>28.12.2020 12:58:45</t>
        </is>
      </c>
      <c>
        <v>2.640833333</v>
      </c>
      <c>
        <v>0</v>
      </c>
      <c>
        <v>1</v>
      </c>
      <c>
        <v>0</v>
      </c>
      <c>
        <v>0</v>
      </c>
      <c>
        <v>0</v>
      </c>
      <c>
        <v>2.640833</v>
      </c>
      <c>
        <v>0</v>
      </c>
      <c>
        <v>0</v>
      </c>
    </row>
    <row>
      <c>
        <is>
          <t>1624194</t>
        </is>
      </c>
      <c>
        <v>1</v>
      </c>
      <c>
        <is>
          <t>MANİSA</t>
        </is>
      </c>
      <c>
        <v>AKHİSAR</v>
      </c>
      <c>
        <is>
          <t>TR-1/32 45-72-M00032_956506560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16:38:08</t>
        </is>
      </c>
      <c>
        <is>
          <t>24.12.2020 17:17:24</t>
        </is>
      </c>
      <c>
        <v>0.654444444</v>
      </c>
      <c>
        <v>0</v>
      </c>
      <c>
        <v>1</v>
      </c>
      <c>
        <v>0</v>
      </c>
      <c>
        <v>0</v>
      </c>
      <c>
        <v>0</v>
      </c>
      <c>
        <v>0.654444</v>
      </c>
      <c>
        <v>0</v>
      </c>
      <c>
        <v>0</v>
      </c>
    </row>
    <row>
      <c>
        <is>
          <t>1624380</t>
        </is>
      </c>
      <c>
        <v>1</v>
      </c>
      <c>
        <is>
          <t>MANİSA</t>
        </is>
      </c>
      <c>
        <v>AKHİSAR</v>
      </c>
      <c>
        <is>
          <t>TR-1/21 45-72-M00021_TR-1/27-M03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08:45:53</t>
        </is>
      </c>
      <c>
        <is>
          <t>25.12.2020 08:51:00</t>
        </is>
      </c>
      <c>
        <v>0.085277777</v>
      </c>
      <c>
        <v>97</v>
      </c>
      <c>
        <v>544</v>
      </c>
      <c>
        <v>1</v>
      </c>
      <c>
        <v>0</v>
      </c>
      <c>
        <v>8.271944</v>
      </c>
      <c>
        <v>46.391111</v>
      </c>
      <c>
        <v>0.085278</v>
      </c>
      <c>
        <v>0</v>
      </c>
    </row>
    <row>
      <c>
        <is>
          <t>1604078</t>
        </is>
      </c>
      <c>
        <v>1</v>
      </c>
      <c>
        <is>
          <t>MANİSA</t>
        </is>
      </c>
      <c>
        <v>AKHİSAR</v>
      </c>
      <c>
        <is>
          <t>TR-1/70 45-72-M00070_956519688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22:59:30</t>
        </is>
      </c>
      <c>
        <is>
          <t>08.12.2020 23:21:44</t>
        </is>
      </c>
      <c>
        <v>0.370555555</v>
      </c>
      <c>
        <v>0</v>
      </c>
      <c>
        <v>1</v>
      </c>
      <c>
        <v>0</v>
      </c>
      <c>
        <v>0</v>
      </c>
      <c>
        <v>0</v>
      </c>
      <c>
        <v>0.370556</v>
      </c>
      <c>
        <v>0</v>
      </c>
      <c>
        <v>0</v>
      </c>
    </row>
    <row>
      <c>
        <is>
          <t>1604004</t>
        </is>
      </c>
      <c>
        <v>1</v>
      </c>
      <c>
        <is>
          <t>MANİSA</t>
        </is>
      </c>
      <c>
        <v>AKHİSAR</v>
      </c>
      <c>
        <is>
          <t>TR-1/80 45-72-M00080_TR-1/77-M01 M01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18:48:09</t>
        </is>
      </c>
      <c>
        <is>
          <t>08.12.2020 19:38:00</t>
        </is>
      </c>
      <c>
        <v>0.830833333</v>
      </c>
      <c>
        <v>14</v>
      </c>
      <c>
        <v>1565</v>
      </c>
      <c>
        <v>0</v>
      </c>
      <c>
        <v>0</v>
      </c>
      <c>
        <v>11.631667</v>
      </c>
      <c>
        <v>1300.254166</v>
      </c>
      <c>
        <v>0</v>
      </c>
      <c>
        <v>0</v>
      </c>
    </row>
    <row>
      <c>
        <is>
          <t>1608912</t>
        </is>
      </c>
      <c>
        <v>1</v>
      </c>
      <c>
        <is>
          <t>MANİSA</t>
        </is>
      </c>
      <c>
        <v>AKHİSAR</v>
      </c>
      <c>
        <is>
          <t>TR-1/80-B 45-72-M00094_956480907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08:22:57</t>
        </is>
      </c>
      <c>
        <is>
          <t>14.12.2020 09:52:01</t>
        </is>
      </c>
      <c>
        <v>1.484444444</v>
      </c>
      <c>
        <v>0</v>
      </c>
      <c>
        <v>1</v>
      </c>
      <c>
        <v>0</v>
      </c>
      <c>
        <v>0</v>
      </c>
      <c>
        <v>0</v>
      </c>
      <c>
        <v>1.484444</v>
      </c>
      <c>
        <v>0</v>
      </c>
      <c>
        <v>0</v>
      </c>
    </row>
    <row>
      <c>
        <is>
          <t>1605815</t>
        </is>
      </c>
      <c>
        <v>1</v>
      </c>
      <c>
        <is>
          <t>MANİSA</t>
        </is>
      </c>
      <c>
        <v>AKHİSAR</v>
      </c>
      <c>
        <is>
          <t>TR-1/84 45-72-M00084_Ayırıcı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09:43:58</t>
        </is>
      </c>
      <c>
        <is>
          <t>11.12.2020 20:34:32</t>
        </is>
      </c>
      <c>
        <v>10.842777777</v>
      </c>
      <c>
        <v>1</v>
      </c>
      <c>
        <v>42</v>
      </c>
      <c>
        <v>0</v>
      </c>
      <c>
        <v>0</v>
      </c>
      <c>
        <v>10.842778</v>
      </c>
      <c>
        <v>455.396667</v>
      </c>
      <c>
        <v>0</v>
      </c>
      <c>
        <v>0</v>
      </c>
    </row>
    <row>
      <c>
        <is>
          <t>1605268</t>
        </is>
      </c>
      <c>
        <v>1</v>
      </c>
      <c>
        <is>
          <t>MANİSA</t>
        </is>
      </c>
      <c>
        <v>AKHİSAR</v>
      </c>
      <c>
        <is>
          <t>TR-1/77 45-72-M00077_TR-1/70-M05 M05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10.12.2020 17:26:00</t>
        </is>
      </c>
      <c>
        <is>
          <t>10.12.2020 17:28:00</t>
        </is>
      </c>
      <c>
        <v>0.033333333</v>
      </c>
      <c>
        <v>23</v>
      </c>
      <c>
        <v>3410</v>
      </c>
      <c>
        <v>0</v>
      </c>
      <c>
        <v>0</v>
      </c>
      <c>
        <v>0.766667</v>
      </c>
      <c>
        <v>113.666666</v>
      </c>
      <c>
        <v>0</v>
      </c>
      <c>
        <v>0</v>
      </c>
    </row>
    <row>
      <c>
        <is>
          <t>1604792</t>
        </is>
      </c>
      <c>
        <v>1</v>
      </c>
      <c>
        <is>
          <t>MANİSA</t>
        </is>
      </c>
      <c>
        <v>AKHİSAR</v>
      </c>
      <c>
        <is>
          <t>TR-1/77 45-72-M00077_TR-1/77A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09:27:08</t>
        </is>
      </c>
      <c>
        <is>
          <t>10.12.2020 18:08:31</t>
        </is>
      </c>
      <c>
        <v>8.689722222</v>
      </c>
      <c>
        <v>3</v>
      </c>
      <c>
        <v>288</v>
      </c>
      <c>
        <v>0</v>
      </c>
      <c>
        <v>0</v>
      </c>
      <c>
        <v>26.069167</v>
      </c>
      <c>
        <v>2502.64</v>
      </c>
      <c>
        <v>0</v>
      </c>
      <c>
        <v>0</v>
      </c>
    </row>
    <row>
      <c>
        <is>
          <t>1622565</t>
        </is>
      </c>
      <c>
        <v>1</v>
      </c>
      <c>
        <is>
          <t>MANİSA</t>
        </is>
      </c>
      <c>
        <v>AKHİSAR</v>
      </c>
      <c>
        <is>
          <t>TR-1/21 45-72-M00021_TR-1/27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12:55:51</t>
        </is>
      </c>
      <c>
        <is>
          <t>21.12.2020 13:13:00</t>
        </is>
      </c>
      <c>
        <v>0.285833333</v>
      </c>
      <c>
        <v>97</v>
      </c>
      <c>
        <v>544</v>
      </c>
      <c>
        <v>1</v>
      </c>
      <c>
        <v>0</v>
      </c>
      <c>
        <v>27.725833</v>
      </c>
      <c>
        <v>155.493333</v>
      </c>
      <c>
        <v>0.285833</v>
      </c>
      <c>
        <v>0</v>
      </c>
    </row>
    <row>
      <c>
        <is>
          <t>1603309</t>
        </is>
      </c>
      <c>
        <v>1</v>
      </c>
      <c>
        <is>
          <t>MANİSA</t>
        </is>
      </c>
      <c>
        <v>AKHİSAR</v>
      </c>
      <c>
        <is>
          <t>BİOKÜTLE SANTRAL KÖK 45-72-M00616_TR-1/90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20:43:03</t>
        </is>
      </c>
      <c>
        <is>
          <t>07.12.2020 21:02:08</t>
        </is>
      </c>
      <c>
        <v>0.318055555</v>
      </c>
      <c>
        <v>8</v>
      </c>
      <c>
        <v>91</v>
      </c>
      <c>
        <v>0</v>
      </c>
      <c>
        <v>0</v>
      </c>
      <c>
        <v>2.544444</v>
      </c>
      <c>
        <v>28.943056</v>
      </c>
      <c>
        <v>0</v>
      </c>
      <c>
        <v>0</v>
      </c>
    </row>
    <row>
      <c>
        <is>
          <t>1610660</t>
        </is>
      </c>
      <c>
        <v>1</v>
      </c>
      <c>
        <is>
          <t>MANİSA</t>
        </is>
      </c>
      <c>
        <v>AKHİSAR</v>
      </c>
      <c>
        <is>
          <t>TR-2/6-A 45-72-L00942_956499559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14:59:11</t>
        </is>
      </c>
      <c>
        <is>
          <t>17.12.2020 17:45:32</t>
        </is>
      </c>
      <c>
        <v>2.7725</v>
      </c>
      <c>
        <v>0</v>
      </c>
      <c>
        <v>1</v>
      </c>
      <c>
        <v>0</v>
      </c>
      <c>
        <v>0</v>
      </c>
      <c>
        <v>0</v>
      </c>
      <c>
        <v>2.7725</v>
      </c>
      <c>
        <v>0</v>
      </c>
      <c>
        <v>0</v>
      </c>
    </row>
    <row>
      <c>
        <is>
          <t>1604691</t>
        </is>
      </c>
      <c>
        <v>1</v>
      </c>
      <c>
        <is>
          <t>İZMİR</t>
        </is>
      </c>
      <c>
        <v>URLA</v>
      </c>
      <c>
        <is>
          <t>UZUNKUYU TR-2 35-19-M00204_956699523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07:58:51</t>
        </is>
      </c>
      <c>
        <is>
          <t>10.12.2020 09:27:59</t>
        </is>
      </c>
      <c>
        <v>1.485555555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1.485556</v>
      </c>
    </row>
    <row>
      <c>
        <is>
          <t>1608497</t>
        </is>
      </c>
      <c>
        <v>1</v>
      </c>
      <c>
        <is>
          <t>İZMİR</t>
        </is>
      </c>
      <c>
        <v>URLA</v>
      </c>
      <c>
        <is>
          <t>UZUNKUYU TR-2 35-19-M00204_956699523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17:21:51</t>
        </is>
      </c>
      <c>
        <is>
          <t>13.12.2020 21:00:21</t>
        </is>
      </c>
      <c>
        <v>3.641666666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3.641667</v>
      </c>
    </row>
    <row>
      <c>
        <is>
          <t>1625501</t>
        </is>
      </c>
      <c>
        <v>1</v>
      </c>
      <c>
        <is>
          <t>MANİSA</t>
        </is>
      </c>
      <c>
        <v>AKHİSAR</v>
      </c>
      <c>
        <is>
          <t>SÜLEYMANLI KÖK 45-72-L00299_956476703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17:47:18</t>
        </is>
      </c>
      <c>
        <is>
          <t>27.12.2020 18:45:04</t>
        </is>
      </c>
      <c>
        <v>0.962777777</v>
      </c>
      <c>
        <v>0</v>
      </c>
      <c>
        <v>7</v>
      </c>
      <c>
        <v>0</v>
      </c>
      <c>
        <v>0</v>
      </c>
      <c>
        <v>0</v>
      </c>
      <c>
        <v>6.739444</v>
      </c>
      <c>
        <v>0</v>
      </c>
      <c>
        <v>0</v>
      </c>
    </row>
    <row>
      <c>
        <is>
          <t>1625311</t>
        </is>
      </c>
      <c>
        <v>1</v>
      </c>
      <c>
        <is>
          <t>MANİSA</t>
        </is>
      </c>
      <c>
        <v>SARUHANLI</v>
      </c>
      <c>
        <is>
          <t>BAHADIR KÖYÜ TR-1 45-80-M00159_10527633_56384913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09:48:37</t>
        </is>
      </c>
      <c>
        <is>
          <t>27.12.2020 10:55:27</t>
        </is>
      </c>
      <c>
        <v>1.113888888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50.125</v>
      </c>
    </row>
    <row>
      <c>
        <is>
          <t>1611408</t>
        </is>
      </c>
      <c>
        <v>1</v>
      </c>
      <c>
        <is>
          <t>İZMİR</t>
        </is>
      </c>
      <c>
        <v>URLA</v>
      </c>
      <c>
        <is>
          <t>TR-123 ZEYTİNALANI 35-19-L00123_956676164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17:00:25</t>
        </is>
      </c>
      <c>
        <is>
          <t>19.12.2020 03:28:36</t>
        </is>
      </c>
      <c>
        <v>10.469722222</v>
      </c>
      <c>
        <v>0</v>
      </c>
      <c>
        <v>3</v>
      </c>
      <c>
        <v>0</v>
      </c>
      <c>
        <v>0</v>
      </c>
      <c>
        <v>0</v>
      </c>
      <c>
        <v>31.409167</v>
      </c>
      <c>
        <v>0</v>
      </c>
      <c>
        <v>0</v>
      </c>
    </row>
    <row>
      <c>
        <is>
          <t>1610445</t>
        </is>
      </c>
      <c>
        <v>1</v>
      </c>
      <c>
        <is>
          <t>İZMİR</t>
        </is>
      </c>
      <c>
        <v>URLA</v>
      </c>
      <c>
        <is>
          <t>DM-1/3 35-19-L00308_956662542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11:18:00</t>
        </is>
      </c>
      <c>
        <is>
          <t>17.12.2020 13:12:00</t>
        </is>
      </c>
      <c>
        <v>1.9</v>
      </c>
      <c>
        <v>0</v>
      </c>
      <c>
        <v>1</v>
      </c>
      <c>
        <v>0</v>
      </c>
      <c>
        <v>0</v>
      </c>
      <c>
        <v>0</v>
      </c>
      <c>
        <v>1.9</v>
      </c>
      <c>
        <v>0</v>
      </c>
      <c>
        <v>0</v>
      </c>
    </row>
    <row>
      <c>
        <is>
          <t>1605379</t>
        </is>
      </c>
      <c>
        <v>1</v>
      </c>
      <c>
        <is>
          <t>İZMİR</t>
        </is>
      </c>
      <c>
        <v>URLA</v>
      </c>
      <c>
        <is>
          <t>TR-92 35-19-L00092_956665500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19:03:43</t>
        </is>
      </c>
      <c>
        <is>
          <t>10.12.2020 21:21:47</t>
        </is>
      </c>
      <c>
        <v>2.301111111</v>
      </c>
      <c>
        <v>0</v>
      </c>
      <c>
        <v>1</v>
      </c>
      <c>
        <v>0</v>
      </c>
      <c>
        <v>0</v>
      </c>
      <c>
        <v>0</v>
      </c>
      <c>
        <v>2.301111</v>
      </c>
      <c>
        <v>0</v>
      </c>
      <c>
        <v>0</v>
      </c>
    </row>
    <row>
      <c>
        <is>
          <t>1605632</t>
        </is>
      </c>
      <c>
        <v>1</v>
      </c>
      <c>
        <is>
          <t>İZMİR</t>
        </is>
      </c>
      <c>
        <v>URLA</v>
      </c>
      <c>
        <is>
          <t>TR-77 ÇEŞMEALTI KÖK 35-19-L00077_956693607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06:45:28</t>
        </is>
      </c>
      <c>
        <is>
          <t>11.12.2020 16:31:24</t>
        </is>
      </c>
      <c>
        <v>9.765555555</v>
      </c>
      <c>
        <v>0</v>
      </c>
      <c>
        <v>1</v>
      </c>
      <c>
        <v>0</v>
      </c>
      <c>
        <v>0</v>
      </c>
      <c>
        <v>0</v>
      </c>
      <c>
        <v>9.765556</v>
      </c>
      <c>
        <v>0</v>
      </c>
      <c>
        <v>0</v>
      </c>
    </row>
    <row>
      <c>
        <is>
          <t>1606716</t>
        </is>
      </c>
      <c>
        <v>1</v>
      </c>
      <c>
        <is>
          <t>İZMİR</t>
        </is>
      </c>
      <c>
        <v>URLA</v>
      </c>
      <c>
        <is>
          <t>TR-253 35-19-M00253_95000557079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09:33:28</t>
        </is>
      </c>
      <c>
        <is>
          <t>12.12.2020 12:04:20</t>
        </is>
      </c>
      <c>
        <v>2.514444444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17.601111</v>
      </c>
    </row>
    <row>
      <c>
        <is>
          <t>1608914</t>
        </is>
      </c>
      <c>
        <v>1</v>
      </c>
      <c>
        <is>
          <t>İZMİR</t>
        </is>
      </c>
      <c>
        <v>URLA</v>
      </c>
      <c>
        <is>
          <t>DM-1/TR-8 URLA 35-19-M00466_956674549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08:16:17</t>
        </is>
      </c>
      <c>
        <is>
          <t>14.12.2020 15:41:24</t>
        </is>
      </c>
      <c>
        <v>7.418611111</v>
      </c>
      <c>
        <v>0</v>
      </c>
      <c>
        <v>1</v>
      </c>
      <c>
        <v>0</v>
      </c>
      <c>
        <v>0</v>
      </c>
      <c>
        <v>0</v>
      </c>
      <c>
        <v>7.418611</v>
      </c>
      <c>
        <v>0</v>
      </c>
      <c>
        <v>0</v>
      </c>
    </row>
    <row>
      <c>
        <is>
          <t>1623927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10:03:51</t>
        </is>
      </c>
      <c>
        <is>
          <t>24.12.2020 10:32:00</t>
        </is>
      </c>
      <c>
        <v>0.469166666</v>
      </c>
      <c>
        <v>2</v>
      </c>
      <c>
        <v>143</v>
      </c>
      <c>
        <v>67</v>
      </c>
      <c>
        <v>1703</v>
      </c>
      <c>
        <v>0.938333</v>
      </c>
      <c>
        <v>67.090833</v>
      </c>
      <c>
        <v>31.434167</v>
      </c>
      <c>
        <v>798.990832</v>
      </c>
    </row>
    <row>
      <c>
        <is>
          <t>1610806</t>
        </is>
      </c>
      <c>
        <v>1</v>
      </c>
      <c>
        <is>
          <t>İZMİR</t>
        </is>
      </c>
      <c>
        <v>URLA</v>
      </c>
      <c>
        <is>
          <t>TR-31 35-19-L00031_956674441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19:01:34</t>
        </is>
      </c>
      <c>
        <is>
          <t>18.12.2020 00:09:47</t>
        </is>
      </c>
      <c>
        <v>5.136944444</v>
      </c>
      <c>
        <v>0</v>
      </c>
      <c>
        <v>1</v>
      </c>
      <c>
        <v>0</v>
      </c>
      <c>
        <v>0</v>
      </c>
      <c>
        <v>0</v>
      </c>
      <c>
        <v>5.136944</v>
      </c>
      <c>
        <v>0</v>
      </c>
      <c>
        <v>0</v>
      </c>
    </row>
    <row>
      <c>
        <is>
          <t>1621725</t>
        </is>
      </c>
      <c>
        <v>1</v>
      </c>
      <c>
        <is>
          <t>İZMİR</t>
        </is>
      </c>
      <c>
        <v>URLA</v>
      </c>
      <c>
        <is>
          <t>YASEMİN DM 35-19-M00002_KUŞÇULAR M02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13:22:43</t>
        </is>
      </c>
      <c>
        <is>
          <t>19.12.2020 14:35:41</t>
        </is>
      </c>
      <c>
        <v>1.216111111</v>
      </c>
      <c>
        <v>2</v>
      </c>
      <c>
        <v>143</v>
      </c>
      <c>
        <v>67</v>
      </c>
      <c>
        <v>1591</v>
      </c>
      <c>
        <v>2.432222</v>
      </c>
      <c>
        <v>173.903889</v>
      </c>
      <c>
        <v>81.479444</v>
      </c>
      <c>
        <v>1934.832778</v>
      </c>
    </row>
    <row>
      <c>
        <is>
          <t>1601856</t>
        </is>
      </c>
      <c>
        <v>1</v>
      </c>
      <c>
        <is>
          <t>İZMİR</t>
        </is>
      </c>
      <c>
        <v>URLA</v>
      </c>
      <c>
        <is>
          <t>DM-3/18 35-19-M00416_95000465402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10:57:34</t>
        </is>
      </c>
      <c>
        <is>
          <t>06.12.2020 12:25:17</t>
        </is>
      </c>
      <c>
        <v>1.461944444</v>
      </c>
      <c>
        <v>0</v>
      </c>
      <c>
        <v>1</v>
      </c>
      <c>
        <v>0</v>
      </c>
      <c>
        <v>0</v>
      </c>
      <c>
        <v>0</v>
      </c>
      <c>
        <v>1.461944</v>
      </c>
      <c>
        <v>0</v>
      </c>
      <c>
        <v>0</v>
      </c>
    </row>
    <row>
      <c>
        <is>
          <t>1602727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09:25:32</t>
        </is>
      </c>
      <c>
        <is>
          <t>07.12.2020 10:19:00</t>
        </is>
      </c>
      <c>
        <v>0.891111111</v>
      </c>
      <c>
        <v>2</v>
      </c>
      <c>
        <v>143</v>
      </c>
      <c>
        <v>67</v>
      </c>
      <c>
        <v>1703</v>
      </c>
      <c>
        <v>1.782222</v>
      </c>
      <c>
        <v>127.428889</v>
      </c>
      <c>
        <v>59.704444</v>
      </c>
      <c>
        <v>1517.562222</v>
      </c>
    </row>
    <row>
      <c>
        <is>
          <t>1621811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16:00:11</t>
        </is>
      </c>
      <c>
        <is>
          <t>19.12.2020 17:06:00</t>
        </is>
      </c>
      <c>
        <v>1.096944444</v>
      </c>
      <c>
        <v>2</v>
      </c>
      <c>
        <v>143</v>
      </c>
      <c>
        <v>67</v>
      </c>
      <c>
        <v>1591</v>
      </c>
      <c>
        <v>2.193889</v>
      </c>
      <c>
        <v>156.863055</v>
      </c>
      <c>
        <v>73.495278</v>
      </c>
      <c>
        <v>1745.23861</v>
      </c>
    </row>
    <row>
      <c>
        <is>
          <t>1610746</t>
        </is>
      </c>
      <c>
        <v>1</v>
      </c>
      <c>
        <is>
          <t>İZMİR</t>
        </is>
      </c>
      <c>
        <v>URLA</v>
      </c>
      <c>
        <is>
          <t>DM-3/17 35-19-M00017_956662728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16:37:30</t>
        </is>
      </c>
      <c>
        <is>
          <t>17.12.2020 18:56:45</t>
        </is>
      </c>
      <c>
        <v>2.320833333</v>
      </c>
      <c>
        <v>0</v>
      </c>
      <c>
        <v>2</v>
      </c>
      <c>
        <v>0</v>
      </c>
      <c>
        <v>0</v>
      </c>
      <c>
        <v>0</v>
      </c>
      <c>
        <v>4.641667</v>
      </c>
      <c>
        <v>0</v>
      </c>
      <c>
        <v>0</v>
      </c>
    </row>
    <row>
      <c>
        <is>
          <t>1601527</t>
        </is>
      </c>
      <c>
        <v>1</v>
      </c>
      <c>
        <is>
          <t>İZMİR</t>
        </is>
      </c>
      <c>
        <v>URLA</v>
      </c>
      <c>
        <is>
          <t>DM-3/18 35-19-M00416_954747446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16:13:03</t>
        </is>
      </c>
      <c>
        <is>
          <t>05.12.2020 17:16:23</t>
        </is>
      </c>
      <c>
        <v>1.055555555</v>
      </c>
      <c>
        <v>0</v>
      </c>
      <c>
        <v>2</v>
      </c>
      <c>
        <v>0</v>
      </c>
      <c>
        <v>0</v>
      </c>
      <c>
        <v>0</v>
      </c>
      <c>
        <v>2.111111</v>
      </c>
      <c>
        <v>0</v>
      </c>
      <c>
        <v>0</v>
      </c>
    </row>
    <row>
      <c>
        <is>
          <t>1608400</t>
        </is>
      </c>
      <c>
        <v>1</v>
      </c>
      <c>
        <is>
          <t>İZMİR</t>
        </is>
      </c>
      <c>
        <v>URLA</v>
      </c>
      <c>
        <is>
          <t>TR-77 ÇEŞMEALTI KÖK 35-19-L00077_DAĞITIM TRAFOSU-L06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15:47:04</t>
        </is>
      </c>
      <c>
        <is>
          <t>13.12.2020 18:08:00</t>
        </is>
      </c>
      <c>
        <v>2.348888888</v>
      </c>
      <c>
        <v>1</v>
      </c>
      <c>
        <v>120</v>
      </c>
      <c>
        <v>0</v>
      </c>
      <c>
        <v>0</v>
      </c>
      <c>
        <v>2.348889</v>
      </c>
      <c>
        <v>281.866667</v>
      </c>
      <c>
        <v>0</v>
      </c>
      <c>
        <v>0</v>
      </c>
    </row>
    <row>
      <c>
        <is>
          <t>1601145</t>
        </is>
      </c>
      <c>
        <v>1</v>
      </c>
      <c>
        <is>
          <t>İZMİR</t>
        </is>
      </c>
      <c>
        <v>URLA</v>
      </c>
      <c>
        <is>
          <t>DM-2/9(TR-254) 35-19-L00254_7289353_56355607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19:17:03</t>
        </is>
      </c>
      <c>
        <is>
          <t>04.12.2020 20:23:51</t>
        </is>
      </c>
      <c>
        <v>1.113333333</v>
      </c>
      <c>
        <v>0</v>
      </c>
      <c>
        <v>74</v>
      </c>
      <c>
        <v>0</v>
      </c>
      <c>
        <v>0</v>
      </c>
      <c>
        <v>0</v>
      </c>
      <c>
        <v>82.386667</v>
      </c>
      <c>
        <v>0</v>
      </c>
      <c>
        <v>0</v>
      </c>
    </row>
    <row>
      <c>
        <is>
          <t>1601046</t>
        </is>
      </c>
      <c>
        <v>1</v>
      </c>
      <c>
        <is>
          <t>İZMİR</t>
        </is>
      </c>
      <c>
        <v>URLA</v>
      </c>
      <c>
        <is>
          <t>TR-81 35-19-L00081_ÖZKANLAR L03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16:16:16</t>
        </is>
      </c>
      <c>
        <is>
          <t>04.12.2020 17:29:23</t>
        </is>
      </c>
      <c>
        <v>1.218611111</v>
      </c>
      <c>
        <v>15</v>
      </c>
      <c>
        <v>755</v>
      </c>
      <c>
        <v>0</v>
      </c>
      <c>
        <v>0</v>
      </c>
      <c>
        <v>18.279167</v>
      </c>
      <c>
        <v>920.051389</v>
      </c>
      <c>
        <v>0</v>
      </c>
      <c>
        <v>0</v>
      </c>
    </row>
    <row>
      <c>
        <is>
          <t>1623590</t>
        </is>
      </c>
      <c>
        <v>1</v>
      </c>
      <c>
        <is>
          <t>İZMİR</t>
        </is>
      </c>
      <c>
        <v>URLA</v>
      </c>
      <c>
        <is>
          <t>TR-85 35-19-L00085_95000517731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11:16:20</t>
        </is>
      </c>
      <c>
        <is>
          <t>23.12.2020 17:33:12</t>
        </is>
      </c>
      <c>
        <v>6.281111111</v>
      </c>
      <c>
        <v>0</v>
      </c>
      <c>
        <v>1</v>
      </c>
      <c>
        <v>0</v>
      </c>
      <c>
        <v>0</v>
      </c>
      <c>
        <v>0</v>
      </c>
      <c>
        <v>6.281111</v>
      </c>
      <c>
        <v>0</v>
      </c>
      <c>
        <v>0</v>
      </c>
    </row>
    <row>
      <c>
        <is>
          <t>1624311</t>
        </is>
      </c>
      <c>
        <v>1</v>
      </c>
      <c>
        <is>
          <t>İZMİR</t>
        </is>
      </c>
      <c>
        <v>TORBALI</v>
      </c>
      <c>
        <is>
          <t>TR-166 35-26-M00166_95000603996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20:13:56</t>
        </is>
      </c>
      <c>
        <is>
          <t>24.12.2020 21:47:12</t>
        </is>
      </c>
      <c>
        <v>1.554444444</v>
      </c>
      <c>
        <v>0</v>
      </c>
      <c>
        <v>1</v>
      </c>
      <c>
        <v>0</v>
      </c>
      <c>
        <v>0</v>
      </c>
      <c>
        <v>0</v>
      </c>
      <c>
        <v>1.554444</v>
      </c>
      <c>
        <v>0</v>
      </c>
      <c>
        <v>0</v>
      </c>
    </row>
    <row>
      <c>
        <is>
          <t>1598893</t>
        </is>
      </c>
      <c>
        <v>1</v>
      </c>
      <c>
        <is>
          <t>İZMİR</t>
        </is>
      </c>
      <c>
        <v>TORBALI</v>
      </c>
      <c>
        <is>
          <t>TR-142 35-26-M00142_Ayırıcı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00:52:00</t>
        </is>
      </c>
      <c>
        <is>
          <t>01.12.2020 00:56:00</t>
        </is>
      </c>
      <c>
        <v>0.066666666</v>
      </c>
      <c>
        <v>2</v>
      </c>
      <c>
        <v>427</v>
      </c>
      <c>
        <v>0</v>
      </c>
      <c>
        <v>0</v>
      </c>
      <c>
        <v>0.133333</v>
      </c>
      <c>
        <v>28.466666</v>
      </c>
      <c>
        <v>0</v>
      </c>
      <c>
        <v>0</v>
      </c>
    </row>
    <row>
      <c>
        <is>
          <t>1625503</t>
        </is>
      </c>
      <c>
        <v>1</v>
      </c>
      <c>
        <is>
          <t>İZMİR</t>
        </is>
      </c>
      <c>
        <v>TORBALI</v>
      </c>
      <c>
        <is>
          <t>YOĞURTÇULAR TR-1 35-26-M00777_956622014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17:52:07</t>
        </is>
      </c>
      <c>
        <is>
          <t>27.12.2020 18:26:00</t>
        </is>
      </c>
      <c>
        <v>0.564722222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0.564722</v>
      </c>
    </row>
    <row>
      <c>
        <is>
          <t>1624379</t>
        </is>
      </c>
      <c>
        <v>1</v>
      </c>
      <c>
        <is>
          <t>MANİSA</t>
        </is>
      </c>
      <c>
        <v>KIRKAĞAÇ</v>
      </c>
      <c>
        <is>
          <t>İLYASLAR KÖK 45-76-M00048_BAKIR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08:44:13</t>
        </is>
      </c>
      <c>
        <is>
          <t>25.12.2020 09:09:00</t>
        </is>
      </c>
      <c>
        <v>0.413055555</v>
      </c>
      <c>
        <v>8</v>
      </c>
      <c>
        <v>1780</v>
      </c>
      <c>
        <v>15</v>
      </c>
      <c>
        <v>13</v>
      </c>
      <c>
        <v>3.304444</v>
      </c>
      <c>
        <v>735.238888</v>
      </c>
      <c>
        <v>6.195833</v>
      </c>
      <c>
        <v>5.369722</v>
      </c>
    </row>
    <row>
      <c>
        <is>
          <t>1611470</t>
        </is>
      </c>
      <c>
        <v>1</v>
      </c>
      <c>
        <is>
          <t>MANİSA</t>
        </is>
      </c>
      <c>
        <v>KIRKAĞAÇ</v>
      </c>
      <c>
        <is>
          <t>İLYASLAR TR-1 45-76-M00099_A_56390184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20:23:21</t>
        </is>
      </c>
      <c>
        <is>
          <t>18.12.2020 22:58:48</t>
        </is>
      </c>
      <c>
        <v>2.590833333</v>
      </c>
      <c>
        <v>0</v>
      </c>
      <c>
        <v>107</v>
      </c>
      <c>
        <v>0</v>
      </c>
      <c>
        <v>0</v>
      </c>
      <c>
        <v>0</v>
      </c>
      <c>
        <v>277.219167</v>
      </c>
      <c>
        <v>0</v>
      </c>
      <c>
        <v>0</v>
      </c>
    </row>
    <row>
      <c>
        <is>
          <t>1607901</t>
        </is>
      </c>
      <c>
        <v>1</v>
      </c>
      <c>
        <is>
          <t>MANİSA</t>
        </is>
      </c>
      <c>
        <v>KIRKAĞAÇ</v>
      </c>
      <c>
        <is>
          <t>İLYASLAR TR-1 45-76-M00099_C_56390185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06:48:53</t>
        </is>
      </c>
      <c>
        <is>
          <t>13.12.2020 10:14:58</t>
        </is>
      </c>
      <c>
        <v>3.434722222</v>
      </c>
      <c>
        <v>0</v>
      </c>
      <c>
        <v>402</v>
      </c>
      <c>
        <v>0</v>
      </c>
      <c>
        <v>0</v>
      </c>
      <c>
        <v>0</v>
      </c>
      <c>
        <v>1380.758333</v>
      </c>
      <c>
        <v>0</v>
      </c>
      <c>
        <v>0</v>
      </c>
    </row>
    <row>
      <c>
        <is>
          <t>1605014</t>
        </is>
      </c>
      <c>
        <v>1</v>
      </c>
      <c>
        <is>
          <t>MANİSA</t>
        </is>
      </c>
      <c>
        <v>KIRKAĞAÇ</v>
      </c>
      <c>
        <is>
          <t>İLYASLAR KÖK 45-76-M00048_KARAKURT KÖK-M03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13:15:32</t>
        </is>
      </c>
      <c>
        <is>
          <t>10.12.2020 14:00:45</t>
        </is>
      </c>
      <c>
        <v>0.753611111</v>
      </c>
      <c>
        <v>5</v>
      </c>
      <c>
        <v>884</v>
      </c>
      <c>
        <v>5</v>
      </c>
      <c>
        <v>8</v>
      </c>
      <c>
        <v>3.768056</v>
      </c>
      <c>
        <v>666.192222</v>
      </c>
      <c>
        <v>3.768056</v>
      </c>
      <c>
        <v>6.028889</v>
      </c>
    </row>
    <row>
      <c>
        <is>
          <t>1605003</t>
        </is>
      </c>
      <c>
        <v>1</v>
      </c>
      <c>
        <is>
          <t>MANİSA</t>
        </is>
      </c>
      <c>
        <v>ŞEHZADELER</v>
      </c>
      <c>
        <is>
          <t>YEŞİLKÖY TR-1 45-71-M01821_93550668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13:02:28</t>
        </is>
      </c>
      <c>
        <is>
          <t>10.12.2020 14:25:05</t>
        </is>
      </c>
      <c>
        <v>1.376944444</v>
      </c>
      <c>
        <v>0</v>
      </c>
      <c>
        <v>0</v>
      </c>
      <c>
        <v>1</v>
      </c>
      <c>
        <v>0</v>
      </c>
      <c>
        <v>0</v>
      </c>
      <c>
        <v>0</v>
      </c>
      <c>
        <v>1.376944</v>
      </c>
      <c>
        <v>0</v>
      </c>
    </row>
    <row>
      <c>
        <is>
          <t>1601577</t>
        </is>
      </c>
      <c>
        <v>1</v>
      </c>
      <c>
        <is>
          <t>MANİSA</t>
        </is>
      </c>
      <c>
        <v>ŞEHZADELER</v>
      </c>
      <c>
        <is>
          <t>YEŞİLKÖY TR-1 45-71-M01821_953214846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17:55:38</t>
        </is>
      </c>
      <c>
        <is>
          <t>05.12.2020 20:36:45</t>
        </is>
      </c>
      <c>
        <v>2.685277777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2.685278</v>
      </c>
    </row>
    <row>
      <c>
        <is>
          <t>1599255</t>
        </is>
      </c>
      <c>
        <v>1</v>
      </c>
      <c>
        <is>
          <t>MANİSA</t>
        </is>
      </c>
      <c>
        <v>SARUHANLI</v>
      </c>
      <c>
        <is>
          <t>ALİBEYLİ TR-5 45-80-M00087_956548334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14:28:43</t>
        </is>
      </c>
      <c>
        <is>
          <t>01.12.2020 15:31:24</t>
        </is>
      </c>
      <c>
        <v>1.044722222</v>
      </c>
      <c>
        <v>0</v>
      </c>
      <c>
        <v>1</v>
      </c>
      <c>
        <v>0</v>
      </c>
      <c>
        <v>0</v>
      </c>
      <c>
        <v>0</v>
      </c>
      <c>
        <v>1.044722</v>
      </c>
      <c>
        <v>0</v>
      </c>
      <c>
        <v>0</v>
      </c>
    </row>
    <row>
      <c>
        <is>
          <t>1609074</t>
        </is>
      </c>
      <c>
        <v>1</v>
      </c>
      <c>
        <is>
          <t>MANİSA</t>
        </is>
      </c>
      <c>
        <v>SARUHANLI</v>
      </c>
      <c>
        <is>
          <t>ALİBEYLİ TR-5 45-80-M00087_A_56394419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10:30:00</t>
        </is>
      </c>
      <c>
        <is>
          <t>14.12.2020 10:49:12</t>
        </is>
      </c>
      <c>
        <v>0.32</v>
      </c>
      <c>
        <v>0</v>
      </c>
      <c>
        <v>192</v>
      </c>
      <c>
        <v>0</v>
      </c>
      <c>
        <v>13</v>
      </c>
      <c>
        <v>0</v>
      </c>
      <c>
        <v>61.44</v>
      </c>
      <c>
        <v>0</v>
      </c>
      <c>
        <v>4.16</v>
      </c>
    </row>
    <row>
      <c>
        <is>
          <t>1625024</t>
        </is>
      </c>
      <c>
        <v>1</v>
      </c>
      <c>
        <is>
          <t>MANİSA</t>
        </is>
      </c>
      <c>
        <v>SARUHANLI</v>
      </c>
      <c>
        <is>
          <t>ALİBEYLİ TR-2 45-80-M00065_956551757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12:20:36</t>
        </is>
      </c>
      <c>
        <is>
          <t>26.12.2020 13:59:07</t>
        </is>
      </c>
      <c>
        <v>1.641944444</v>
      </c>
      <c>
        <v>0</v>
      </c>
      <c>
        <v>1</v>
      </c>
      <c>
        <v>0</v>
      </c>
      <c>
        <v>0</v>
      </c>
      <c>
        <v>0</v>
      </c>
      <c>
        <v>1.641944</v>
      </c>
      <c>
        <v>0</v>
      </c>
      <c>
        <v>0</v>
      </c>
    </row>
    <row>
      <c>
        <is>
          <t>1605092</t>
        </is>
      </c>
      <c>
        <v>1</v>
      </c>
      <c>
        <is>
          <t>MANİSA</t>
        </is>
      </c>
      <c>
        <v>SARUHANLI</v>
      </c>
      <c>
        <is>
          <t>HALİTPAŞA DM 45-80-M00060_HALİTPAŞA TARIMSAL SULAMA-2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14:16:55</t>
        </is>
      </c>
      <c>
        <is>
          <t>10.12.2020 14:57:10</t>
        </is>
      </c>
      <c>
        <v>0.670833333</v>
      </c>
      <c>
        <v>0</v>
      </c>
      <c>
        <v>0</v>
      </c>
      <c>
        <v>56</v>
      </c>
      <c>
        <v>129</v>
      </c>
      <c>
        <v>0</v>
      </c>
      <c>
        <v>0</v>
      </c>
      <c>
        <v>37.566667</v>
      </c>
      <c>
        <v>86.5375</v>
      </c>
    </row>
    <row>
      <c>
        <is>
          <t>1622638</t>
        </is>
      </c>
      <c>
        <v>1</v>
      </c>
      <c>
        <is>
          <t>MANİSA</t>
        </is>
      </c>
      <c>
        <v>AKHİSAR</v>
      </c>
      <c>
        <is>
          <t>TR-1/40-C 45-72-M00108_49763651_56406896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14:14:16</t>
        </is>
      </c>
      <c>
        <is>
          <t>21.12.2020 18:32:19</t>
        </is>
      </c>
      <c>
        <v>4.300833333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8.601667</v>
      </c>
    </row>
    <row>
      <c>
        <is>
          <t>1611417</t>
        </is>
      </c>
      <c>
        <v>1</v>
      </c>
      <c>
        <is>
          <t>MANİSA</t>
        </is>
      </c>
      <c>
        <v>AKHİSAR</v>
      </c>
      <c>
        <is>
          <t>TÜTENLİ TR-2 45-72-L00127_93550968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18:20:02</t>
        </is>
      </c>
      <c>
        <is>
          <t>18.12.2020 21:22:48</t>
        </is>
      </c>
      <c>
        <v>3.046111111</v>
      </c>
      <c>
        <v>0</v>
      </c>
      <c>
        <v>0</v>
      </c>
      <c>
        <v>1</v>
      </c>
      <c>
        <v>0</v>
      </c>
      <c>
        <v>0</v>
      </c>
      <c>
        <v>0</v>
      </c>
      <c>
        <v>3.046111</v>
      </c>
      <c>
        <v>0</v>
      </c>
    </row>
    <row>
      <c>
        <is>
          <t>1626022</t>
        </is>
      </c>
      <c>
        <v>1</v>
      </c>
      <c>
        <is>
          <t>MANİSA</t>
        </is>
      </c>
      <c>
        <v>AKHİSAR</v>
      </c>
      <c>
        <is>
          <t>YATAĞAN TR-1 45-72-L00325_Ayırıcı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16:12:59</t>
        </is>
      </c>
      <c>
        <is>
          <t>28.12.2020 21:38:00</t>
        </is>
      </c>
      <c>
        <v>5.416944444</v>
      </c>
      <c>
        <v>0</v>
      </c>
      <c>
        <v>0</v>
      </c>
      <c>
        <v>2</v>
      </c>
      <c>
        <v>105</v>
      </c>
      <c>
        <v>0</v>
      </c>
      <c>
        <v>0</v>
      </c>
      <c>
        <v>10.833889</v>
      </c>
      <c>
        <v>568.779167</v>
      </c>
    </row>
    <row>
      <c>
        <is>
          <t>1605519</t>
        </is>
      </c>
      <c>
        <v>1</v>
      </c>
      <c>
        <is>
          <t>MANİSA</t>
        </is>
      </c>
      <c>
        <v>AKHİSAR</v>
      </c>
      <c>
        <is>
          <t>TR-1/77 45-72-M00077_49700970_56392529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23:08:07</t>
        </is>
      </c>
      <c>
        <is>
          <t>11.12.2020 02:13:52</t>
        </is>
      </c>
      <c>
        <v>3.095833333</v>
      </c>
      <c>
        <v>0</v>
      </c>
      <c>
        <v>132</v>
      </c>
      <c>
        <v>0</v>
      </c>
      <c>
        <v>0</v>
      </c>
      <c>
        <v>0</v>
      </c>
      <c>
        <v>408.65</v>
      </c>
      <c>
        <v>0</v>
      </c>
      <c>
        <v>0</v>
      </c>
    </row>
    <row>
      <c>
        <is>
          <t>1606502</t>
        </is>
      </c>
      <c>
        <v>1</v>
      </c>
      <c>
        <is>
          <t>MANİSA</t>
        </is>
      </c>
      <c>
        <v>AKHİSAR</v>
      </c>
      <c>
        <is>
          <t>TR-1/77 45-72-M00077_956505006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21:38:59</t>
        </is>
      </c>
      <c>
        <is>
          <t>11.12.2020 22:43:51</t>
        </is>
      </c>
      <c>
        <v>1.081111111</v>
      </c>
      <c>
        <v>0</v>
      </c>
      <c>
        <v>2</v>
      </c>
      <c>
        <v>0</v>
      </c>
      <c>
        <v>0</v>
      </c>
      <c>
        <v>0</v>
      </c>
      <c>
        <v>2.162222</v>
      </c>
      <c>
        <v>0</v>
      </c>
      <c>
        <v>0</v>
      </c>
    </row>
    <row>
      <c>
        <is>
          <t>1605319</t>
        </is>
      </c>
      <c>
        <v>1</v>
      </c>
      <c>
        <is>
          <t>MANİSA</t>
        </is>
      </c>
      <c>
        <v>AKHİSAR</v>
      </c>
      <c>
        <is>
          <t>TR-1/80 45-72-M00080_49700966_56392122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18:09:20</t>
        </is>
      </c>
      <c>
        <is>
          <t>10.12.2020 19:15:06</t>
        </is>
      </c>
      <c>
        <v>1.096111111</v>
      </c>
      <c>
        <v>0</v>
      </c>
      <c>
        <v>274</v>
      </c>
      <c>
        <v>0</v>
      </c>
      <c>
        <v>0</v>
      </c>
      <c>
        <v>0</v>
      </c>
      <c>
        <v>300.334444</v>
      </c>
      <c>
        <v>0</v>
      </c>
      <c>
        <v>0</v>
      </c>
    </row>
    <row>
      <c>
        <is>
          <t>1621927</t>
        </is>
      </c>
      <c>
        <v>1</v>
      </c>
      <c>
        <is>
          <t>İZMİR</t>
        </is>
      </c>
      <c>
        <v>URLA</v>
      </c>
      <c>
        <is>
          <t>ÖZBEK TR-9 35-19-M00090_956697956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21:10:08</t>
        </is>
      </c>
      <c>
        <is>
          <t>20.12.2020 01:22:25</t>
        </is>
      </c>
      <c>
        <v>4.204722222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4.204722</v>
      </c>
    </row>
    <row>
      <c>
        <is>
          <t>1608494</t>
        </is>
      </c>
      <c>
        <v>1</v>
      </c>
      <c>
        <is>
          <t>MANİSA</t>
        </is>
      </c>
      <c>
        <v>AKHİSAR</v>
      </c>
      <c>
        <is>
          <t>TR-2/12 45-72-L00012_956496402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17:30:49</t>
        </is>
      </c>
      <c>
        <is>
          <t>13.12.2020 17:58:30</t>
        </is>
      </c>
      <c>
        <v>0.461388888</v>
      </c>
      <c>
        <v>0</v>
      </c>
      <c>
        <v>1</v>
      </c>
      <c>
        <v>0</v>
      </c>
      <c>
        <v>0</v>
      </c>
      <c>
        <v>0</v>
      </c>
      <c>
        <v>0.461389</v>
      </c>
      <c>
        <v>0</v>
      </c>
      <c>
        <v>0</v>
      </c>
    </row>
    <row>
      <c>
        <is>
          <t>1621785</t>
        </is>
      </c>
      <c>
        <v>1</v>
      </c>
      <c>
        <is>
          <t>MANİSA</t>
        </is>
      </c>
      <c>
        <v>AKHİSAR</v>
      </c>
      <c>
        <is>
          <t>KÖMÜRCÜ TR-1 45-72-M00200_A_65512561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15:25:06</t>
        </is>
      </c>
      <c>
        <is>
          <t>19.12.2020 17:16:45</t>
        </is>
      </c>
      <c>
        <v>1.860833333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24.190833</v>
      </c>
    </row>
    <row>
      <c>
        <is>
          <t>1626645</t>
        </is>
      </c>
      <c>
        <v>1</v>
      </c>
      <c>
        <is>
          <t>İZMİR</t>
        </is>
      </c>
      <c>
        <v>URLA</v>
      </c>
      <c>
        <is>
          <t>TR-123 ZEYTİNALANI 35-19-L00123_956670295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20:04:21</t>
        </is>
      </c>
      <c>
        <is>
          <t>29.12.2020 21:39:50</t>
        </is>
      </c>
      <c>
        <v>1.591388888</v>
      </c>
      <c>
        <v>0</v>
      </c>
      <c>
        <v>2</v>
      </c>
      <c>
        <v>0</v>
      </c>
      <c>
        <v>0</v>
      </c>
      <c>
        <v>0</v>
      </c>
      <c>
        <v>3.182778</v>
      </c>
      <c>
        <v>0</v>
      </c>
      <c>
        <v>0</v>
      </c>
    </row>
    <row>
      <c>
        <is>
          <t>1606054</t>
        </is>
      </c>
      <c>
        <v>1</v>
      </c>
      <c>
        <is>
          <t>İZMİR</t>
        </is>
      </c>
      <c>
        <v>TORBALI</v>
      </c>
      <c>
        <is>
          <t>YEŞİLKÖY-3 35-26-M00792_956621786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11:55:04</t>
        </is>
      </c>
      <c>
        <is>
          <t>11.12.2020 15:04:07</t>
        </is>
      </c>
      <c>
        <v>3.150833333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12.603333</v>
      </c>
    </row>
    <row>
      <c>
        <is>
          <t>1626505</t>
        </is>
      </c>
      <c>
        <v>1</v>
      </c>
      <c>
        <is>
          <t>MANİSA</t>
        </is>
      </c>
      <c>
        <v>AKHİSAR</v>
      </c>
      <c>
        <is>
          <t>KARAYAĞCI FIRINLI TR-1 45-72-L00862_Ayırıcı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15:25:56</t>
        </is>
      </c>
      <c>
        <is>
          <t>29.12.2020 18:42:00</t>
        </is>
      </c>
      <c>
        <v>3.267777777</v>
      </c>
      <c>
        <v>0</v>
      </c>
      <c>
        <v>0</v>
      </c>
      <c>
        <v>1</v>
      </c>
      <c>
        <v>11</v>
      </c>
      <c>
        <v>0</v>
      </c>
      <c>
        <v>0</v>
      </c>
      <c>
        <v>3.267778</v>
      </c>
      <c>
        <v>35.945556</v>
      </c>
    </row>
    <row>
      <c>
        <is>
          <t>1621706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13:01:36</t>
        </is>
      </c>
      <c>
        <is>
          <t>19.12.2020 13:12:00</t>
        </is>
      </c>
      <c>
        <v>0.173333333</v>
      </c>
      <c>
        <v>2</v>
      </c>
      <c>
        <v>143</v>
      </c>
      <c>
        <v>67</v>
      </c>
      <c>
        <v>1591</v>
      </c>
      <c>
        <v>0.346667</v>
      </c>
      <c>
        <v>24.786667</v>
      </c>
      <c>
        <v>11.613333</v>
      </c>
      <c>
        <v>275.773333</v>
      </c>
    </row>
    <row>
      <c>
        <is>
          <t>1606689</t>
        </is>
      </c>
      <c>
        <v>1</v>
      </c>
      <c>
        <is>
          <t>İZMİR</t>
        </is>
      </c>
      <c>
        <v>URLA</v>
      </c>
      <c>
        <is>
          <t>DM-3/18 35-19-M00416_956664776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08:45:47</t>
        </is>
      </c>
      <c>
        <is>
          <t>12.12.2020 09:38:30</t>
        </is>
      </c>
      <c>
        <v>0.878611111</v>
      </c>
      <c>
        <v>0</v>
      </c>
      <c>
        <v>1</v>
      </c>
      <c>
        <v>0</v>
      </c>
      <c>
        <v>0</v>
      </c>
      <c>
        <v>0</v>
      </c>
      <c>
        <v>0.878611</v>
      </c>
      <c>
        <v>0</v>
      </c>
      <c>
        <v>0</v>
      </c>
    </row>
    <row>
      <c>
        <is>
          <t>1602576</t>
        </is>
      </c>
      <c>
        <v>1</v>
      </c>
      <c>
        <is>
          <t>İZMİR</t>
        </is>
      </c>
      <c>
        <v>URLA</v>
      </c>
      <c>
        <is>
          <t>TR-86 35-19-L00086_A_65514237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19:46:21</t>
        </is>
      </c>
      <c>
        <is>
          <t>06.12.2020 20:50:47</t>
        </is>
      </c>
      <c>
        <v>1.073888888</v>
      </c>
      <c>
        <v>0</v>
      </c>
      <c>
        <v>112</v>
      </c>
      <c>
        <v>0</v>
      </c>
      <c>
        <v>0</v>
      </c>
      <c>
        <v>0</v>
      </c>
      <c>
        <v>120.275555</v>
      </c>
      <c>
        <v>0</v>
      </c>
      <c>
        <v>0</v>
      </c>
    </row>
    <row>
      <c>
        <is>
          <t>1625431</t>
        </is>
      </c>
      <c>
        <v>1</v>
      </c>
      <c>
        <is>
          <t>İZMİR</t>
        </is>
      </c>
      <c>
        <v>URLA</v>
      </c>
      <c>
        <is>
          <t>TR-85 35-19-L00085_5648604_56354212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14:26:31</t>
        </is>
      </c>
      <c>
        <is>
          <t>27.12.2020 16:04:11</t>
        </is>
      </c>
      <c>
        <v>1.627777777</v>
      </c>
      <c>
        <v>0</v>
      </c>
      <c>
        <v>30</v>
      </c>
      <c>
        <v>0</v>
      </c>
      <c>
        <v>0</v>
      </c>
      <c>
        <v>0</v>
      </c>
      <c>
        <v>48.833333</v>
      </c>
      <c>
        <v>0</v>
      </c>
      <c>
        <v>0</v>
      </c>
    </row>
    <row>
      <c>
        <is>
          <t>1611443</t>
        </is>
      </c>
      <c>
        <v>1</v>
      </c>
      <c>
        <is>
          <t>İZMİR</t>
        </is>
      </c>
      <c>
        <v>URLA</v>
      </c>
      <c>
        <is>
          <t>BADEMLER TR-2 35-19-L00297_35-19-L00297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19:21:58</t>
        </is>
      </c>
      <c>
        <is>
          <t>18.12.2020 22:30:19</t>
        </is>
      </c>
      <c>
        <v>3.139166666</v>
      </c>
      <c>
        <v>0</v>
      </c>
      <c>
        <v>0</v>
      </c>
      <c>
        <v>1</v>
      </c>
      <c>
        <v>244</v>
      </c>
      <c>
        <v>0</v>
      </c>
      <c>
        <v>0</v>
      </c>
      <c>
        <v>3.139167</v>
      </c>
      <c>
        <v>765.956667</v>
      </c>
    </row>
    <row>
      <c>
        <is>
          <t>1609709</t>
        </is>
      </c>
      <c>
        <v>1</v>
      </c>
      <c>
        <is>
          <t>İZMİR</t>
        </is>
      </c>
      <c>
        <v>URLA</v>
      </c>
      <c>
        <is>
          <t>L-119 TOKATLILAR 35-14-L00119_35-14-L00119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09:56:00</t>
        </is>
      </c>
      <c>
        <is>
          <t>15.12.2020 10:16:00</t>
        </is>
      </c>
      <c>
        <v>0.333333333</v>
      </c>
      <c>
        <v>0</v>
      </c>
      <c>
        <v>0</v>
      </c>
      <c>
        <v>2</v>
      </c>
      <c>
        <v>83</v>
      </c>
      <c>
        <v>0</v>
      </c>
      <c>
        <v>0</v>
      </c>
      <c>
        <v>0.666667</v>
      </c>
      <c>
        <v>27.666667</v>
      </c>
    </row>
    <row>
      <c>
        <is>
          <t>1608434</t>
        </is>
      </c>
      <c>
        <v>1</v>
      </c>
      <c>
        <is>
          <t>İZMİR</t>
        </is>
      </c>
      <c>
        <v>URLA</v>
      </c>
      <c>
        <is>
          <t>L-277 GÖLCÜK GÖDENCE KÖK 35-14-L00277_GÖDENCE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15:51:18</t>
        </is>
      </c>
      <c>
        <is>
          <t>13.12.2020 17:12:58</t>
        </is>
      </c>
      <c>
        <v>1.361111111</v>
      </c>
      <c>
        <v>0</v>
      </c>
      <c>
        <v>177</v>
      </c>
      <c>
        <v>30</v>
      </c>
      <c>
        <v>686</v>
      </c>
      <c>
        <v>0</v>
      </c>
      <c>
        <v>240.916667</v>
      </c>
      <c>
        <v>40.833333</v>
      </c>
      <c>
        <v>933.722222</v>
      </c>
    </row>
    <row>
      <c>
        <is>
          <t>1605312</t>
        </is>
      </c>
      <c>
        <v>1</v>
      </c>
      <c>
        <is>
          <t>İZMİR</t>
        </is>
      </c>
      <c>
        <v>URLA</v>
      </c>
      <c>
        <is>
          <t>L-277 GÖLCÜK GÖDENCE KÖK 35-14-L00277_OVACIK-BADEMLER-L01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18:27:26</t>
        </is>
      </c>
      <c>
        <is>
          <t>10.12.2020 18:58:00</t>
        </is>
      </c>
      <c>
        <v>0.509444444</v>
      </c>
      <c>
        <v>0</v>
      </c>
      <c>
        <v>0</v>
      </c>
      <c>
        <v>26</v>
      </c>
      <c>
        <v>980</v>
      </c>
      <c>
        <v>0</v>
      </c>
      <c>
        <v>0</v>
      </c>
      <c>
        <v>13.245556</v>
      </c>
      <c>
        <v>499.255555</v>
      </c>
    </row>
    <row>
      <c>
        <is>
          <t>1610986</t>
        </is>
      </c>
      <c>
        <v>1</v>
      </c>
      <c>
        <is>
          <t>İZMİR</t>
        </is>
      </c>
      <c>
        <v>URLA</v>
      </c>
      <c>
        <is>
          <t>BADEMLER TR-2 35-19-L00297_7196803_56394800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13:43:37</t>
        </is>
      </c>
      <c>
        <is>
          <t>18.12.2020 15:35:37</t>
        </is>
      </c>
      <c>
        <v>1.866666666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78.4</v>
      </c>
    </row>
    <row>
      <c>
        <is>
          <t>1607867</t>
        </is>
      </c>
      <c>
        <v>1</v>
      </c>
      <c>
        <is>
          <t>İZMİR</t>
        </is>
      </c>
      <c>
        <v>URLA</v>
      </c>
      <c>
        <is>
          <t>BADEMLER DM 35-19-M00443_YELKİ-M03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05:51:09</t>
        </is>
      </c>
      <c>
        <is>
          <t>13.12.2020 06:08:35</t>
        </is>
      </c>
      <c>
        <v>0.290555555</v>
      </c>
      <c>
        <v>61</v>
      </c>
      <c>
        <v>6814</v>
      </c>
      <c>
        <v>22</v>
      </c>
      <c>
        <v>417</v>
      </c>
      <c>
        <v>17.723889</v>
      </c>
      <c>
        <v>1979.845552</v>
      </c>
      <c>
        <v>6.392222</v>
      </c>
      <c>
        <v>121.161666</v>
      </c>
    </row>
    <row>
      <c>
        <is>
          <t>1608533</t>
        </is>
      </c>
      <c>
        <v>1</v>
      </c>
      <c>
        <is>
          <t>İZMİR</t>
        </is>
      </c>
      <c>
        <v>URLA</v>
      </c>
      <c>
        <is>
          <t>L-277 GÖLCÜK GÖDENCE KÖK 35-14-L00277_OVACIK-BADEMLER-L01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18:03:20</t>
        </is>
      </c>
      <c>
        <is>
          <t>13.12.2020 19:24:51</t>
        </is>
      </c>
      <c>
        <v>1.358611111</v>
      </c>
      <c>
        <v>0</v>
      </c>
      <c>
        <v>0</v>
      </c>
      <c>
        <v>26</v>
      </c>
      <c>
        <v>982</v>
      </c>
      <c>
        <v>0</v>
      </c>
      <c>
        <v>0</v>
      </c>
      <c>
        <v>35.323889</v>
      </c>
      <c>
        <v>1334.156111</v>
      </c>
    </row>
    <row>
      <c>
        <is>
          <t>1605516</t>
        </is>
      </c>
      <c>
        <v>1</v>
      </c>
      <c>
        <is>
          <t>İZMİR</t>
        </is>
      </c>
      <c>
        <v>URLA</v>
      </c>
      <c>
        <is>
          <t>BADEMLER DM 35-19-M00443_HAVZA-M04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23:07:32</t>
        </is>
      </c>
      <c>
        <is>
          <t>10.12.2020 23:28:07</t>
        </is>
      </c>
      <c>
        <v>0.343055555</v>
      </c>
      <c>
        <v>221</v>
      </c>
      <c>
        <v>23305</v>
      </c>
      <c>
        <v>107</v>
      </c>
      <c>
        <v>2042</v>
      </c>
      <c>
        <v>75.815278</v>
      </c>
      <c>
        <v>7994.909709</v>
      </c>
      <c>
        <v>36.706944</v>
      </c>
      <c>
        <v>700.519443</v>
      </c>
    </row>
    <row>
      <c>
        <is>
          <t>1608112</t>
        </is>
      </c>
      <c>
        <v>1</v>
      </c>
      <c>
        <is>
          <t>MANİSA</t>
        </is>
      </c>
      <c>
        <v>AKHİSAR</v>
      </c>
      <c>
        <is>
          <t>TR-2/48 45-72-L00048_ d1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11:07:00</t>
        </is>
      </c>
      <c>
        <is>
          <t>13.12.2020 12:14:55</t>
        </is>
      </c>
      <c>
        <v>1.131944444</v>
      </c>
      <c>
        <v>0</v>
      </c>
      <c>
        <v>88</v>
      </c>
      <c>
        <v>0</v>
      </c>
      <c>
        <v>0</v>
      </c>
      <c>
        <v>0</v>
      </c>
      <c>
        <v>99.611111</v>
      </c>
      <c>
        <v>0</v>
      </c>
      <c>
        <v>0</v>
      </c>
    </row>
    <row>
      <c>
        <is>
          <t>1624770</t>
        </is>
      </c>
      <c>
        <v>1</v>
      </c>
      <c>
        <is>
          <t>MANİSA</t>
        </is>
      </c>
      <c>
        <v>AKHİSAR</v>
      </c>
      <c>
        <is>
          <t>TR-1/24 45-72-M00024_95000153035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17:28:53</t>
        </is>
      </c>
      <c>
        <is>
          <t>25.12.2020 18:18:51</t>
        </is>
      </c>
      <c>
        <v>0.832777777</v>
      </c>
      <c>
        <v>0</v>
      </c>
      <c>
        <v>1</v>
      </c>
      <c>
        <v>0</v>
      </c>
      <c>
        <v>0</v>
      </c>
      <c>
        <v>0</v>
      </c>
      <c>
        <v>0.832778</v>
      </c>
      <c>
        <v>0</v>
      </c>
      <c>
        <v>0</v>
      </c>
    </row>
    <row>
      <c>
        <is>
          <t>1624454</t>
        </is>
      </c>
      <c>
        <v>1</v>
      </c>
      <c>
        <is>
          <t>MANİSA</t>
        </is>
      </c>
      <c>
        <v>AKHİSAR</v>
      </c>
      <c>
        <is>
          <t>TR-1/24 45-72-M00024_915950253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09:44:44</t>
        </is>
      </c>
      <c>
        <is>
          <t>25.12.2020 10:54:50</t>
        </is>
      </c>
      <c>
        <v>1.168333333</v>
      </c>
      <c>
        <v>0</v>
      </c>
      <c>
        <v>1</v>
      </c>
      <c>
        <v>0</v>
      </c>
      <c>
        <v>0</v>
      </c>
      <c>
        <v>0</v>
      </c>
      <c>
        <v>1.168333</v>
      </c>
      <c>
        <v>0</v>
      </c>
      <c>
        <v>0</v>
      </c>
    </row>
    <row>
      <c>
        <is>
          <t>1601382</t>
        </is>
      </c>
      <c>
        <v>1</v>
      </c>
      <c>
        <is>
          <t>MANİSA</t>
        </is>
      </c>
      <c>
        <v>AKHİSAR</v>
      </c>
      <c>
        <is>
          <t>TR-2/46 45-72-L00046_45-72-L00046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11:44:00</t>
        </is>
      </c>
      <c>
        <is>
          <t>05.12.2020 13:35:46</t>
        </is>
      </c>
      <c>
        <v>1.862777777</v>
      </c>
      <c>
        <v>1</v>
      </c>
      <c>
        <v>486</v>
      </c>
      <c>
        <v>0</v>
      </c>
      <c>
        <v>0</v>
      </c>
      <c>
        <v>1.862778</v>
      </c>
      <c>
        <v>905.31</v>
      </c>
      <c>
        <v>0</v>
      </c>
      <c>
        <v>0</v>
      </c>
    </row>
    <row>
      <c>
        <is>
          <t>1600161</t>
        </is>
      </c>
      <c>
        <v>1</v>
      </c>
      <c>
        <is>
          <t>MANİSA</t>
        </is>
      </c>
      <c>
        <v>AKHİSAR</v>
      </c>
      <c>
        <is>
          <t>TR-1/77 45-72-M00077_49700970_56392529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10:37:26</t>
        </is>
      </c>
      <c>
        <is>
          <t>03.12.2020 11:41:57</t>
        </is>
      </c>
      <c>
        <v>1.075277777</v>
      </c>
      <c>
        <v>0</v>
      </c>
      <c>
        <v>132</v>
      </c>
      <c>
        <v>0</v>
      </c>
      <c>
        <v>0</v>
      </c>
      <c>
        <v>0</v>
      </c>
      <c>
        <v>141.936667</v>
      </c>
      <c>
        <v>0</v>
      </c>
      <c>
        <v>0</v>
      </c>
    </row>
    <row>
      <c>
        <is>
          <t>1626247</t>
        </is>
      </c>
      <c>
        <v>1</v>
      </c>
      <c>
        <is>
          <t>MANİSA</t>
        </is>
      </c>
      <c>
        <v>AKHİSAR</v>
      </c>
      <c>
        <is>
          <t>TR-1/15 45-72-M00015_45-72-M00015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09:17:06</t>
        </is>
      </c>
      <c>
        <is>
          <t>29.12.2020 15:41:45</t>
        </is>
      </c>
      <c>
        <v>6.410833333</v>
      </c>
      <c>
        <v>2</v>
      </c>
      <c>
        <v>546</v>
      </c>
      <c>
        <v>0</v>
      </c>
      <c>
        <v>0</v>
      </c>
      <c>
        <v>12.821667</v>
      </c>
      <c>
        <v>3500.315</v>
      </c>
      <c>
        <v>0</v>
      </c>
      <c>
        <v>0</v>
      </c>
    </row>
    <row>
      <c>
        <is>
          <t>1627530</t>
        </is>
      </c>
      <c>
        <v>1</v>
      </c>
      <c>
        <is>
          <t>MANİSA</t>
        </is>
      </c>
      <c>
        <v>AKHİSAR</v>
      </c>
      <c>
        <is>
          <t>TR-1/15 45-72-M00015_49742758_56391673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21:20:56</t>
        </is>
      </c>
      <c>
        <is>
          <t>31.12.2020 22:37:35</t>
        </is>
      </c>
      <c>
        <v>1.2775</v>
      </c>
      <c>
        <v>0</v>
      </c>
      <c>
        <v>146</v>
      </c>
      <c>
        <v>0</v>
      </c>
      <c>
        <v>0</v>
      </c>
      <c>
        <v>0</v>
      </c>
      <c>
        <v>186.515</v>
      </c>
      <c>
        <v>0</v>
      </c>
      <c>
        <v>0</v>
      </c>
    </row>
    <row>
      <c>
        <is>
          <t>1622424</t>
        </is>
      </c>
      <c>
        <v>1</v>
      </c>
      <c>
        <is>
          <t>MANİSA</t>
        </is>
      </c>
      <c>
        <v>AKHİSAR</v>
      </c>
      <c>
        <is>
          <t>TR-1/24 45-72-M00024_45-72-M00024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09:06:14</t>
        </is>
      </c>
      <c>
        <is>
          <t>21.12.2020 16:41:00</t>
        </is>
      </c>
      <c>
        <v>7.579444444</v>
      </c>
      <c>
        <v>1</v>
      </c>
      <c>
        <v>575</v>
      </c>
      <c>
        <v>0</v>
      </c>
      <c>
        <v>0</v>
      </c>
      <c>
        <v>7.579444</v>
      </c>
      <c>
        <v>4358.180555</v>
      </c>
      <c>
        <v>0</v>
      </c>
      <c>
        <v>0</v>
      </c>
    </row>
    <row>
      <c>
        <is>
          <t>1622745</t>
        </is>
      </c>
      <c>
        <v>1</v>
      </c>
      <c>
        <is>
          <t>MANİSA</t>
        </is>
      </c>
      <c>
        <v>AKHİSAR</v>
      </c>
      <c>
        <is>
          <t>TR-1/48 45-72-M00048_49748931_56407225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16:52:47</t>
        </is>
      </c>
      <c>
        <is>
          <t>21.12.2020 18:07:22</t>
        </is>
      </c>
      <c>
        <v>1.243055555</v>
      </c>
      <c>
        <v>0</v>
      </c>
      <c>
        <v>126</v>
      </c>
      <c>
        <v>0</v>
      </c>
      <c>
        <v>0</v>
      </c>
      <c>
        <v>0</v>
      </c>
      <c>
        <v>156.625</v>
      </c>
      <c>
        <v>0</v>
      </c>
      <c>
        <v>0</v>
      </c>
    </row>
    <row>
      <c>
        <is>
          <t>1623328</t>
        </is>
      </c>
      <c>
        <v>1</v>
      </c>
      <c>
        <is>
          <t>MANİSA</t>
        </is>
      </c>
      <c>
        <v>AKHİSAR</v>
      </c>
      <c>
        <is>
          <t>TR-1/4-A 45-72-M00130_941958550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20:17:07</t>
        </is>
      </c>
      <c>
        <is>
          <t>22.12.2020 21:20:58</t>
        </is>
      </c>
      <c>
        <v>1.064166666</v>
      </c>
      <c>
        <v>0</v>
      </c>
      <c>
        <v>1</v>
      </c>
      <c>
        <v>0</v>
      </c>
      <c>
        <v>0</v>
      </c>
      <c>
        <v>0</v>
      </c>
      <c>
        <v>1.064167</v>
      </c>
      <c>
        <v>0</v>
      </c>
      <c>
        <v>0</v>
      </c>
    </row>
    <row>
      <c>
        <is>
          <t>1611121</t>
        </is>
      </c>
      <c>
        <v>1</v>
      </c>
      <c>
        <is>
          <t>MANİSA</t>
        </is>
      </c>
      <c>
        <v>AKHİSAR</v>
      </c>
      <c>
        <is>
          <t>TR-1/54 45-72-M00054_956494888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11:57:33</t>
        </is>
      </c>
      <c>
        <is>
          <t>18.12.2020 14:54:05</t>
        </is>
      </c>
      <c>
        <v>2.942222222</v>
      </c>
      <c>
        <v>0</v>
      </c>
      <c>
        <v>3</v>
      </c>
      <c>
        <v>0</v>
      </c>
      <c>
        <v>0</v>
      </c>
      <c>
        <v>0</v>
      </c>
      <c>
        <v>8.826667</v>
      </c>
      <c>
        <v>0</v>
      </c>
      <c>
        <v>0</v>
      </c>
    </row>
    <row>
      <c>
        <is>
          <t>1609696</t>
        </is>
      </c>
      <c>
        <v>1</v>
      </c>
      <c>
        <is>
          <t>MANİSA</t>
        </is>
      </c>
      <c>
        <v>AKHİSAR</v>
      </c>
      <c>
        <is>
          <t>TR-1/53 45-72-M00053_TR-1/54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09:42:29</t>
        </is>
      </c>
      <c>
        <is>
          <t>15.12.2020 13:44:33</t>
        </is>
      </c>
      <c>
        <v>4.034425</v>
      </c>
      <c>
        <v>2</v>
      </c>
      <c>
        <v>1765</v>
      </c>
      <c>
        <v>0</v>
      </c>
      <c>
        <v>0</v>
      </c>
      <c>
        <v>8.06885</v>
      </c>
      <c>
        <v>7120.760125</v>
      </c>
      <c>
        <v>0</v>
      </c>
      <c>
        <v>0</v>
      </c>
    </row>
    <row>
      <c>
        <is>
          <t>1626931</t>
        </is>
      </c>
      <c>
        <v>1</v>
      </c>
      <c>
        <is>
          <t>MANİSA</t>
        </is>
      </c>
      <c>
        <v>AKHİSAR</v>
      </c>
      <c>
        <is>
          <t>TR-1/52 45-72-M00052_956494429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14:20:05</t>
        </is>
      </c>
      <c>
        <is>
          <t>30.12.2020 15:36:16</t>
        </is>
      </c>
      <c>
        <v>1.269722222</v>
      </c>
      <c>
        <v>0</v>
      </c>
      <c>
        <v>2</v>
      </c>
      <c>
        <v>0</v>
      </c>
      <c>
        <v>0</v>
      </c>
      <c>
        <v>0</v>
      </c>
      <c>
        <v>2.539444</v>
      </c>
      <c>
        <v>0</v>
      </c>
      <c>
        <v>0</v>
      </c>
    </row>
    <row>
      <c>
        <is>
          <t>1626290</t>
        </is>
      </c>
      <c>
        <v>1</v>
      </c>
      <c>
        <is>
          <t>MANİSA</t>
        </is>
      </c>
      <c>
        <v>AKHİSAR</v>
      </c>
      <c>
        <is>
          <t>TR-1/48 45-72-M00048_956508348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09:47:53</t>
        </is>
      </c>
      <c>
        <is>
          <t>29.12.2020 13:19:59</t>
        </is>
      </c>
      <c>
        <v>3.535</v>
      </c>
      <c>
        <v>0</v>
      </c>
      <c>
        <v>1</v>
      </c>
      <c>
        <v>0</v>
      </c>
      <c>
        <v>0</v>
      </c>
      <c>
        <v>0</v>
      </c>
      <c>
        <v>3.535</v>
      </c>
      <c>
        <v>0</v>
      </c>
      <c>
        <v>0</v>
      </c>
    </row>
    <row>
      <c>
        <is>
          <t>1624206</t>
        </is>
      </c>
      <c>
        <v>1</v>
      </c>
      <c>
        <is>
          <t>MANİSA</t>
        </is>
      </c>
      <c>
        <v>AKHİSAR</v>
      </c>
      <c>
        <is>
          <t>TR-1/52 45-72-M00052_Ayırıcı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17:34:00</t>
        </is>
      </c>
      <c>
        <is>
          <t>24.12.2020 17:46:00</t>
        </is>
      </c>
      <c>
        <v>0.2</v>
      </c>
      <c>
        <v>1</v>
      </c>
      <c>
        <v>1060</v>
      </c>
      <c>
        <v>0</v>
      </c>
      <c>
        <v>0</v>
      </c>
      <c>
        <v>0.2</v>
      </c>
      <c>
        <v>212</v>
      </c>
      <c>
        <v>0</v>
      </c>
      <c>
        <v>0</v>
      </c>
    </row>
    <row>
      <c>
        <is>
          <t>1623959</t>
        </is>
      </c>
      <c>
        <v>1</v>
      </c>
      <c>
        <is>
          <t>MANİSA</t>
        </is>
      </c>
      <c>
        <v>AKHİSAR</v>
      </c>
      <c>
        <is>
          <t>TR-1/48 45-72-M00048_TR-1/50-51-52-M03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10:12:42</t>
        </is>
      </c>
      <c>
        <is>
          <t>24.12.2020 16:40:11</t>
        </is>
      </c>
      <c>
        <v>6.458055555</v>
      </c>
      <c>
        <v>5</v>
      </c>
      <c>
        <v>2819</v>
      </c>
      <c>
        <v>0</v>
      </c>
      <c>
        <v>0</v>
      </c>
      <c>
        <v>32.290278</v>
      </c>
      <c>
        <v>18205.25861</v>
      </c>
      <c>
        <v>0</v>
      </c>
      <c>
        <v>0</v>
      </c>
    </row>
    <row>
      <c>
        <is>
          <t>1624825</t>
        </is>
      </c>
      <c>
        <v>1</v>
      </c>
      <c>
        <is>
          <t>MANİSA</t>
        </is>
      </c>
      <c>
        <v>AKHİSAR</v>
      </c>
      <c>
        <is>
          <t>TR-1/52 45-72-M00052_956494441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19:23:45</t>
        </is>
      </c>
      <c>
        <is>
          <t>25.12.2020 19:51:29</t>
        </is>
      </c>
      <c>
        <v>0.462222222</v>
      </c>
      <c>
        <v>0</v>
      </c>
      <c>
        <v>5</v>
      </c>
      <c>
        <v>0</v>
      </c>
      <c>
        <v>0</v>
      </c>
      <c>
        <v>0</v>
      </c>
      <c>
        <v>2.311111</v>
      </c>
      <c>
        <v>0</v>
      </c>
      <c>
        <v>0</v>
      </c>
    </row>
    <row>
      <c>
        <is>
          <t>1624964</t>
        </is>
      </c>
      <c>
        <v>1</v>
      </c>
      <c>
        <is>
          <t>MANİSA</t>
        </is>
      </c>
      <c>
        <v>AKHİSAR</v>
      </c>
      <c>
        <is>
          <t>TR-1/4-A 45-72-M00130_956494217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10:08:52</t>
        </is>
      </c>
      <c>
        <is>
          <t>26.12.2020 10:58:10</t>
        </is>
      </c>
      <c>
        <v>0.821666666</v>
      </c>
      <c>
        <v>0</v>
      </c>
      <c>
        <v>4</v>
      </c>
      <c>
        <v>0</v>
      </c>
      <c>
        <v>0</v>
      </c>
      <c>
        <v>0</v>
      </c>
      <c>
        <v>3.286667</v>
      </c>
      <c>
        <v>0</v>
      </c>
      <c>
        <v>0</v>
      </c>
    </row>
    <row>
      <c>
        <is>
          <t>1607950</t>
        </is>
      </c>
      <c>
        <v>1</v>
      </c>
      <c>
        <is>
          <t>MANİSA</t>
        </is>
      </c>
      <c>
        <v>AKHİSAR</v>
      </c>
      <c>
        <is>
          <t>TR-2/33 45-72-L00033_956495034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08:31:25</t>
        </is>
      </c>
      <c>
        <is>
          <t>13.12.2020 10:39:47</t>
        </is>
      </c>
      <c>
        <v>2.139444444</v>
      </c>
      <c>
        <v>0</v>
      </c>
      <c>
        <v>1</v>
      </c>
      <c>
        <v>0</v>
      </c>
      <c>
        <v>0</v>
      </c>
      <c>
        <v>0</v>
      </c>
      <c>
        <v>2.139444</v>
      </c>
      <c>
        <v>0</v>
      </c>
      <c>
        <v>0</v>
      </c>
    </row>
    <row>
      <c>
        <is>
          <t>1605832</t>
        </is>
      </c>
      <c>
        <v>1</v>
      </c>
      <c>
        <is>
          <t>MANİSA</t>
        </is>
      </c>
      <c>
        <v>AKHİSAR</v>
      </c>
      <c>
        <is>
          <t>TR-1/54 45-72-M00054_49747629_56407097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09:50:59</t>
        </is>
      </c>
      <c>
        <is>
          <t>11.12.2020 11:04:00</t>
        </is>
      </c>
      <c>
        <v>1.216944444</v>
      </c>
      <c>
        <v>0</v>
      </c>
      <c>
        <v>831</v>
      </c>
      <c>
        <v>0</v>
      </c>
      <c>
        <v>0</v>
      </c>
      <c>
        <v>0</v>
      </c>
      <c>
        <v>1011.280833</v>
      </c>
      <c>
        <v>0</v>
      </c>
      <c>
        <v>0</v>
      </c>
    </row>
    <row>
      <c>
        <is>
          <t>1606235</t>
        </is>
      </c>
      <c>
        <v>1</v>
      </c>
      <c>
        <is>
          <t>MANİSA</t>
        </is>
      </c>
      <c>
        <v>AKHİSAR</v>
      </c>
      <c>
        <is>
          <t>TR-1/54 45-72-M00054_49747629_56407097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15:12:53</t>
        </is>
      </c>
      <c>
        <is>
          <t>11.12.2020 18:09:00</t>
        </is>
      </c>
      <c>
        <v>2.935277777</v>
      </c>
      <c>
        <v>0</v>
      </c>
      <c>
        <v>831</v>
      </c>
      <c>
        <v>0</v>
      </c>
      <c>
        <v>0</v>
      </c>
      <c>
        <v>0</v>
      </c>
      <c>
        <v>2439.215833</v>
      </c>
      <c>
        <v>0</v>
      </c>
      <c>
        <v>0</v>
      </c>
    </row>
    <row>
      <c>
        <is>
          <t>1604908</t>
        </is>
      </c>
      <c>
        <v>1</v>
      </c>
      <c>
        <is>
          <t>MANİSA</t>
        </is>
      </c>
      <c>
        <v>AKHİSAR</v>
      </c>
      <c>
        <is>
          <t>TR-1/45-A 45-72-M00114_956528753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11:14:00</t>
        </is>
      </c>
      <c>
        <is>
          <t>10.12.2020 13:25:44</t>
        </is>
      </c>
      <c>
        <v>2.195555555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2.195556</v>
      </c>
    </row>
    <row>
      <c>
        <is>
          <t>1604561</t>
        </is>
      </c>
      <c>
        <v>1</v>
      </c>
      <c>
        <is>
          <t>MANİSA</t>
        </is>
      </c>
      <c>
        <v>AKHİSAR</v>
      </c>
      <c>
        <is>
          <t>TR-1/52 45-72-M00052_956508607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18:05:18</t>
        </is>
      </c>
      <c>
        <is>
          <t>09.12.2020 18:46:42</t>
        </is>
      </c>
      <c>
        <v>0.69</v>
      </c>
      <c>
        <v>0</v>
      </c>
      <c>
        <v>4</v>
      </c>
      <c>
        <v>0</v>
      </c>
      <c>
        <v>0</v>
      </c>
      <c>
        <v>0</v>
      </c>
      <c>
        <v>2.76</v>
      </c>
      <c>
        <v>0</v>
      </c>
      <c>
        <v>0</v>
      </c>
    </row>
    <row>
      <c>
        <is>
          <t>1604773</t>
        </is>
      </c>
      <c>
        <v>1</v>
      </c>
      <c>
        <is>
          <t>MANİSA</t>
        </is>
      </c>
      <c>
        <v>AKHİSAR</v>
      </c>
      <c>
        <is>
          <t>TR-1/54 45-72-M00054_49748921_56390647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09:10:19</t>
        </is>
      </c>
      <c>
        <is>
          <t>10.12.2020 09:47:02</t>
        </is>
      </c>
      <c>
        <v>0.611944444</v>
      </c>
      <c>
        <v>0</v>
      </c>
      <c>
        <v>197</v>
      </c>
      <c>
        <v>0</v>
      </c>
      <c>
        <v>0</v>
      </c>
      <c>
        <v>0</v>
      </c>
      <c>
        <v>120.553055</v>
      </c>
      <c>
        <v>0</v>
      </c>
      <c>
        <v>0</v>
      </c>
    </row>
    <row>
      <c>
        <is>
          <t>1600662</t>
        </is>
      </c>
      <c>
        <v>1</v>
      </c>
      <c>
        <is>
          <t>MANİSA</t>
        </is>
      </c>
      <c>
        <v>AKHİSAR</v>
      </c>
      <c>
        <is>
          <t>TR-1/52 45-72-M00052_45-72-M00052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09:31:37</t>
        </is>
      </c>
      <c>
        <is>
          <t>04.12.2020 13:46:12</t>
        </is>
      </c>
      <c>
        <v>4.243055555</v>
      </c>
      <c>
        <v>1</v>
      </c>
      <c>
        <v>1060</v>
      </c>
      <c>
        <v>0</v>
      </c>
      <c>
        <v>0</v>
      </c>
      <c>
        <v>4.243056</v>
      </c>
      <c>
        <v>4497.638888</v>
      </c>
      <c>
        <v>0</v>
      </c>
      <c>
        <v>0</v>
      </c>
    </row>
    <row>
      <c>
        <is>
          <t>1599224</t>
        </is>
      </c>
      <c>
        <v>1</v>
      </c>
      <c>
        <is>
          <t>MANİSA</t>
        </is>
      </c>
      <c>
        <v>AKHİSAR</v>
      </c>
      <c>
        <is>
          <t>TR-1/54 45-72-M00054_49748922_56390648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14:04:39</t>
        </is>
      </c>
      <c>
        <is>
          <t>01.12.2020 15:35:55</t>
        </is>
      </c>
      <c>
        <v>1.521111111</v>
      </c>
      <c>
        <v>0</v>
      </c>
      <c>
        <v>435</v>
      </c>
      <c>
        <v>0</v>
      </c>
      <c>
        <v>0</v>
      </c>
      <c>
        <v>0</v>
      </c>
      <c>
        <v>661.683333</v>
      </c>
      <c>
        <v>0</v>
      </c>
      <c>
        <v>0</v>
      </c>
    </row>
    <row>
      <c>
        <is>
          <t>1623961</t>
        </is>
      </c>
      <c>
        <v>1</v>
      </c>
      <c>
        <is>
          <t>MANİSA</t>
        </is>
      </c>
      <c>
        <v>AKHİSAR</v>
      </c>
      <c>
        <is>
          <t>TR-1/48 45-72-M00048_TR-1/49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10:37:59</t>
        </is>
      </c>
      <c>
        <is>
          <t>24.12.2020 16:17:00</t>
        </is>
      </c>
      <c>
        <v>5.650277777</v>
      </c>
      <c>
        <v>2</v>
      </c>
      <c>
        <v>335</v>
      </c>
      <c>
        <v>0</v>
      </c>
      <c>
        <v>0</v>
      </c>
      <c>
        <v>11.300556</v>
      </c>
      <c>
        <v>1892.843055</v>
      </c>
      <c>
        <v>0</v>
      </c>
      <c>
        <v>0</v>
      </c>
    </row>
    <row>
      <c>
        <is>
          <t>1623665</t>
        </is>
      </c>
      <c>
        <v>1</v>
      </c>
      <c>
        <is>
          <t>MANİSA</t>
        </is>
      </c>
      <c>
        <v>AKHİSAR</v>
      </c>
      <c>
        <is>
          <t>TR-1/54 45-72-M00054_956494910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16:28:36</t>
        </is>
      </c>
      <c>
        <is>
          <t>23.12.2020 17:06:22</t>
        </is>
      </c>
      <c>
        <v>0.629444444</v>
      </c>
      <c>
        <v>0</v>
      </c>
      <c>
        <v>9</v>
      </c>
      <c>
        <v>0</v>
      </c>
      <c>
        <v>0</v>
      </c>
      <c>
        <v>0</v>
      </c>
      <c>
        <v>5.665</v>
      </c>
      <c>
        <v>0</v>
      </c>
      <c>
        <v>0</v>
      </c>
    </row>
    <row>
      <c>
        <is>
          <t>1601771</t>
        </is>
      </c>
      <c>
        <v>1</v>
      </c>
      <c>
        <is>
          <t>MANİSA</t>
        </is>
      </c>
      <c>
        <v>AKHİSAR</v>
      </c>
      <c>
        <is>
          <t>TR-1/2 45-72-M00002_956494648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08:51:00</t>
        </is>
      </c>
      <c>
        <is>
          <t>06.12.2020 10:36:16</t>
        </is>
      </c>
      <c>
        <v>1.754444444</v>
      </c>
      <c>
        <v>0</v>
      </c>
      <c>
        <v>2</v>
      </c>
      <c>
        <v>0</v>
      </c>
      <c>
        <v>0</v>
      </c>
      <c>
        <v>0</v>
      </c>
      <c>
        <v>3.508889</v>
      </c>
      <c>
        <v>0</v>
      </c>
      <c>
        <v>0</v>
      </c>
    </row>
    <row>
      <c>
        <is>
          <t>1602747</t>
        </is>
      </c>
      <c>
        <v>1</v>
      </c>
      <c>
        <is>
          <t>MANİSA</t>
        </is>
      </c>
      <c>
        <v>AKHİSAR</v>
      </c>
      <c>
        <is>
          <t>TR-1/54 45-72-M00054_49748921_56390647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10:21:59</t>
        </is>
      </c>
      <c>
        <is>
          <t>07.12.2020 17:09:12</t>
        </is>
      </c>
      <c>
        <v>6.786944444</v>
      </c>
      <c>
        <v>0</v>
      </c>
      <c>
        <v>197</v>
      </c>
      <c>
        <v>0</v>
      </c>
      <c>
        <v>0</v>
      </c>
      <c>
        <v>0</v>
      </c>
      <c>
        <v>1337.028055</v>
      </c>
      <c>
        <v>0</v>
      </c>
      <c>
        <v>0</v>
      </c>
    </row>
    <row>
      <c>
        <is>
          <t>1604176</t>
        </is>
      </c>
      <c>
        <v>1</v>
      </c>
      <c>
        <is>
          <t>MANİSA</t>
        </is>
      </c>
      <c>
        <v>AKHİSAR</v>
      </c>
      <c>
        <is>
          <t>TR-1/54 45-72-M00054_49748921_56390647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09:11:38</t>
        </is>
      </c>
      <c>
        <is>
          <t>09.12.2020 17:18:52</t>
        </is>
      </c>
      <c>
        <v>8.120294444</v>
      </c>
      <c>
        <v>0</v>
      </c>
      <c>
        <v>197</v>
      </c>
      <c>
        <v>0</v>
      </c>
      <c>
        <v>0</v>
      </c>
      <c>
        <v>0</v>
      </c>
      <c>
        <v>1599.698005</v>
      </c>
      <c>
        <v>0</v>
      </c>
      <c>
        <v>0</v>
      </c>
    </row>
    <row>
      <c>
        <is>
          <t>1605531</t>
        </is>
      </c>
      <c>
        <v>1</v>
      </c>
      <c>
        <is>
          <t>MANİSA</t>
        </is>
      </c>
      <c>
        <v>AKHİSAR</v>
      </c>
      <c>
        <is>
          <t>TR-1/54 45-72-M00054_49747629_56407097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23:15:10</t>
        </is>
      </c>
      <c>
        <is>
          <t>11.12.2020 01:18:11</t>
        </is>
      </c>
      <c>
        <v>2.050277777</v>
      </c>
      <c>
        <v>0</v>
      </c>
      <c>
        <v>831</v>
      </c>
      <c>
        <v>0</v>
      </c>
      <c>
        <v>0</v>
      </c>
      <c>
        <v>0</v>
      </c>
      <c>
        <v>1703.780833</v>
      </c>
      <c>
        <v>0</v>
      </c>
      <c>
        <v>0</v>
      </c>
    </row>
    <row>
      <c>
        <is>
          <t>1601530</t>
        </is>
      </c>
      <c>
        <v>1</v>
      </c>
      <c>
        <is>
          <t>MANİSA</t>
        </is>
      </c>
      <c>
        <v>AKHİSAR</v>
      </c>
      <c>
        <is>
          <t>YEĞENOBA TR-1 45-72-M00213_49520197_56407762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16:29:00</t>
        </is>
      </c>
      <c>
        <is>
          <t>05.12.2020 18:15:05</t>
        </is>
      </c>
      <c>
        <v>1.768055555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53.041667</v>
      </c>
    </row>
    <row>
      <c>
        <is>
          <t>1626703</t>
        </is>
      </c>
      <c>
        <v>1</v>
      </c>
      <c>
        <is>
          <t>MANİSA</t>
        </is>
      </c>
      <c>
        <v>AKHİSAR</v>
      </c>
      <c>
        <is>
          <t>MECİDİYE TR-4 45-72-L00577_956517165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08:00:08</t>
        </is>
      </c>
      <c>
        <is>
          <t>30.12.2020 17:21:42</t>
        </is>
      </c>
      <c>
        <v>9.359444444</v>
      </c>
      <c>
        <v>0</v>
      </c>
      <c>
        <v>2</v>
      </c>
      <c>
        <v>0</v>
      </c>
      <c>
        <v>0</v>
      </c>
      <c>
        <v>0</v>
      </c>
      <c>
        <v>18.718889</v>
      </c>
      <c>
        <v>0</v>
      </c>
      <c>
        <v>0</v>
      </c>
    </row>
    <row>
      <c>
        <is>
          <t>1624998</t>
        </is>
      </c>
      <c>
        <v>1</v>
      </c>
      <c>
        <is>
          <t>MANİSA</t>
        </is>
      </c>
      <c>
        <v>AKHİSAR</v>
      </c>
      <c>
        <is>
          <t>MEDAR TR-6 45-72-L00276_TR-1-L05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11:24:14</t>
        </is>
      </c>
      <c>
        <is>
          <t>26.12.2020 11:44:00</t>
        </is>
      </c>
      <c>
        <v>0.329444444</v>
      </c>
      <c>
        <v>3</v>
      </c>
      <c>
        <v>565</v>
      </c>
      <c>
        <v>24</v>
      </c>
      <c>
        <v>105</v>
      </c>
      <c>
        <v>0.988333</v>
      </c>
      <c>
        <v>186.136111</v>
      </c>
      <c>
        <v>7.906667</v>
      </c>
      <c>
        <v>34.591667</v>
      </c>
    </row>
    <row>
      <c>
        <is>
          <t>1625414</t>
        </is>
      </c>
      <c>
        <v>1</v>
      </c>
      <c>
        <is>
          <t>MANİSA</t>
        </is>
      </c>
      <c>
        <v>AKHİSAR</v>
      </c>
      <c>
        <is>
          <t>MEDAR DM 45-72-L00079_KÖYLER 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13:48:20</t>
        </is>
      </c>
      <c>
        <is>
          <t>27.12.2020 14:13:00</t>
        </is>
      </c>
      <c>
        <v>0.411111111</v>
      </c>
      <c>
        <v>13</v>
      </c>
      <c>
        <v>1284</v>
      </c>
      <c>
        <v>84</v>
      </c>
      <c>
        <v>1332</v>
      </c>
      <c>
        <v>5.344444</v>
      </c>
      <c>
        <v>527.866667</v>
      </c>
      <c>
        <v>34.533333</v>
      </c>
      <c>
        <v>547.6</v>
      </c>
    </row>
    <row>
      <c>
        <is>
          <t>1606906</t>
        </is>
      </c>
      <c>
        <v>1</v>
      </c>
      <c>
        <is>
          <t>MANİSA</t>
        </is>
      </c>
      <c>
        <v>AKHİSAR</v>
      </c>
      <c>
        <is>
          <t>MEDAR DM 45-72-L00079_KÖYLER 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12:46:18</t>
        </is>
      </c>
      <c>
        <is>
          <t>12.12.2020 13:12:00</t>
        </is>
      </c>
      <c>
        <v>0.428333333</v>
      </c>
      <c>
        <v>13</v>
      </c>
      <c>
        <v>1280</v>
      </c>
      <c>
        <v>84</v>
      </c>
      <c>
        <v>1331</v>
      </c>
      <c>
        <v>5.568333</v>
      </c>
      <c>
        <v>548.266666</v>
      </c>
      <c>
        <v>35.98</v>
      </c>
      <c>
        <v>570.111666</v>
      </c>
    </row>
    <row>
      <c>
        <is>
          <t>1621831</t>
        </is>
      </c>
      <c>
        <v>1</v>
      </c>
      <c>
        <is>
          <t>MANİSA</t>
        </is>
      </c>
      <c>
        <v>AKHİSAR</v>
      </c>
      <c>
        <is>
          <t>MEDAR TR-10 45-72-L00292_915795940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17:13:52</t>
        </is>
      </c>
      <c>
        <is>
          <t>19.12.2020 17:25:00</t>
        </is>
      </c>
      <c>
        <v>0.185555555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0.185556</v>
      </c>
    </row>
    <row>
      <c>
        <is>
          <t>1604223</t>
        </is>
      </c>
      <c>
        <v>1</v>
      </c>
      <c>
        <is>
          <t>MANİSA</t>
        </is>
      </c>
      <c>
        <v>AKHİSAR</v>
      </c>
      <c>
        <is>
          <t>TR-1/80 45-72-M00080_956504701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09:17:46</t>
        </is>
      </c>
      <c>
        <is>
          <t>09.12.2020 11:48:38</t>
        </is>
      </c>
      <c>
        <v>2.514444444</v>
      </c>
      <c>
        <v>0</v>
      </c>
      <c>
        <v>1</v>
      </c>
      <c>
        <v>0</v>
      </c>
      <c>
        <v>0</v>
      </c>
      <c>
        <v>0</v>
      </c>
      <c>
        <v>2.514444</v>
      </c>
      <c>
        <v>0</v>
      </c>
      <c>
        <v>0</v>
      </c>
    </row>
    <row>
      <c>
        <is>
          <t>1609400</t>
        </is>
      </c>
      <c>
        <v>1</v>
      </c>
      <c>
        <is>
          <t>İZMİR</t>
        </is>
      </c>
      <c>
        <v>URLA</v>
      </c>
      <c>
        <is>
          <t>ÖZBEK TR-4 35-19-M00233_95000075199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15:32:06</t>
        </is>
      </c>
      <c>
        <is>
          <t>14.12.2020 19:51:43</t>
        </is>
      </c>
      <c>
        <v>4.326944444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4.326944</v>
      </c>
    </row>
    <row>
      <c>
        <is>
          <t>1608110</t>
        </is>
      </c>
      <c>
        <v>1</v>
      </c>
      <c>
        <is>
          <t>MANİSA</t>
        </is>
      </c>
      <c>
        <v>AKHİSAR</v>
      </c>
      <c>
        <is>
          <t>ÇORUK TR-1 45-72-L00724_49461135_56406265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11:05:50</t>
        </is>
      </c>
      <c>
        <is>
          <t>13.12.2020 14:21:44</t>
        </is>
      </c>
      <c>
        <v>3.265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32.65</v>
      </c>
    </row>
    <row>
      <c>
        <is>
          <t>1608089</t>
        </is>
      </c>
      <c>
        <v>1</v>
      </c>
      <c>
        <is>
          <t>MANİSA</t>
        </is>
      </c>
      <c>
        <v>AKHİSAR</v>
      </c>
      <c>
        <is>
          <t>KARAGÖZLER TR-1 45-72-M00262_956481806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10:45:11</t>
        </is>
      </c>
      <c>
        <is>
          <t>13.12.2020 11:15:17</t>
        </is>
      </c>
      <c>
        <v>0.501666666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0.501667</v>
      </c>
    </row>
    <row>
      <c>
        <is>
          <t>1607616</t>
        </is>
      </c>
      <c>
        <v>1</v>
      </c>
      <c>
        <is>
          <t>MANİSA</t>
        </is>
      </c>
      <c>
        <v>AKHİSAR</v>
      </c>
      <c>
        <is>
          <t>DAĞDERE DM 45-72-M00097_AKHİSAR TM-M09 M09</t>
        </is>
      </c>
      <c>
        <v>Manevra</v>
      </c>
      <c>
        <is>
          <t>İletim</t>
        </is>
      </c>
      <c>
        <v>Kısa</v>
      </c>
      <c>
        <v>Şebeke işletmecisi</v>
      </c>
      <c>
        <v>Bildirimsiz</v>
      </c>
      <c>
        <is>
          <t>12.12.2020 20:47:24</t>
        </is>
      </c>
      <c>
        <is>
          <t>12.12.2020 20:49:00</t>
        </is>
      </c>
      <c>
        <v>0.026666666</v>
      </c>
      <c>
        <v>75</v>
      </c>
      <c>
        <v>9330</v>
      </c>
      <c>
        <v>444</v>
      </c>
      <c>
        <v>13451</v>
      </c>
      <c>
        <v>2</v>
      </c>
      <c>
        <v>248.799994</v>
      </c>
      <c>
        <v>11.84</v>
      </c>
      <c>
        <v>358.693324</v>
      </c>
    </row>
    <row>
      <c>
        <is>
          <t>1607572</t>
        </is>
      </c>
      <c>
        <v>1</v>
      </c>
      <c>
        <is>
          <t>MANİSA</t>
        </is>
      </c>
      <c>
        <v>AKHİSAR</v>
      </c>
      <c>
        <is>
          <t>DAĞDERE DM 45-72-M00097_GÖRDES M01</t>
        </is>
      </c>
      <c>
        <v>OG Fider Açması</v>
      </c>
      <c>
        <is>
          <t>İletim</t>
        </is>
      </c>
      <c>
        <v>Uzun</v>
      </c>
      <c>
        <v>Şebeke işletmecisi</v>
      </c>
      <c>
        <v>Bildirimsiz</v>
      </c>
      <c>
        <is>
          <t>12.12.2020 19:13:00</t>
        </is>
      </c>
      <c>
        <is>
          <t>12.12.2020 19:31:03</t>
        </is>
      </c>
      <c>
        <v>0.300833333</v>
      </c>
      <c>
        <v>66</v>
      </c>
      <c>
        <v>8729</v>
      </c>
      <c>
        <v>347</v>
      </c>
      <c>
        <v>10809</v>
      </c>
      <c>
        <v>19.855</v>
      </c>
      <c>
        <v>2625.974164</v>
      </c>
      <c>
        <v>104.389167</v>
      </c>
      <c>
        <v>3251.707496</v>
      </c>
    </row>
    <row>
      <c>
        <is>
          <t>1611508</t>
        </is>
      </c>
      <c>
        <v>1</v>
      </c>
      <c>
        <is>
          <t>MANİSA</t>
        </is>
      </c>
      <c>
        <v>AKHİSAR</v>
      </c>
      <c>
        <is>
          <t>DAĞDERE TR-1 45-72-M00256_45-72-M00256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22:11:57</t>
        </is>
      </c>
      <c>
        <is>
          <t>18.12.2020 23:18:58</t>
        </is>
      </c>
      <c>
        <v>1.116944444</v>
      </c>
      <c>
        <v>1</v>
      </c>
      <c>
        <v>61</v>
      </c>
      <c>
        <v>0</v>
      </c>
      <c>
        <v>29</v>
      </c>
      <c>
        <v>1.116944</v>
      </c>
      <c>
        <v>68.133611</v>
      </c>
      <c>
        <v>0</v>
      </c>
      <c>
        <v>32.391389</v>
      </c>
    </row>
    <row>
      <c>
        <is>
          <t>1621630</t>
        </is>
      </c>
      <c>
        <v>1</v>
      </c>
      <c>
        <is>
          <t>MANİSA</t>
        </is>
      </c>
      <c>
        <v>AKHİSAR</v>
      </c>
      <c>
        <is>
          <t>DAĞDERE DM 45-72-M00097_KÖMÜRCÜ-M06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10:39:21</t>
        </is>
      </c>
      <c>
        <is>
          <t>19.12.2020 10:50:43</t>
        </is>
      </c>
      <c>
        <v>0.189444444</v>
      </c>
      <c>
        <v>0</v>
      </c>
      <c>
        <v>0</v>
      </c>
      <c>
        <v>31</v>
      </c>
      <c>
        <v>1000</v>
      </c>
      <c>
        <v>0</v>
      </c>
      <c>
        <v>0</v>
      </c>
      <c>
        <v>5.872778</v>
      </c>
      <c>
        <v>189.444444</v>
      </c>
    </row>
    <row>
      <c>
        <is>
          <t>1622800</t>
        </is>
      </c>
      <c>
        <v>1</v>
      </c>
      <c>
        <is>
          <t>MANİSA</t>
        </is>
      </c>
      <c>
        <v>AKHİSAR</v>
      </c>
      <c>
        <is>
          <t>DAĞDERE TR-1 45-72-M00256_49511180_56406436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19:17:08</t>
        </is>
      </c>
      <c>
        <is>
          <t>21.12.2020 21:19:08</t>
        </is>
      </c>
      <c>
        <v>2.033333333</v>
      </c>
      <c>
        <v>0</v>
      </c>
      <c>
        <v>7</v>
      </c>
      <c>
        <v>0</v>
      </c>
      <c>
        <v>17</v>
      </c>
      <c>
        <v>0</v>
      </c>
      <c>
        <v>14.233333</v>
      </c>
      <c>
        <v>0</v>
      </c>
      <c>
        <v>34.566667</v>
      </c>
    </row>
    <row>
      <c>
        <is>
          <t>1622903</t>
        </is>
      </c>
      <c>
        <v>1</v>
      </c>
      <c>
        <is>
          <t>MANİSA</t>
        </is>
      </c>
      <c>
        <v>AKHİSAR</v>
      </c>
      <c>
        <is>
          <t>DAĞDERE TR-1 45-72-M00256_49511275_56390253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09:10:34</t>
        </is>
      </c>
      <c>
        <is>
          <t>22.12.2020 12:09:06</t>
        </is>
      </c>
      <c>
        <v>2.975555555</v>
      </c>
      <c>
        <v>0</v>
      </c>
      <c>
        <v>3</v>
      </c>
      <c>
        <v>0</v>
      </c>
      <c>
        <v>2</v>
      </c>
      <c>
        <v>0</v>
      </c>
      <c>
        <v>8.926667</v>
      </c>
      <c>
        <v>0</v>
      </c>
      <c>
        <v>5.951111</v>
      </c>
    </row>
    <row>
      <c>
        <is>
          <t>1601566</t>
        </is>
      </c>
      <c>
        <v>1</v>
      </c>
      <c>
        <is>
          <t>MANİSA</t>
        </is>
      </c>
      <c>
        <v>AKHİSAR</v>
      </c>
      <c>
        <is>
          <t>DAĞDERE DM 45-72-M00097_HatBaşıAyırıcı_66364230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17:14:18</t>
        </is>
      </c>
      <c>
        <is>
          <t>05.12.2020 18:28:00</t>
        </is>
      </c>
      <c>
        <v>1.228333333</v>
      </c>
      <c>
        <v>1</v>
      </c>
      <c>
        <v>74</v>
      </c>
      <c>
        <v>32</v>
      </c>
      <c>
        <v>1334</v>
      </c>
      <c>
        <v>1.228333</v>
      </c>
      <c>
        <v>90.896667</v>
      </c>
      <c>
        <v>39.306667</v>
      </c>
      <c>
        <v>1638.596666</v>
      </c>
    </row>
    <row>
      <c>
        <is>
          <t>1599356</t>
        </is>
      </c>
      <c>
        <v>1</v>
      </c>
      <c>
        <is>
          <t>MANİSA</t>
        </is>
      </c>
      <c>
        <v>AKHİSAR</v>
      </c>
      <c>
        <is>
          <t>TR-1/31 45-72-M00031_956506811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17:49:42</t>
        </is>
      </c>
      <c>
        <is>
          <t>01.12.2020 19:02:33</t>
        </is>
      </c>
      <c>
        <v>1.214166666</v>
      </c>
      <c>
        <v>0</v>
      </c>
      <c>
        <v>2</v>
      </c>
      <c>
        <v>0</v>
      </c>
      <c>
        <v>0</v>
      </c>
      <c>
        <v>0</v>
      </c>
      <c>
        <v>2.428333</v>
      </c>
      <c>
        <v>0</v>
      </c>
      <c>
        <v>0</v>
      </c>
    </row>
    <row>
      <c>
        <is>
          <t>1601097</t>
        </is>
      </c>
      <c>
        <v>1</v>
      </c>
      <c>
        <is>
          <t>MANİSA</t>
        </is>
      </c>
      <c>
        <v>AKHİSAR</v>
      </c>
      <c>
        <is>
          <t>TR-1/80 45-72-M00080_956506245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17:35:25</t>
        </is>
      </c>
      <c>
        <is>
          <t>04.12.2020 18:45:03</t>
        </is>
      </c>
      <c>
        <v>1.160555555</v>
      </c>
      <c>
        <v>0</v>
      </c>
      <c>
        <v>1</v>
      </c>
      <c>
        <v>0</v>
      </c>
      <c>
        <v>0</v>
      </c>
      <c>
        <v>0</v>
      </c>
      <c>
        <v>1.160556</v>
      </c>
      <c>
        <v>0</v>
      </c>
      <c>
        <v>0</v>
      </c>
    </row>
    <row>
      <c>
        <is>
          <t>1625216</t>
        </is>
      </c>
      <c>
        <v>1</v>
      </c>
      <c>
        <is>
          <t>MANİSA</t>
        </is>
      </c>
      <c>
        <v>AKHİSAR</v>
      </c>
      <c>
        <is>
          <t>TR-1/26 45-72-M00026_49709088_56394653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20:41:56</t>
        </is>
      </c>
      <c>
        <is>
          <t>26.12.2020 21:40:35</t>
        </is>
      </c>
      <c>
        <v>0.9775</v>
      </c>
      <c>
        <v>0</v>
      </c>
      <c>
        <v>26</v>
      </c>
      <c>
        <v>0</v>
      </c>
      <c>
        <v>0</v>
      </c>
      <c>
        <v>0</v>
      </c>
      <c>
        <v>25.415</v>
      </c>
      <c>
        <v>0</v>
      </c>
      <c>
        <v>0</v>
      </c>
    </row>
    <row>
      <c>
        <is>
          <t>1626255</t>
        </is>
      </c>
      <c>
        <v>1</v>
      </c>
      <c>
        <is>
          <t>MANİSA</t>
        </is>
      </c>
      <c>
        <v>AKHİSAR</v>
      </c>
      <c>
        <is>
          <t>TR-1/77 45-72-M00077_TR-1/70-M05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29.12.2020 09:25:51</t>
        </is>
      </c>
      <c>
        <is>
          <t>29.12.2020 09:26:31</t>
        </is>
      </c>
      <c>
        <v>0.011111111</v>
      </c>
      <c>
        <v>23</v>
      </c>
      <c>
        <v>3415</v>
      </c>
      <c>
        <v>0</v>
      </c>
      <c>
        <v>0</v>
      </c>
      <c>
        <v>0.255556</v>
      </c>
      <c>
        <v>37.944444</v>
      </c>
      <c>
        <v>0</v>
      </c>
      <c>
        <v>0</v>
      </c>
    </row>
    <row>
      <c>
        <is>
          <t>1626265</t>
        </is>
      </c>
      <c>
        <v>1</v>
      </c>
      <c>
        <is>
          <t>MANİSA</t>
        </is>
      </c>
      <c>
        <v>AKHİSAR</v>
      </c>
      <c>
        <is>
          <t>TR-1/81 45-72-M00081_TR-1/80-M02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09:30:48</t>
        </is>
      </c>
      <c>
        <is>
          <t>29.12.2020 11:21:28</t>
        </is>
      </c>
      <c>
        <v>1.844444444</v>
      </c>
      <c>
        <v>6</v>
      </c>
      <c>
        <v>269</v>
      </c>
      <c>
        <v>0</v>
      </c>
      <c>
        <v>0</v>
      </c>
      <c>
        <v>11.066667</v>
      </c>
      <c>
        <v>496.155555</v>
      </c>
      <c>
        <v>0</v>
      </c>
      <c>
        <v>0</v>
      </c>
    </row>
    <row>
      <c>
        <is>
          <t>1601591</t>
        </is>
      </c>
      <c>
        <v>1</v>
      </c>
      <c>
        <is>
          <t>İZMİR</t>
        </is>
      </c>
      <c>
        <v>URLA</v>
      </c>
      <c>
        <is>
          <t>TR-84 35-19-L00084_10630997_56392425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18:17:11</t>
        </is>
      </c>
      <c>
        <is>
          <t>05.12.2020 19:11:40</t>
        </is>
      </c>
      <c>
        <v>0.908055555</v>
      </c>
      <c>
        <v>0</v>
      </c>
      <c>
        <v>143</v>
      </c>
      <c>
        <v>0</v>
      </c>
      <c>
        <v>0</v>
      </c>
      <c>
        <v>0</v>
      </c>
      <c>
        <v>129.851944</v>
      </c>
      <c>
        <v>0</v>
      </c>
      <c>
        <v>0</v>
      </c>
    </row>
    <row>
      <c>
        <is>
          <t>1602992</t>
        </is>
      </c>
      <c>
        <v>1</v>
      </c>
      <c>
        <is>
          <t>İZMİR</t>
        </is>
      </c>
      <c>
        <v>TORBALI</v>
      </c>
      <c>
        <is>
          <t>TR-49 35-26-M00049_TR-50-M01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14:04:28</t>
        </is>
      </c>
      <c>
        <is>
          <t>07.12.2020 14:56:25</t>
        </is>
      </c>
      <c>
        <v>0.865833333</v>
      </c>
      <c>
        <v>0</v>
      </c>
      <c>
        <v>8</v>
      </c>
      <c>
        <v>2</v>
      </c>
      <c>
        <v>35</v>
      </c>
      <c>
        <v>0</v>
      </c>
      <c>
        <v>6.926667</v>
      </c>
      <c>
        <v>1.731667</v>
      </c>
      <c>
        <v>30.304167</v>
      </c>
    </row>
    <row>
      <c>
        <is>
          <t>1622307</t>
        </is>
      </c>
      <c>
        <v>1</v>
      </c>
      <c>
        <is>
          <t>İZMİR</t>
        </is>
      </c>
      <c>
        <v>URLA</v>
      </c>
      <c>
        <is>
          <t>BADEMLER TR-2 35-19-L00297_35-19-L00297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20:35:56</t>
        </is>
      </c>
      <c>
        <is>
          <t>20.12.2020 22:48:07</t>
        </is>
      </c>
      <c>
        <v>2.203055555</v>
      </c>
      <c>
        <v>0</v>
      </c>
      <c>
        <v>0</v>
      </c>
      <c>
        <v>1</v>
      </c>
      <c>
        <v>244</v>
      </c>
      <c>
        <v>0</v>
      </c>
      <c>
        <v>0</v>
      </c>
      <c>
        <v>2.203056</v>
      </c>
      <c>
        <v>537.545555</v>
      </c>
    </row>
    <row>
      <c>
        <is>
          <t>1601394</t>
        </is>
      </c>
      <c>
        <v>1</v>
      </c>
      <c>
        <is>
          <t>İZMİR</t>
        </is>
      </c>
      <c>
        <v>URLA</v>
      </c>
      <c>
        <is>
          <t>DM-3/18 35-19-M00416_95000465469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11:48:46</t>
        </is>
      </c>
      <c>
        <is>
          <t>05.12.2020 12:45:30</t>
        </is>
      </c>
      <c>
        <v>0.945555555</v>
      </c>
      <c>
        <v>0</v>
      </c>
      <c>
        <v>2</v>
      </c>
      <c>
        <v>0</v>
      </c>
      <c>
        <v>0</v>
      </c>
      <c>
        <v>0</v>
      </c>
      <c>
        <v>1.891111</v>
      </c>
      <c>
        <v>0</v>
      </c>
      <c>
        <v>0</v>
      </c>
    </row>
    <row>
      <c>
        <is>
          <t>1600959</t>
        </is>
      </c>
      <c>
        <v>1</v>
      </c>
      <c>
        <is>
          <t>MANİSA</t>
        </is>
      </c>
      <c>
        <v>AKHİSAR</v>
      </c>
      <c>
        <is>
          <t>TR-1/55 45-72-M00055_956530966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14:36:00</t>
        </is>
      </c>
      <c>
        <is>
          <t>04.12.2020 15:07:34</t>
        </is>
      </c>
      <c>
        <v>0.526111111</v>
      </c>
      <c>
        <v>0</v>
      </c>
      <c>
        <v>1</v>
      </c>
      <c>
        <v>0</v>
      </c>
      <c>
        <v>0</v>
      </c>
      <c>
        <v>0</v>
      </c>
      <c>
        <v>0.526111</v>
      </c>
      <c>
        <v>0</v>
      </c>
      <c>
        <v>0</v>
      </c>
    </row>
    <row>
      <c>
        <is>
          <t>1606885</t>
        </is>
      </c>
      <c>
        <v>1</v>
      </c>
      <c>
        <is>
          <t>MANİSA</t>
        </is>
      </c>
      <c>
        <v>AKHİSAR</v>
      </c>
      <c>
        <is>
          <t>TR-2/31 45-72-L00031_956479845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12:20:15</t>
        </is>
      </c>
      <c>
        <is>
          <t>12.12.2020 13:37:45</t>
        </is>
      </c>
      <c>
        <v>1.291666666</v>
      </c>
      <c>
        <v>0</v>
      </c>
      <c>
        <v>6</v>
      </c>
      <c>
        <v>0</v>
      </c>
      <c>
        <v>0</v>
      </c>
      <c>
        <v>0</v>
      </c>
      <c>
        <v>7.75</v>
      </c>
      <c>
        <v>0</v>
      </c>
      <c>
        <v>0</v>
      </c>
    </row>
    <row>
      <c>
        <is>
          <t>1599006</t>
        </is>
      </c>
      <c>
        <v>1</v>
      </c>
      <c>
        <is>
          <t>MANİSA</t>
        </is>
      </c>
      <c>
        <v>AKHİSAR</v>
      </c>
      <c>
        <is>
          <t>TR-1/5 45-72-M00005_49747633_56394401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09:33:55</t>
        </is>
      </c>
      <c>
        <is>
          <t>01.12.2020 10:01:20</t>
        </is>
      </c>
      <c>
        <v>0.456944444</v>
      </c>
      <c>
        <v>0</v>
      </c>
      <c>
        <v>95</v>
      </c>
      <c>
        <v>0</v>
      </c>
      <c>
        <v>0</v>
      </c>
      <c>
        <v>0</v>
      </c>
      <c>
        <v>43.409722</v>
      </c>
      <c>
        <v>0</v>
      </c>
      <c>
        <v>0</v>
      </c>
    </row>
    <row>
      <c>
        <is>
          <t>1599338</t>
        </is>
      </c>
      <c>
        <v>1</v>
      </c>
      <c>
        <is>
          <t>MANİSA</t>
        </is>
      </c>
      <c>
        <v>SARUHANLI</v>
      </c>
      <c>
        <is>
          <t>BÜYÜKBELEN KÖK 45-80-M00066_B_56386908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17:18:00</t>
        </is>
      </c>
      <c>
        <is>
          <t>01.12.2020 18:11:34</t>
        </is>
      </c>
      <c>
        <v>0.892777777</v>
      </c>
      <c>
        <v>0</v>
      </c>
      <c>
        <v>11</v>
      </c>
      <c>
        <v>0</v>
      </c>
      <c>
        <v>0</v>
      </c>
      <c>
        <v>0</v>
      </c>
      <c>
        <v>9.820556</v>
      </c>
      <c>
        <v>0</v>
      </c>
      <c>
        <v>0</v>
      </c>
    </row>
    <row>
      <c>
        <is>
          <t>1601427</t>
        </is>
      </c>
      <c>
        <v>1</v>
      </c>
      <c>
        <is>
          <t>MANİSA</t>
        </is>
      </c>
      <c>
        <v>SARUHANLI</v>
      </c>
      <c>
        <is>
          <t>BÜYÜKBELEN TR-5 45-80-M00097_C_56389936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12:47:56</t>
        </is>
      </c>
      <c>
        <is>
          <t>05.12.2020 13:24:39</t>
        </is>
      </c>
      <c>
        <v>0.611944444</v>
      </c>
      <c>
        <v>0</v>
      </c>
      <c>
        <v>106</v>
      </c>
      <c>
        <v>0</v>
      </c>
      <c>
        <v>0</v>
      </c>
      <c>
        <v>0</v>
      </c>
      <c>
        <v>64.866111</v>
      </c>
      <c>
        <v>0</v>
      </c>
      <c>
        <v>0</v>
      </c>
    </row>
    <row>
      <c>
        <is>
          <t>1600939</t>
        </is>
      </c>
      <c>
        <v>1</v>
      </c>
      <c>
        <is>
          <t>MANİSA</t>
        </is>
      </c>
      <c>
        <v>SARUHANLI</v>
      </c>
      <c>
        <is>
          <t>RAZOĞLU MAH.TR-1 45-80-M00176_5996034_56403244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14:11:00</t>
        </is>
      </c>
      <c>
        <is>
          <t>04.12.2020 15:12:32</t>
        </is>
      </c>
      <c>
        <v>1.025555555</v>
      </c>
      <c>
        <v>0</v>
      </c>
      <c>
        <v>1</v>
      </c>
      <c>
        <v>0</v>
      </c>
      <c>
        <v>1</v>
      </c>
      <c>
        <v>0</v>
      </c>
      <c>
        <v>1.025556</v>
      </c>
      <c>
        <v>0</v>
      </c>
      <c>
        <v>1.025556</v>
      </c>
    </row>
    <row>
      <c>
        <is>
          <t>1624356</t>
        </is>
      </c>
      <c>
        <v>1</v>
      </c>
      <c>
        <is>
          <t>MANİSA</t>
        </is>
      </c>
      <c>
        <v>SARUHANLI</v>
      </c>
      <c>
        <is>
          <t>BÜYÜKBELEN KÖK 45-80-M00066_ÇULLU GÖRECE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06:52:25</t>
        </is>
      </c>
      <c>
        <is>
          <t>25.12.2020 07:36:00</t>
        </is>
      </c>
      <c>
        <v>0.726388888</v>
      </c>
      <c>
        <v>1</v>
      </c>
      <c>
        <v>0</v>
      </c>
      <c>
        <v>54</v>
      </c>
      <c>
        <v>238</v>
      </c>
      <c>
        <v>0.726389</v>
      </c>
      <c>
        <v>0</v>
      </c>
      <c>
        <v>39.225</v>
      </c>
      <c>
        <v>172.880555</v>
      </c>
    </row>
    <row>
      <c>
        <is>
          <t>1604099</t>
        </is>
      </c>
      <c>
        <v>1</v>
      </c>
      <c>
        <is>
          <t>MANİSA</t>
        </is>
      </c>
      <c>
        <v>SARUHANLI</v>
      </c>
      <c>
        <is>
          <t>BÜYÜKBELEN KÖK 45-80-M00066_BELEN ŞEHİR-2 M05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04:39:14</t>
        </is>
      </c>
      <c>
        <is>
          <t>09.12.2020 05:54:00</t>
        </is>
      </c>
      <c>
        <v>1.246111111</v>
      </c>
      <c>
        <v>11</v>
      </c>
      <c>
        <v>1271</v>
      </c>
      <c>
        <v>0</v>
      </c>
      <c>
        <v>16</v>
      </c>
      <c>
        <v>13.707222</v>
      </c>
      <c>
        <v>1583.807222</v>
      </c>
      <c>
        <v>0</v>
      </c>
      <c>
        <v>19.937778</v>
      </c>
    </row>
    <row>
      <c>
        <is>
          <t>1603710</t>
        </is>
      </c>
      <c>
        <v>1</v>
      </c>
      <c>
        <is>
          <t>MANİSA</t>
        </is>
      </c>
      <c>
        <v>SARUHANLI</v>
      </c>
      <c>
        <is>
          <t>BÜYÜKBELEN TR-2 45-80-M00067_956551536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12:56:00</t>
        </is>
      </c>
      <c>
        <is>
          <t>08.12.2020 13:32:59</t>
        </is>
      </c>
      <c>
        <v>0.616388888</v>
      </c>
      <c>
        <v>0</v>
      </c>
      <c>
        <v>1</v>
      </c>
      <c>
        <v>0</v>
      </c>
      <c>
        <v>0</v>
      </c>
      <c>
        <v>0</v>
      </c>
      <c>
        <v>0.616389</v>
      </c>
      <c>
        <v>0</v>
      </c>
      <c>
        <v>0</v>
      </c>
    </row>
    <row>
      <c>
        <is>
          <t>1622498</t>
        </is>
      </c>
      <c>
        <v>1</v>
      </c>
      <c>
        <is>
          <t>MANİSA</t>
        </is>
      </c>
      <c>
        <v>AKHİSAR</v>
      </c>
      <c>
        <is>
          <t>TR-2/31 45-72-L00031_956516403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10:48:23</t>
        </is>
      </c>
      <c>
        <is>
          <t>21.12.2020 13:28:54</t>
        </is>
      </c>
      <c>
        <v>2.675277777</v>
      </c>
      <c>
        <v>0</v>
      </c>
      <c>
        <v>1</v>
      </c>
      <c>
        <v>0</v>
      </c>
      <c>
        <v>0</v>
      </c>
      <c>
        <v>0</v>
      </c>
      <c>
        <v>2.675278</v>
      </c>
      <c>
        <v>0</v>
      </c>
      <c>
        <v>0</v>
      </c>
    </row>
    <row>
      <c>
        <is>
          <t>1611041</t>
        </is>
      </c>
      <c>
        <v>1</v>
      </c>
      <c>
        <is>
          <t>MANİSA</t>
        </is>
      </c>
      <c>
        <v>AKHİSAR</v>
      </c>
      <c>
        <is>
          <t>TR-2/31 45-72-L00031_956516403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10:45:45</t>
        </is>
      </c>
      <c>
        <is>
          <t>18.12.2020 12:08:04</t>
        </is>
      </c>
      <c>
        <v>1.371944444</v>
      </c>
      <c>
        <v>0</v>
      </c>
      <c>
        <v>1</v>
      </c>
      <c>
        <v>0</v>
      </c>
      <c>
        <v>0</v>
      </c>
      <c>
        <v>0</v>
      </c>
      <c>
        <v>1.371944</v>
      </c>
      <c>
        <v>0</v>
      </c>
      <c>
        <v>0</v>
      </c>
    </row>
    <row>
      <c>
        <is>
          <t>1605432</t>
        </is>
      </c>
      <c>
        <v>1</v>
      </c>
      <c>
        <is>
          <t>İZMİR</t>
        </is>
      </c>
      <c>
        <v>URLA</v>
      </c>
      <c>
        <is>
          <t>ÖZBEK TR-5 35-19-M00235_Ayırıcı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20:16:51</t>
        </is>
      </c>
      <c>
        <is>
          <t>10.12.2020 21:44:05</t>
        </is>
      </c>
      <c>
        <v>1.453888888</v>
      </c>
      <c>
        <v>0</v>
      </c>
      <c>
        <v>0</v>
      </c>
      <c>
        <v>1</v>
      </c>
      <c>
        <v>173</v>
      </c>
      <c>
        <v>0</v>
      </c>
      <c>
        <v>0</v>
      </c>
      <c>
        <v>1.453889</v>
      </c>
      <c>
        <v>251.522778</v>
      </c>
    </row>
    <row>
      <c>
        <is>
          <t>1606796</t>
        </is>
      </c>
      <c>
        <v>1</v>
      </c>
      <c>
        <is>
          <t>İZMİR</t>
        </is>
      </c>
      <c>
        <v>URLA</v>
      </c>
      <c>
        <is>
          <t>ÖZBEK TR-5 35-19-M00235_956689373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10:48:48</t>
        </is>
      </c>
      <c>
        <is>
          <t>12.12.2020 14:01:51</t>
        </is>
      </c>
      <c>
        <v>3.2175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3.2175</v>
      </c>
    </row>
    <row>
      <c>
        <is>
          <t>1610979</t>
        </is>
      </c>
      <c>
        <v>1</v>
      </c>
      <c>
        <is>
          <t>MANİSA</t>
        </is>
      </c>
      <c>
        <v>AKHİSAR</v>
      </c>
      <c>
        <is>
          <t>DAĞDERE DM 45-72-M00097_HatBaşıAyırıcı_66364245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09:48:18</t>
        </is>
      </c>
      <c>
        <is>
          <t>18.12.2020 12:30:47</t>
        </is>
      </c>
      <c>
        <v>2.708055555</v>
      </c>
      <c>
        <v>6</v>
      </c>
      <c>
        <v>466</v>
      </c>
      <c>
        <v>0</v>
      </c>
      <c>
        <v>44</v>
      </c>
      <c>
        <v>16.248333</v>
      </c>
      <c>
        <v>1261.953889</v>
      </c>
      <c>
        <v>0</v>
      </c>
      <c>
        <v>119.154444</v>
      </c>
    </row>
    <row>
      <c>
        <is>
          <t>1609580</t>
        </is>
      </c>
      <c>
        <v>1</v>
      </c>
      <c>
        <is>
          <t>MANİSA</t>
        </is>
      </c>
      <c>
        <v>YUNUSEMRE</v>
      </c>
      <c>
        <is>
          <t>MURADİYE TR-3/B 45-71-M00206_B_60984099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20:34:11</t>
        </is>
      </c>
      <c>
        <is>
          <t>14.12.2020 22:45:24</t>
        </is>
      </c>
      <c>
        <v>2.186944444</v>
      </c>
      <c>
        <v>0</v>
      </c>
      <c>
        <v>360</v>
      </c>
      <c>
        <v>0</v>
      </c>
      <c>
        <v>0</v>
      </c>
      <c>
        <v>0</v>
      </c>
      <c>
        <v>787.3</v>
      </c>
      <c>
        <v>0</v>
      </c>
      <c>
        <v>0</v>
      </c>
    </row>
    <row>
      <c>
        <is>
          <t>1599699</t>
        </is>
      </c>
      <c>
        <v>1</v>
      </c>
      <c>
        <is>
          <t>İZMİR</t>
        </is>
      </c>
      <c>
        <v>KİRAZ</v>
      </c>
      <c>
        <is>
          <t>TAŞLIYATAK TR-7 35-31-L00341_47890220_56391016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12:42:20</t>
        </is>
      </c>
      <c>
        <is>
          <t>02.12.2020 17:47:09</t>
        </is>
      </c>
      <c>
        <v>5.080277777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40.642222</v>
      </c>
    </row>
    <row>
      <c>
        <is>
          <t>1599046</t>
        </is>
      </c>
      <c>
        <v>1</v>
      </c>
      <c>
        <is>
          <t>İZMİR</t>
        </is>
      </c>
      <c>
        <v>TİRE</v>
      </c>
      <c>
        <is>
          <t>EĞRİDERE TR-1 35-29-L00511_950330261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10:19:33</t>
        </is>
      </c>
      <c>
        <is>
          <t>01.12.2020 11:48:32</t>
        </is>
      </c>
      <c>
        <v>1.483055555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1.483056</v>
      </c>
    </row>
    <row>
      <c>
        <is>
          <t>1625594</t>
        </is>
      </c>
      <c>
        <v>1</v>
      </c>
      <c>
        <is>
          <t>İZMİR</t>
        </is>
      </c>
      <c>
        <v>TİRE</v>
      </c>
      <c>
        <is>
          <t>HALİM İNMEZ SULAMA GRUBU 35-29-L00231_A_56361274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23:10:02</t>
        </is>
      </c>
      <c>
        <is>
          <t>28.12.2020 04:11:27</t>
        </is>
      </c>
      <c>
        <v>5.023611111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55.259722</v>
      </c>
    </row>
    <row>
      <c>
        <is>
          <t>1610399</t>
        </is>
      </c>
      <c>
        <v>1</v>
      </c>
      <c>
        <is>
          <t>İZMİR</t>
        </is>
      </c>
      <c>
        <v>KARABURUN</v>
      </c>
      <c>
        <is>
          <t>KARABURUN TEPEBOZ KÖYÜ TR 35-21-L00056_964873258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10:24:23</t>
        </is>
      </c>
      <c>
        <is>
          <t>17.12.2020 16:32:19</t>
        </is>
      </c>
      <c>
        <v>6.132222222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6.132222</v>
      </c>
    </row>
    <row>
      <c>
        <is>
          <t>1603943</t>
        </is>
      </c>
      <c>
        <v>1</v>
      </c>
      <c>
        <is>
          <t>İZMİR</t>
        </is>
      </c>
      <c>
        <v>KARABURUN</v>
      </c>
      <c>
        <is>
          <t>KARABURUN TEPEBOZ KÖYÜ TR 35-21-L00056_953357450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17:31:37</t>
        </is>
      </c>
      <c>
        <is>
          <t>08.12.2020 23:11:49</t>
        </is>
      </c>
      <c>
        <v>5.67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5.67</v>
      </c>
    </row>
    <row>
      <c>
        <is>
          <t>1623193</t>
        </is>
      </c>
      <c>
        <v>1</v>
      </c>
      <c>
        <is>
          <t>İZMİR</t>
        </is>
      </c>
      <c>
        <v>BORNOVA</v>
      </c>
      <c>
        <is>
          <t>M-2367(YATIRIM REZERVE) 35-02-M02367_DAĞITIM TRAFOSU-M03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15:56:00</t>
        </is>
      </c>
      <c>
        <is>
          <t>22.12.2020 20:13:29</t>
        </is>
      </c>
      <c>
        <v>4.291388888</v>
      </c>
      <c>
        <v>1</v>
      </c>
      <c>
        <v>7</v>
      </c>
      <c>
        <v>0</v>
      </c>
      <c>
        <v>0</v>
      </c>
      <c>
        <v>4.291389</v>
      </c>
      <c>
        <v>30.039722</v>
      </c>
      <c>
        <v>0</v>
      </c>
      <c>
        <v>0</v>
      </c>
    </row>
    <row>
      <c>
        <is>
          <t>1621753</t>
        </is>
      </c>
      <c>
        <v>1</v>
      </c>
      <c>
        <is>
          <t>İZMİR</t>
        </is>
      </c>
      <c>
        <v>BAYRAKLI</v>
      </c>
      <c>
        <is>
          <t>K-522 35-04-K00522_C_56365299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14:17:49</t>
        </is>
      </c>
      <c>
        <is>
          <t>19.12.2020 16:34:09</t>
        </is>
      </c>
      <c>
        <v>2.272222222</v>
      </c>
      <c>
        <v>0</v>
      </c>
      <c>
        <v>236</v>
      </c>
      <c>
        <v>0</v>
      </c>
      <c>
        <v>0</v>
      </c>
      <c>
        <v>0</v>
      </c>
      <c>
        <v>536.244444</v>
      </c>
      <c>
        <v>0</v>
      </c>
      <c>
        <v>0</v>
      </c>
    </row>
    <row>
      <c>
        <is>
          <t>1608050</t>
        </is>
      </c>
      <c>
        <v>1</v>
      </c>
      <c>
        <is>
          <t>İZMİR</t>
        </is>
      </c>
      <c>
        <v>BAYRAKLI</v>
      </c>
      <c>
        <is>
          <t>K-522 35-04-K00522_99225053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09:58:52</t>
        </is>
      </c>
      <c>
        <is>
          <t>13.12.2020 10:38:41</t>
        </is>
      </c>
      <c>
        <v>0.663611111</v>
      </c>
      <c>
        <v>0</v>
      </c>
      <c>
        <v>1</v>
      </c>
      <c>
        <v>0</v>
      </c>
      <c>
        <v>0</v>
      </c>
      <c>
        <v>0</v>
      </c>
      <c>
        <v>0.663611</v>
      </c>
      <c>
        <v>0</v>
      </c>
      <c>
        <v>0</v>
      </c>
    </row>
    <row>
      <c>
        <is>
          <t>1605907</t>
        </is>
      </c>
      <c>
        <v>1</v>
      </c>
      <c>
        <is>
          <t>İZMİR</t>
        </is>
      </c>
      <c>
        <v>BAYRAKLI</v>
      </c>
      <c>
        <is>
          <t>K-522 35-04-K00522_C_56365299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10:32:17</t>
        </is>
      </c>
      <c>
        <is>
          <t>11.12.2020 12:14:46</t>
        </is>
      </c>
      <c>
        <v>1.708055555</v>
      </c>
      <c>
        <v>0</v>
      </c>
      <c>
        <v>236</v>
      </c>
      <c>
        <v>0</v>
      </c>
      <c>
        <v>0</v>
      </c>
      <c>
        <v>0</v>
      </c>
      <c>
        <v>403.101111</v>
      </c>
      <c>
        <v>0</v>
      </c>
      <c>
        <v>0</v>
      </c>
    </row>
    <row>
      <c>
        <is>
          <t>1606233</t>
        </is>
      </c>
      <c>
        <v>1</v>
      </c>
      <c>
        <is>
          <t>İZMİR</t>
        </is>
      </c>
      <c>
        <v>BAYRAKLI</v>
      </c>
      <c>
        <is>
          <t>K-522 35-04-K00522_C_56365299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14:46:18</t>
        </is>
      </c>
      <c>
        <is>
          <t>11.12.2020 18:34:22</t>
        </is>
      </c>
      <c>
        <v>3.801111111</v>
      </c>
      <c>
        <v>0</v>
      </c>
      <c>
        <v>236</v>
      </c>
      <c>
        <v>0</v>
      </c>
      <c>
        <v>0</v>
      </c>
      <c>
        <v>0</v>
      </c>
      <c>
        <v>897.062222</v>
      </c>
      <c>
        <v>0</v>
      </c>
      <c>
        <v>0</v>
      </c>
    </row>
    <row>
      <c>
        <is>
          <t>1622152</t>
        </is>
      </c>
      <c>
        <v>1</v>
      </c>
      <c>
        <is>
          <t>İZMİR</t>
        </is>
      </c>
      <c>
        <v>TİRE</v>
      </c>
      <c>
        <is>
          <t>DM-3 35-29-M00003_48371470 a2b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15:01:51</t>
        </is>
      </c>
      <c>
        <is>
          <t>20.12.2020 16:00:40</t>
        </is>
      </c>
      <c>
        <v>0.980277777</v>
      </c>
      <c>
        <v>0</v>
      </c>
      <c>
        <v>15</v>
      </c>
      <c>
        <v>0</v>
      </c>
      <c>
        <v>0</v>
      </c>
      <c>
        <v>0</v>
      </c>
      <c>
        <v>14.704167</v>
      </c>
      <c>
        <v>0</v>
      </c>
      <c>
        <v>0</v>
      </c>
    </row>
    <row>
      <c>
        <is>
          <t>1622078</t>
        </is>
      </c>
      <c>
        <v>1</v>
      </c>
      <c>
        <is>
          <t>İZMİR</t>
        </is>
      </c>
      <c>
        <v>MENDERES</v>
      </c>
      <c>
        <is>
          <t>KARAKUYU KÖK 35-22-M00091_KARAKUYU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12:21:40</t>
        </is>
      </c>
      <c>
        <is>
          <t>20.12.2020 12:52:00</t>
        </is>
      </c>
      <c>
        <v>0.505555555</v>
      </c>
      <c>
        <v>0</v>
      </c>
      <c>
        <v>365</v>
      </c>
      <c>
        <v>21</v>
      </c>
      <c>
        <v>41</v>
      </c>
      <c>
        <v>0</v>
      </c>
      <c>
        <v>184.527778</v>
      </c>
      <c>
        <v>10.616667</v>
      </c>
      <c>
        <v>20.727778</v>
      </c>
    </row>
    <row>
      <c>
        <is>
          <t>1625189</t>
        </is>
      </c>
      <c>
        <v>1</v>
      </c>
      <c>
        <is>
          <t>MANİSA</t>
        </is>
      </c>
      <c>
        <v>SARUHANLI</v>
      </c>
      <c>
        <is>
          <t>SARUHANLI TR-17 45-80-M00017_95000610755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18:59:32</t>
        </is>
      </c>
      <c>
        <is>
          <t>26.12.2020 19:56:58</t>
        </is>
      </c>
      <c>
        <v>0.957222222</v>
      </c>
      <c>
        <v>0</v>
      </c>
      <c>
        <v>10</v>
      </c>
      <c>
        <v>0</v>
      </c>
      <c>
        <v>0</v>
      </c>
      <c>
        <v>0</v>
      </c>
      <c>
        <v>9.572222</v>
      </c>
      <c>
        <v>0</v>
      </c>
      <c>
        <v>0</v>
      </c>
    </row>
    <row>
      <c>
        <is>
          <t>1599888</t>
        </is>
      </c>
      <c>
        <v>1</v>
      </c>
      <c>
        <is>
          <t>MANİSA</t>
        </is>
      </c>
      <c>
        <v>ALAŞEHİR</v>
      </c>
      <c>
        <is>
          <t>İSMETİYE TR-1 45-73-M00994_945656388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17:23:01</t>
        </is>
      </c>
      <c>
        <is>
          <t>02.12.2020 18:16:56</t>
        </is>
      </c>
      <c>
        <v>0.898611111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0.898611</v>
      </c>
    </row>
    <row>
      <c>
        <is>
          <t>1610725</t>
        </is>
      </c>
      <c>
        <v>1</v>
      </c>
      <c>
        <is>
          <t>MANİSA</t>
        </is>
      </c>
      <c>
        <v>KULA</v>
      </c>
      <c>
        <is>
          <t>ŞIHLI TR-1 45-77-L00136_A_56396819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15:57:37</t>
        </is>
      </c>
      <c>
        <is>
          <t>17.12.2020 19:27:04</t>
        </is>
      </c>
      <c>
        <v>3.490833333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90.761667</v>
      </c>
    </row>
    <row>
      <c>
        <is>
          <t>1623858</t>
        </is>
      </c>
      <c>
        <v>1</v>
      </c>
      <c>
        <is>
          <t>MANİSA</t>
        </is>
      </c>
      <c>
        <v>KULA</v>
      </c>
      <c>
        <is>
          <t>HACITUFAN KÖYÜ TR 45-77-L00162_C_56356544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08:53:00</t>
        </is>
      </c>
      <c>
        <is>
          <t>24.12.2020 12:21:19</t>
        </is>
      </c>
      <c>
        <v>3.471944444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3.471944</v>
      </c>
    </row>
    <row>
      <c>
        <is>
          <t>1623161</t>
        </is>
      </c>
      <c>
        <v>1</v>
      </c>
      <c>
        <is>
          <t>MANİSA</t>
        </is>
      </c>
      <c>
        <v>KULA</v>
      </c>
      <c>
        <is>
          <t>HACITUFAN KÖYÜ TR 45-77-L00162_A_56357047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14:50:07</t>
        </is>
      </c>
      <c>
        <is>
          <t>22.12.2020 18:09:06</t>
        </is>
      </c>
      <c>
        <v>3.316388888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106.124444</v>
      </c>
    </row>
    <row>
      <c>
        <is>
          <t>1604001</t>
        </is>
      </c>
      <c>
        <v>1</v>
      </c>
      <c>
        <is>
          <t>MANİSA</t>
        </is>
      </c>
      <c>
        <v>KULA</v>
      </c>
      <c>
        <is>
          <t>HAMİDİYE PALANKAYA TR-1 45-77-L00113_45-77-L00113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19:08:44</t>
        </is>
      </c>
      <c>
        <is>
          <t>08.12.2020 19:29:50</t>
        </is>
      </c>
      <c>
        <v>0.351666666</v>
      </c>
      <c>
        <v>0</v>
      </c>
      <c>
        <v>0</v>
      </c>
      <c>
        <v>1</v>
      </c>
      <c>
        <v>37</v>
      </c>
      <c>
        <v>0</v>
      </c>
      <c>
        <v>0</v>
      </c>
      <c>
        <v>0.351667</v>
      </c>
      <c>
        <v>13.011667</v>
      </c>
    </row>
    <row>
      <c>
        <is>
          <t>1602735</t>
        </is>
      </c>
      <c>
        <v>1</v>
      </c>
      <c>
        <is>
          <t>MANİSA</t>
        </is>
      </c>
      <c>
        <v>GÖRDES</v>
      </c>
      <c>
        <is>
          <t>GÖRDES TR-32 45-75-M00032_945604524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09:29:00</t>
        </is>
      </c>
      <c>
        <is>
          <t>07.12.2020 10:24:44</t>
        </is>
      </c>
      <c>
        <v>0.928888888</v>
      </c>
      <c>
        <v>0</v>
      </c>
      <c>
        <v>11</v>
      </c>
      <c>
        <v>0</v>
      </c>
      <c>
        <v>0</v>
      </c>
      <c>
        <v>0</v>
      </c>
      <c>
        <v>10.217778</v>
      </c>
      <c>
        <v>0</v>
      </c>
      <c>
        <v>0</v>
      </c>
    </row>
    <row>
      <c>
        <is>
          <t>1602509</t>
        </is>
      </c>
      <c>
        <v>1</v>
      </c>
      <c>
        <is>
          <t>MANİSA</t>
        </is>
      </c>
      <c>
        <v>GÖRDES</v>
      </c>
      <c>
        <is>
          <t>GÖRDES TR-32 45-75-M00032_D_56394568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16:58:19</t>
        </is>
      </c>
      <c>
        <is>
          <t>06.12.2020 20:42:53</t>
        </is>
      </c>
      <c>
        <v>3.742777777</v>
      </c>
      <c>
        <v>0</v>
      </c>
      <c>
        <v>199</v>
      </c>
      <c>
        <v>0</v>
      </c>
      <c>
        <v>0</v>
      </c>
      <c>
        <v>0</v>
      </c>
      <c>
        <v>744.812778</v>
      </c>
      <c>
        <v>0</v>
      </c>
      <c>
        <v>0</v>
      </c>
    </row>
    <row>
      <c>
        <is>
          <t>1603160</t>
        </is>
      </c>
      <c>
        <v>1</v>
      </c>
      <c>
        <is>
          <t>MANİSA</t>
        </is>
      </c>
      <c>
        <v>GÖRDES</v>
      </c>
      <c>
        <is>
          <t>GÖRDES TR-32 45-75-M00032_D_56394568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17:36:00</t>
        </is>
      </c>
      <c>
        <is>
          <t>07.12.2020 18:38:21</t>
        </is>
      </c>
      <c>
        <v>1.039166666</v>
      </c>
      <c>
        <v>0</v>
      </c>
      <c>
        <v>199</v>
      </c>
      <c>
        <v>0</v>
      </c>
      <c>
        <v>0</v>
      </c>
      <c>
        <v>0</v>
      </c>
      <c>
        <v>206.794167</v>
      </c>
      <c>
        <v>0</v>
      </c>
      <c>
        <v>0</v>
      </c>
    </row>
    <row>
      <c>
        <is>
          <t>1606798</t>
        </is>
      </c>
      <c>
        <v>1</v>
      </c>
      <c>
        <is>
          <t>MANİSA</t>
        </is>
      </c>
      <c>
        <v>KULA</v>
      </c>
      <c>
        <is>
          <t>PAPUÇLU KÖYÜ TR-1 45-77-M00118_A_56387476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10:45:09</t>
        </is>
      </c>
      <c>
        <is>
          <t>12.12.2020 11:50:13</t>
        </is>
      </c>
      <c>
        <v>1.084444444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2.168889</v>
      </c>
    </row>
    <row>
      <c>
        <is>
          <t>1601426</t>
        </is>
      </c>
      <c>
        <v>1</v>
      </c>
      <c>
        <is>
          <t>MANİSA</t>
        </is>
      </c>
      <c>
        <v>GÖRDES</v>
      </c>
      <c>
        <is>
          <t>GÖRDES TR-31 45-75-M00031_A_56389877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12:52:05</t>
        </is>
      </c>
      <c>
        <is>
          <t>05.12.2020 18:06:15</t>
        </is>
      </c>
      <c>
        <v>5.235925</v>
      </c>
      <c>
        <v>0</v>
      </c>
      <c>
        <v>82</v>
      </c>
      <c>
        <v>0</v>
      </c>
      <c>
        <v>0</v>
      </c>
      <c>
        <v>0</v>
      </c>
      <c>
        <v>429.34585</v>
      </c>
      <c>
        <v>0</v>
      </c>
      <c>
        <v>0</v>
      </c>
    </row>
    <row>
      <c>
        <is>
          <t>1622819</t>
        </is>
      </c>
      <c>
        <v>1</v>
      </c>
      <c>
        <is>
          <t>MANİSA</t>
        </is>
      </c>
      <c>
        <v>GÖRDES</v>
      </c>
      <c>
        <is>
          <t>GÖRDES TR-19 45-75-M00019_F F08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20:21:44</t>
        </is>
      </c>
      <c>
        <is>
          <t>21.12.2020 20:47:21</t>
        </is>
      </c>
      <c>
        <v>0.426944444</v>
      </c>
      <c>
        <v>0</v>
      </c>
      <c>
        <v>14</v>
      </c>
      <c>
        <v>0</v>
      </c>
      <c>
        <v>0</v>
      </c>
      <c>
        <v>0</v>
      </c>
      <c>
        <v>5.977222</v>
      </c>
      <c>
        <v>0</v>
      </c>
      <c>
        <v>0</v>
      </c>
    </row>
    <row>
      <c>
        <is>
          <t>1622832</t>
        </is>
      </c>
      <c>
        <v>1</v>
      </c>
      <c>
        <is>
          <t>MANİSA</t>
        </is>
      </c>
      <c>
        <v>GÖRDES</v>
      </c>
      <c>
        <is>
          <t>GÖRDES TR-19 45-75-M00019_F F08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21:34:43</t>
        </is>
      </c>
      <c>
        <is>
          <t>21.12.2020 23:08:12</t>
        </is>
      </c>
      <c>
        <v>1.558055555</v>
      </c>
      <c>
        <v>0</v>
      </c>
      <c>
        <v>14</v>
      </c>
      <c>
        <v>0</v>
      </c>
      <c>
        <v>0</v>
      </c>
      <c>
        <v>0</v>
      </c>
      <c>
        <v>21.812778</v>
      </c>
      <c>
        <v>0</v>
      </c>
      <c>
        <v>0</v>
      </c>
    </row>
    <row>
      <c>
        <is>
          <t>1622845</t>
        </is>
      </c>
      <c>
        <v>1</v>
      </c>
      <c>
        <is>
          <t>MANİSA</t>
        </is>
      </c>
      <c>
        <v>GÖRDES</v>
      </c>
      <c>
        <is>
          <t>GÖRDES TR-19 45-75-M00019_945605154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23:31:53</t>
        </is>
      </c>
      <c>
        <is>
          <t>22.12.2020 01:10:40</t>
        </is>
      </c>
      <c>
        <v>1.646388888</v>
      </c>
      <c>
        <v>0</v>
      </c>
      <c>
        <v>11</v>
      </c>
      <c>
        <v>0</v>
      </c>
      <c>
        <v>0</v>
      </c>
      <c>
        <v>0</v>
      </c>
      <c>
        <v>18.110278</v>
      </c>
      <c>
        <v>0</v>
      </c>
      <c>
        <v>0</v>
      </c>
    </row>
    <row>
      <c>
        <is>
          <t>1623131</t>
        </is>
      </c>
      <c>
        <v>1</v>
      </c>
      <c>
        <is>
          <t>MANİSA</t>
        </is>
      </c>
      <c>
        <v>GÖRDES</v>
      </c>
      <c>
        <is>
          <t>GÖRDES TR-19 45-75-M00019_945603952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14:10:00</t>
        </is>
      </c>
      <c>
        <is>
          <t>22.12.2020 18:18:59</t>
        </is>
      </c>
      <c>
        <v>4.149722222</v>
      </c>
      <c>
        <v>0</v>
      </c>
      <c>
        <v>2</v>
      </c>
      <c>
        <v>0</v>
      </c>
      <c>
        <v>0</v>
      </c>
      <c>
        <v>0</v>
      </c>
      <c>
        <v>8.299444</v>
      </c>
      <c>
        <v>0</v>
      </c>
      <c>
        <v>0</v>
      </c>
    </row>
    <row>
      <c>
        <is>
          <t>1608038</t>
        </is>
      </c>
      <c>
        <v>1</v>
      </c>
      <c>
        <is>
          <t>MANİSA</t>
        </is>
      </c>
      <c>
        <v>SELENDİ</v>
      </c>
      <c>
        <is>
          <t>ÇAMKÖY TEPE MAHALLE TR-1 45-81-M00229_A_56388708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09:49:55</t>
        </is>
      </c>
      <c>
        <is>
          <t>13.12.2020 10:54:22</t>
        </is>
      </c>
      <c>
        <v>1.074166666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3.2225</v>
      </c>
    </row>
    <row>
      <c>
        <is>
          <t>1607944</t>
        </is>
      </c>
      <c>
        <v>1</v>
      </c>
      <c>
        <is>
          <t>MANİSA</t>
        </is>
      </c>
      <c>
        <v>GÖRDES</v>
      </c>
      <c>
        <is>
          <t>ESKİCİLER TR-1 45-75-M00311_A_56401042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08:33:58</t>
        </is>
      </c>
      <c>
        <is>
          <t>13.12.2020 09:30:53</t>
        </is>
      </c>
      <c>
        <v>0.948611111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5.691667</v>
      </c>
    </row>
    <row>
      <c>
        <is>
          <t>1606356</t>
        </is>
      </c>
      <c>
        <v>1</v>
      </c>
      <c>
        <is>
          <t>MANİSA</t>
        </is>
      </c>
      <c>
        <v>GÖRDES</v>
      </c>
      <c>
        <is>
          <t>KOBAKLAR TR-1 45-75-M00154_A_56391320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17:44:00</t>
        </is>
      </c>
      <c>
        <is>
          <t>11.12.2020 18:14:46</t>
        </is>
      </c>
      <c>
        <v>0.512777777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10.255556</v>
      </c>
    </row>
    <row>
      <c>
        <is>
          <t>1604860</t>
        </is>
      </c>
      <c>
        <v>1</v>
      </c>
      <c>
        <is>
          <t>MANİSA</t>
        </is>
      </c>
      <c>
        <v>GÖRDES</v>
      </c>
      <c>
        <is>
          <t>GÜNEŞLİ KÖK 45-75-M00056_HatBaşıAyırıcı_53135113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10:28:51</t>
        </is>
      </c>
      <c>
        <is>
          <t>10.12.2020 11:45:00</t>
        </is>
      </c>
      <c>
        <v>1.269166666</v>
      </c>
      <c>
        <v>0</v>
      </c>
      <c>
        <v>0</v>
      </c>
      <c>
        <v>5</v>
      </c>
      <c>
        <v>240</v>
      </c>
      <c>
        <v>0</v>
      </c>
      <c>
        <v>0</v>
      </c>
      <c>
        <v>6.345833</v>
      </c>
      <c>
        <v>304.6</v>
      </c>
    </row>
    <row>
      <c>
        <is>
          <t>1605819</t>
        </is>
      </c>
      <c>
        <v>1</v>
      </c>
      <c>
        <is>
          <t>MANİSA</t>
        </is>
      </c>
      <c>
        <v>SARIGÖL</v>
      </c>
      <c>
        <is>
          <t>ŞEYHDAVUTLAR TR-6 (TR-2) 45-79-M00503_Ayırıcı H01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Bildirimsiz</v>
      </c>
      <c>
        <is>
          <t>11.12.2020 09:36:22</t>
        </is>
      </c>
      <c>
        <is>
          <t>11.12.2020 12:32:40</t>
        </is>
      </c>
      <c>
        <v>2.938333333</v>
      </c>
      <c>
        <v>0</v>
      </c>
      <c>
        <v>0</v>
      </c>
      <c>
        <v>2</v>
      </c>
      <c>
        <v>14</v>
      </c>
      <c>
        <v>0</v>
      </c>
      <c>
        <v>0</v>
      </c>
      <c>
        <v>5.876667</v>
      </c>
      <c>
        <v>41.136667</v>
      </c>
    </row>
    <row>
      <c>
        <is>
          <t>1606201</t>
        </is>
      </c>
      <c>
        <v>1</v>
      </c>
      <c>
        <is>
          <t>MANİSA</t>
        </is>
      </c>
      <c>
        <v>SARIGÖL</v>
      </c>
      <c>
        <is>
          <t>ŞEYHDAVUTLAR TR-6 (TR-2) 45-79-M00503_Ayırıcı H01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11.12.2020 14:08:00</t>
        </is>
      </c>
      <c>
        <is>
          <t>11.12.2020 15:42:00</t>
        </is>
      </c>
      <c>
        <v>1.566666666</v>
      </c>
      <c>
        <v>0</v>
      </c>
      <c>
        <v>0</v>
      </c>
      <c>
        <v>2</v>
      </c>
      <c>
        <v>14</v>
      </c>
      <c>
        <v>0</v>
      </c>
      <c>
        <v>0</v>
      </c>
      <c>
        <v>3.133333</v>
      </c>
      <c>
        <v>21.933333</v>
      </c>
    </row>
    <row>
      <c>
        <is>
          <t>1610535</t>
        </is>
      </c>
      <c>
        <v>1</v>
      </c>
      <c>
        <is>
          <t>MANİSA</t>
        </is>
      </c>
      <c>
        <v>SOMA</v>
      </c>
      <c>
        <is>
          <t>AKÇAAVLU TR-1 45-82-M00167_45-82-M00167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12:20:44</t>
        </is>
      </c>
      <c>
        <is>
          <t>17.12.2020 16:10:53</t>
        </is>
      </c>
      <c>
        <v>3.835833333</v>
      </c>
      <c>
        <v>0</v>
      </c>
      <c>
        <v>0</v>
      </c>
      <c>
        <v>1</v>
      </c>
      <c>
        <v>193</v>
      </c>
      <c>
        <v>0</v>
      </c>
      <c>
        <v>0</v>
      </c>
      <c>
        <v>3.835833</v>
      </c>
      <c>
        <v>740.315833</v>
      </c>
    </row>
    <row>
      <c>
        <is>
          <t>1610047</t>
        </is>
      </c>
      <c>
        <v>1</v>
      </c>
      <c>
        <is>
          <t>MANİSA</t>
        </is>
      </c>
      <c>
        <v>SARIGÖL</v>
      </c>
      <c>
        <is>
          <t>TIRAZLI KÖK 45-79-M00079_BAHARLAR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16.12.2020 09:11:49</t>
        </is>
      </c>
      <c>
        <is>
          <t>16.12.2020 09:13:15</t>
        </is>
      </c>
      <c>
        <v>0.023661111</v>
      </c>
      <c>
        <v>0</v>
      </c>
      <c>
        <v>0</v>
      </c>
      <c>
        <v>161</v>
      </c>
      <c>
        <v>2098</v>
      </c>
      <c>
        <v>0</v>
      </c>
      <c>
        <v>0</v>
      </c>
      <c>
        <v>3.809439</v>
      </c>
      <c>
        <v>49.641011</v>
      </c>
    </row>
    <row>
      <c>
        <is>
          <t>1610063</t>
        </is>
      </c>
      <c>
        <v>1</v>
      </c>
      <c>
        <is>
          <t>MANİSA</t>
        </is>
      </c>
      <c>
        <v>SARIGÖL</v>
      </c>
      <c>
        <is>
          <t>TIRAZLAR TR-14 45-79-M00080_Ayırıcı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16.12.2020 09:12:19</t>
        </is>
      </c>
      <c>
        <is>
          <t>16.12.2020 16:20:06</t>
        </is>
      </c>
      <c>
        <v>7.129722222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21.389167</v>
      </c>
    </row>
    <row>
      <c>
        <is>
          <t>1625889</t>
        </is>
      </c>
      <c>
        <v>1</v>
      </c>
      <c>
        <is>
          <t>MANİSA</t>
        </is>
      </c>
      <c>
        <v>SARIGÖL</v>
      </c>
      <c>
        <is>
          <t>TIRAZLI KÖK 45-79-M00079_BAHARLAR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13:27:00</t>
        </is>
      </c>
      <c>
        <is>
          <t>28.12.2020 14:27:00</t>
        </is>
      </c>
      <c>
        <v>1</v>
      </c>
      <c>
        <v>0</v>
      </c>
      <c>
        <v>0</v>
      </c>
      <c>
        <v>162</v>
      </c>
      <c>
        <v>2139</v>
      </c>
      <c>
        <v>0</v>
      </c>
      <c>
        <v>0</v>
      </c>
      <c>
        <v>162</v>
      </c>
      <c>
        <v>2139</v>
      </c>
    </row>
    <row>
      <c>
        <is>
          <t>1625848</t>
        </is>
      </c>
      <c>
        <v>1</v>
      </c>
      <c>
        <is>
          <t>MANİSA</t>
        </is>
      </c>
      <c>
        <v>SARIGÖL</v>
      </c>
      <c>
        <is>
          <t>TIRAZLAR TR-12 45-79-M00083_Ayırıcı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12:24:20</t>
        </is>
      </c>
      <c>
        <is>
          <t>28.12.2020 14:32:33</t>
        </is>
      </c>
      <c>
        <v>2.136944444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6.410833</v>
      </c>
    </row>
    <row>
      <c>
        <is>
          <t>1606379</t>
        </is>
      </c>
      <c>
        <v>1</v>
      </c>
      <c>
        <is>
          <t>MANİSA</t>
        </is>
      </c>
      <c>
        <v>SARIGÖL</v>
      </c>
      <c>
        <is>
          <t>TIRAZLAR TR-4 45-79-M00075_C_56395900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17:42:51</t>
        </is>
      </c>
      <c>
        <is>
          <t>11.12.2020 18:45:38</t>
        </is>
      </c>
      <c>
        <v>1.046388888</v>
      </c>
      <c>
        <v>0</v>
      </c>
      <c>
        <v>0</v>
      </c>
      <c>
        <v>0</v>
      </c>
      <c>
        <v>83</v>
      </c>
      <c>
        <v>0</v>
      </c>
      <c>
        <v>0</v>
      </c>
      <c>
        <v>0</v>
      </c>
      <c>
        <v>86.850278</v>
      </c>
    </row>
    <row>
      <c>
        <is>
          <t>1599705</t>
        </is>
      </c>
      <c>
        <v>1</v>
      </c>
      <c>
        <is>
          <t>İZMİR</t>
        </is>
      </c>
      <c>
        <v>ÖDEMİŞ</v>
      </c>
      <c>
        <is>
          <t>BIÇAKÇI OVACIK TR-3 35-15-L00082_35-15-L00082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12:58:06</t>
        </is>
      </c>
      <c>
        <is>
          <t>02.12.2020 17:58:51</t>
        </is>
      </c>
      <c>
        <v>5.0125</v>
      </c>
      <c>
        <v>0</v>
      </c>
      <c>
        <v>0</v>
      </c>
      <c>
        <v>1</v>
      </c>
      <c>
        <v>44</v>
      </c>
      <c>
        <v>0</v>
      </c>
      <c>
        <v>0</v>
      </c>
      <c>
        <v>5.0125</v>
      </c>
      <c>
        <v>220.55</v>
      </c>
    </row>
    <row>
      <c>
        <is>
          <t>1599085</t>
        </is>
      </c>
      <c>
        <v>1</v>
      </c>
      <c>
        <is>
          <t>İZMİR</t>
        </is>
      </c>
      <c>
        <v>ÖDEMİŞ</v>
      </c>
      <c>
        <is>
          <t>BIÇAKÇI OVACIK TR-6 35-15-L00085_A_56367907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10:46:34</t>
        </is>
      </c>
      <c>
        <is>
          <t>01.12.2020 16:35:48</t>
        </is>
      </c>
      <c>
        <v>5.820555555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98.949444</v>
      </c>
    </row>
    <row>
      <c>
        <is>
          <t>1606171</t>
        </is>
      </c>
      <c>
        <v>1</v>
      </c>
      <c>
        <is>
          <t>MANİSA</t>
        </is>
      </c>
      <c>
        <v>GÖRDES</v>
      </c>
      <c>
        <is>
          <t>KUYUCAK KARAPINAR TR-1 45-75-M00091_A_56389536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14:15:18</t>
        </is>
      </c>
      <c>
        <is>
          <t>11.12.2020 19:33:17</t>
        </is>
      </c>
      <c>
        <v>5.299722222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52.997222</v>
      </c>
    </row>
    <row>
      <c>
        <is>
          <t>1627556</t>
        </is>
      </c>
      <c>
        <v>1</v>
      </c>
      <c>
        <is>
          <t>MANİSA</t>
        </is>
      </c>
      <c>
        <v>GÖRDES</v>
      </c>
      <c>
        <is>
          <t>KUYUCAK KARAPINAR TR-1 45-75-M00091_C_56389537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23:41:22</t>
        </is>
      </c>
      <c>
        <is>
          <t>01.01.2021 04:32:32</t>
        </is>
      </c>
      <c>
        <v>4.852777777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48.527778</v>
      </c>
    </row>
    <row>
      <c>
        <is>
          <t>1603993</t>
        </is>
      </c>
      <c>
        <v>1</v>
      </c>
      <c>
        <is>
          <t>MANİSA</t>
        </is>
      </c>
      <c>
        <v>DEMİRCİ</v>
      </c>
      <c>
        <is>
          <t>KIŞLAK TR-1 45-74-M00147_945578729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18:28:10</t>
        </is>
      </c>
      <c>
        <is>
          <t>08.12.2020 19:57:58</t>
        </is>
      </c>
      <c>
        <v>1.496666666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1.496667</v>
      </c>
    </row>
    <row>
      <c>
        <is>
          <t>1605029</t>
        </is>
      </c>
      <c>
        <v>1</v>
      </c>
      <c>
        <is>
          <t>MANİSA</t>
        </is>
      </c>
      <c>
        <v>GÖLMARMARA</v>
      </c>
      <c>
        <is>
          <t>GÖLMARMARA İM 45-85-A00001_HatBaşıAyırıcı_53135853 L18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13:24:38</t>
        </is>
      </c>
      <c>
        <is>
          <t>10.12.2020 14:48:52</t>
        </is>
      </c>
      <c>
        <v>1.403888888</v>
      </c>
      <c>
        <v>0</v>
      </c>
      <c>
        <v>0</v>
      </c>
      <c>
        <v>1</v>
      </c>
      <c>
        <v>29</v>
      </c>
      <c>
        <v>0</v>
      </c>
      <c>
        <v>0</v>
      </c>
      <c>
        <v>1.403889</v>
      </c>
      <c>
        <v>40.712778</v>
      </c>
    </row>
    <row>
      <c>
        <is>
          <t>1606778</t>
        </is>
      </c>
      <c>
        <v>1</v>
      </c>
      <c>
        <is>
          <t>MANİSA</t>
        </is>
      </c>
      <c>
        <v>GÖLMARMARA</v>
      </c>
      <c>
        <is>
          <t>GÖLMARMARA İM 45-85-A00001_HatBaşıAyırıcı_53135853 L18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10:28:50</t>
        </is>
      </c>
      <c>
        <is>
          <t>12.12.2020 11:43:10</t>
        </is>
      </c>
      <c>
        <v>1.238888888</v>
      </c>
      <c>
        <v>0</v>
      </c>
      <c>
        <v>0</v>
      </c>
      <c>
        <v>1</v>
      </c>
      <c>
        <v>29</v>
      </c>
      <c>
        <v>0</v>
      </c>
      <c>
        <v>0</v>
      </c>
      <c>
        <v>1.238889</v>
      </c>
      <c>
        <v>35.927778</v>
      </c>
    </row>
    <row>
      <c>
        <is>
          <t>1627170</t>
        </is>
      </c>
      <c>
        <v>1</v>
      </c>
      <c>
        <is>
          <t>MANİSA</t>
        </is>
      </c>
      <c>
        <v>GÖLMARMARA</v>
      </c>
      <c>
        <is>
          <t>GÖLMARMARA TR-10 45-85-L00010_C_56404891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31.12.2020 09:12:02</t>
        </is>
      </c>
      <c>
        <is>
          <t>31.12.2020 16:30:50</t>
        </is>
      </c>
      <c>
        <v>7.313248888</v>
      </c>
      <c>
        <v>0</v>
      </c>
      <c>
        <v>1</v>
      </c>
      <c>
        <v>0</v>
      </c>
      <c>
        <v>0</v>
      </c>
      <c>
        <v>0</v>
      </c>
      <c>
        <v>7.313249</v>
      </c>
      <c>
        <v>0</v>
      </c>
      <c>
        <v>0</v>
      </c>
    </row>
    <row>
      <c>
        <is>
          <t>1604006</t>
        </is>
      </c>
      <c>
        <v>1</v>
      </c>
      <c>
        <is>
          <t>MANİSA</t>
        </is>
      </c>
      <c>
        <v>SARIGÖL</v>
      </c>
      <c>
        <is>
          <t>SARIGÖL TR-51 45-79-M00051_ c3b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18:37:20</t>
        </is>
      </c>
      <c>
        <is>
          <t>08.12.2020 19:02:47</t>
        </is>
      </c>
      <c>
        <v>0.424166666</v>
      </c>
      <c>
        <v>0</v>
      </c>
      <c>
        <v>24</v>
      </c>
      <c>
        <v>0</v>
      </c>
      <c>
        <v>0</v>
      </c>
      <c>
        <v>0</v>
      </c>
      <c>
        <v>10.18</v>
      </c>
      <c>
        <v>0</v>
      </c>
      <c>
        <v>0</v>
      </c>
    </row>
    <row>
      <c>
        <is>
          <t>1599551</t>
        </is>
      </c>
      <c>
        <v>1</v>
      </c>
      <c>
        <is>
          <t>MANİSA</t>
        </is>
      </c>
      <c>
        <v>ALAŞEHİR</v>
      </c>
      <c>
        <is>
          <t>YEŞİLYURT DM 45-73-M00476_YEŞİLYURT MERKEZ (TR-2)-M05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10:18:18</t>
        </is>
      </c>
      <c>
        <is>
          <t>02.12.2020 16:12:03</t>
        </is>
      </c>
      <c>
        <v>5.895748055</v>
      </c>
      <c>
        <v>20</v>
      </c>
      <c>
        <v>1844</v>
      </c>
      <c>
        <v>9</v>
      </c>
      <c>
        <v>9</v>
      </c>
      <c>
        <v>117.914961</v>
      </c>
      <c>
        <v>10871.759413</v>
      </c>
      <c>
        <v>53.061732</v>
      </c>
      <c>
        <v>53.061732</v>
      </c>
    </row>
    <row>
      <c>
        <is>
          <t>1599552</t>
        </is>
      </c>
      <c>
        <v>1</v>
      </c>
      <c>
        <is>
          <t>MANİSA</t>
        </is>
      </c>
      <c>
        <v>ALAŞEHİR</v>
      </c>
      <c>
        <is>
          <t>YEŞİLYURT DM 45-73-M00476_GÜMÜŞÇAY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10:07:05</t>
        </is>
      </c>
      <c>
        <is>
          <t>02.12.2020 15:59:41</t>
        </is>
      </c>
      <c>
        <v>5.876666666</v>
      </c>
      <c>
        <v>0</v>
      </c>
      <c>
        <v>0</v>
      </c>
      <c>
        <v>71</v>
      </c>
      <c>
        <v>794</v>
      </c>
      <c>
        <v>0</v>
      </c>
      <c>
        <v>0</v>
      </c>
      <c>
        <v>417.243333</v>
      </c>
      <c>
        <v>4666.073333</v>
      </c>
    </row>
    <row>
      <c>
        <is>
          <t>1625025</t>
        </is>
      </c>
      <c>
        <v>1</v>
      </c>
      <c>
        <is>
          <t>MANİSA</t>
        </is>
      </c>
      <c>
        <v>GÖRDES</v>
      </c>
      <c>
        <is>
          <t>GÖRDES TR-35 45-75-M00035_945607059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12:36:00</t>
        </is>
      </c>
      <c>
        <is>
          <t>26.12.2020 15:56:45</t>
        </is>
      </c>
      <c>
        <v>3.345833333</v>
      </c>
      <c>
        <v>0</v>
      </c>
      <c>
        <v>1</v>
      </c>
      <c>
        <v>0</v>
      </c>
      <c>
        <v>0</v>
      </c>
      <c>
        <v>0</v>
      </c>
      <c>
        <v>3.345833</v>
      </c>
      <c>
        <v>0</v>
      </c>
      <c>
        <v>0</v>
      </c>
    </row>
    <row>
      <c>
        <is>
          <t>1609756</t>
        </is>
      </c>
      <c>
        <v>1</v>
      </c>
      <c>
        <is>
          <t>MANİSA</t>
        </is>
      </c>
      <c>
        <v>ALAŞEHİR</v>
      </c>
      <c>
        <is>
          <t>KİLLİK TR-16 45-73-M00350_SERİNYAYLA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11:06:00</t>
        </is>
      </c>
      <c>
        <is>
          <t>15.12.2020 11:31:16</t>
        </is>
      </c>
      <c>
        <v>0.421111111</v>
      </c>
      <c>
        <v>0</v>
      </c>
      <c>
        <v>0</v>
      </c>
      <c>
        <v>7</v>
      </c>
      <c>
        <v>128</v>
      </c>
      <c>
        <v>0</v>
      </c>
      <c>
        <v>0</v>
      </c>
      <c>
        <v>2.947778</v>
      </c>
      <c>
        <v>53.902222</v>
      </c>
    </row>
    <row>
      <c>
        <is>
          <t>1601852</t>
        </is>
      </c>
      <c>
        <v>1</v>
      </c>
      <c>
        <is>
          <t>MANİSA</t>
        </is>
      </c>
      <c>
        <v>ALAŞEHİR</v>
      </c>
      <c>
        <is>
          <t>MATARLI KÖYÜ TR-1 45-73-M00325_945659366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10:43:46</t>
        </is>
      </c>
      <c>
        <is>
          <t>06.12.2020 11:28:19</t>
        </is>
      </c>
      <c>
        <v>0.7425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0.7425</v>
      </c>
    </row>
    <row>
      <c>
        <is>
          <t>1608988</t>
        </is>
      </c>
      <c>
        <v>1</v>
      </c>
      <c>
        <is>
          <t>MANİSA</t>
        </is>
      </c>
      <c>
        <v>ALAŞEHİR</v>
      </c>
      <c>
        <is>
          <t>PİYADELER TR-440 TARIMSAL SULAMA 45-73-M00160_45-73-M00160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09:08:55</t>
        </is>
      </c>
      <c>
        <is>
          <t>14.12.2020 09:37:33</t>
        </is>
      </c>
      <c>
        <v>0.477222222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7.635556</v>
      </c>
    </row>
    <row>
      <c>
        <is>
          <t>1602592</t>
        </is>
      </c>
      <c>
        <v>1</v>
      </c>
      <c>
        <is>
          <t>MANİSA</t>
        </is>
      </c>
      <c>
        <v>GÖRDES</v>
      </c>
      <c>
        <is>
          <t>GÖRDES TR-32 45-75-M00032_D_56394568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20:57:18</t>
        </is>
      </c>
      <c>
        <is>
          <t>06.12.2020 23:13:06</t>
        </is>
      </c>
      <c>
        <v>2.263333333</v>
      </c>
      <c>
        <v>0</v>
      </c>
      <c>
        <v>199</v>
      </c>
      <c>
        <v>0</v>
      </c>
      <c>
        <v>0</v>
      </c>
      <c>
        <v>0</v>
      </c>
      <c>
        <v>450.403333</v>
      </c>
      <c>
        <v>0</v>
      </c>
      <c>
        <v>0</v>
      </c>
    </row>
    <row>
      <c>
        <is>
          <t>1624420</t>
        </is>
      </c>
      <c>
        <v>1</v>
      </c>
      <c>
        <is>
          <t>MANİSA</t>
        </is>
      </c>
      <c>
        <v>SARIGÖL</v>
      </c>
      <c>
        <is>
          <t>SARIGÖL TR-29 45-79-M00029_TR-34-35-36-33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09:19:33</t>
        </is>
      </c>
      <c>
        <is>
          <t>25.12.2020 16:04:23</t>
        </is>
      </c>
      <c>
        <v>6.747222222</v>
      </c>
      <c>
        <v>6</v>
      </c>
      <c>
        <v>84</v>
      </c>
      <c>
        <v>3</v>
      </c>
      <c>
        <v>25</v>
      </c>
      <c>
        <v>40.483333</v>
      </c>
      <c>
        <v>566.766667</v>
      </c>
      <c>
        <v>20.241667</v>
      </c>
      <c>
        <v>168.680556</v>
      </c>
    </row>
    <row>
      <c>
        <is>
          <t>1625190</t>
        </is>
      </c>
      <c>
        <v>1</v>
      </c>
      <c>
        <is>
          <t>MANİSA</t>
        </is>
      </c>
      <c>
        <v>SARIGÖL</v>
      </c>
      <c>
        <is>
          <t>ÇAVUŞLAR TR-2 45-79-M00271_945564581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19:04:03</t>
        </is>
      </c>
      <c>
        <is>
          <t>26.12.2020 19:55:02</t>
        </is>
      </c>
      <c>
        <v>0.849722222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0.849722</v>
      </c>
    </row>
    <row>
      <c>
        <is>
          <t>1604405</t>
        </is>
      </c>
      <c>
        <v>1</v>
      </c>
      <c>
        <is>
          <t>MANİSA</t>
        </is>
      </c>
      <c>
        <v>SARIGÖL</v>
      </c>
      <c>
        <is>
          <t>ÇAVUŞLAR TR-4 45-79-M00518_Ayırıcı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14:27:00</t>
        </is>
      </c>
      <c>
        <is>
          <t>09.12.2020 15:52:16</t>
        </is>
      </c>
      <c>
        <v>1.421111111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12.79</v>
      </c>
    </row>
    <row>
      <c>
        <is>
          <t>1625504</t>
        </is>
      </c>
      <c>
        <v>1</v>
      </c>
      <c>
        <is>
          <t>MANİSA</t>
        </is>
      </c>
      <c>
        <v>SARIGÖL</v>
      </c>
      <c>
        <is>
          <t>SARIGÖL TR-6 45-79-M00006_95000603521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17:49:07</t>
        </is>
      </c>
      <c>
        <is>
          <t>27.12.2020 18:56:18</t>
        </is>
      </c>
      <c>
        <v>1.119722222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1.119722</v>
      </c>
    </row>
    <row>
      <c>
        <is>
          <t>1605076</t>
        </is>
      </c>
      <c>
        <v>1</v>
      </c>
      <c>
        <is>
          <t>İZMİR</t>
        </is>
      </c>
      <c>
        <v>FOÇA</v>
      </c>
      <c>
        <is>
          <t>ALİAĞA M-564 35-17-M00564_Ayırıcı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12:48:32</t>
        </is>
      </c>
      <c>
        <is>
          <t>10.12.2020 17:23:34</t>
        </is>
      </c>
      <c>
        <v>4.583888888</v>
      </c>
      <c>
        <v>0</v>
      </c>
      <c>
        <v>20</v>
      </c>
      <c>
        <v>1</v>
      </c>
      <c>
        <v>5</v>
      </c>
      <c>
        <v>0</v>
      </c>
      <c>
        <v>91.677778</v>
      </c>
      <c>
        <v>4.583889</v>
      </c>
      <c>
        <v>22.919444</v>
      </c>
    </row>
    <row>
      <c>
        <is>
          <t>1605287</t>
        </is>
      </c>
      <c>
        <v>1</v>
      </c>
      <c>
        <is>
          <t>İZMİR</t>
        </is>
      </c>
      <c>
        <v>FOÇA</v>
      </c>
      <c>
        <is>
          <t>KOZBEYLİ TR-1 35-23-M00070_Ayırıcı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17:44:00</t>
        </is>
      </c>
      <c>
        <is>
          <t>10.12.2020 19:37:41</t>
        </is>
      </c>
      <c>
        <v>1.894722222</v>
      </c>
      <c>
        <v>0</v>
      </c>
      <c>
        <v>0</v>
      </c>
      <c>
        <v>1</v>
      </c>
      <c>
        <v>255</v>
      </c>
      <c>
        <v>0</v>
      </c>
      <c>
        <v>0</v>
      </c>
      <c>
        <v>1.894722</v>
      </c>
      <c>
        <v>483.154167</v>
      </c>
    </row>
    <row>
      <c>
        <is>
          <t>1599995</t>
        </is>
      </c>
      <c>
        <v>1</v>
      </c>
      <c>
        <is>
          <t>İZMİR</t>
        </is>
      </c>
      <c>
        <v>FOÇA</v>
      </c>
      <c>
        <is>
          <t>KOZBEYLİ TR-3 35-23-M00072_Ayırıcı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07:42:27</t>
        </is>
      </c>
      <c>
        <is>
          <t>03.12.2020 09:55:09</t>
        </is>
      </c>
      <c>
        <v>2.211666666</v>
      </c>
      <c>
        <v>0</v>
      </c>
      <c>
        <v>0</v>
      </c>
      <c>
        <v>2</v>
      </c>
      <c>
        <v>37</v>
      </c>
      <c>
        <v>0</v>
      </c>
      <c>
        <v>0</v>
      </c>
      <c>
        <v>4.423333</v>
      </c>
      <c>
        <v>81.831667</v>
      </c>
    </row>
    <row>
      <c>
        <is>
          <t>1600162</t>
        </is>
      </c>
      <c>
        <v>1</v>
      </c>
      <c>
        <is>
          <t>İZMİR</t>
        </is>
      </c>
      <c>
        <v>FOÇA</v>
      </c>
      <c>
        <is>
          <t>KOZBEYLİ TR-3 35-23-M00072_35-23-M00072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10:48:01</t>
        </is>
      </c>
      <c>
        <is>
          <t>03.12.2020 12:09:31</t>
        </is>
      </c>
      <c>
        <v>1.358333333</v>
      </c>
      <c>
        <v>0</v>
      </c>
      <c>
        <v>0</v>
      </c>
      <c>
        <v>1</v>
      </c>
      <c>
        <v>37</v>
      </c>
      <c>
        <v>0</v>
      </c>
      <c>
        <v>0</v>
      </c>
      <c>
        <v>1.358333</v>
      </c>
      <c>
        <v>50.258333</v>
      </c>
    </row>
    <row>
      <c>
        <is>
          <t>1623971</t>
        </is>
      </c>
      <c>
        <v>1</v>
      </c>
      <c>
        <is>
          <t>İZMİR</t>
        </is>
      </c>
      <c>
        <v>ÖDEMİŞ</v>
      </c>
      <c>
        <is>
          <t>TR-140 ŞHT.ALİ DERELİ MEVKİİ 35-15-L00140_950372566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10:29:39</t>
        </is>
      </c>
      <c>
        <is>
          <t>24.12.2020 17:30:20</t>
        </is>
      </c>
      <c>
        <v>7.011388888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14.022778</v>
      </c>
    </row>
    <row>
      <c>
        <is>
          <t>1626121</t>
        </is>
      </c>
      <c>
        <v>1</v>
      </c>
      <c>
        <is>
          <t>İZMİR</t>
        </is>
      </c>
      <c>
        <v>ÖDEMİŞ</v>
      </c>
      <c>
        <is>
          <t>YOLÜSTÜ TR-4 35-15-L00916_950362051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19:36:44</t>
        </is>
      </c>
      <c>
        <is>
          <t>28.12.2020 21:22:43</t>
        </is>
      </c>
      <c>
        <v>1.766388888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1.766389</v>
      </c>
    </row>
    <row>
      <c>
        <is>
          <t>1611178</t>
        </is>
      </c>
      <c>
        <v>1</v>
      </c>
      <c>
        <is>
          <t>İZMİR</t>
        </is>
      </c>
      <c>
        <v>ÖDEMİŞ</v>
      </c>
      <c>
        <is>
          <t>YOLÜSTÜ TR-10 35-15-M00267_35-15-M00267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13:22:18</t>
        </is>
      </c>
      <c>
        <is>
          <t>18.12.2020 14:16:00</t>
        </is>
      </c>
      <c>
        <v>0.895</v>
      </c>
      <c>
        <v>0</v>
      </c>
      <c>
        <v>0</v>
      </c>
      <c>
        <v>1</v>
      </c>
      <c>
        <v>21</v>
      </c>
      <c>
        <v>0</v>
      </c>
      <c>
        <v>0</v>
      </c>
      <c>
        <v>0.895</v>
      </c>
      <c>
        <v>18.795</v>
      </c>
    </row>
    <row>
      <c>
        <is>
          <t>1622735</t>
        </is>
      </c>
      <c>
        <v>1</v>
      </c>
      <c>
        <is>
          <t>İZMİR</t>
        </is>
      </c>
      <c>
        <v>ÖDEMİŞ</v>
      </c>
      <c>
        <is>
          <t>İBRAHİMKUYU DM 35-15-M00286_HatBaşıAyırıcı_53132665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17:15:54</t>
        </is>
      </c>
      <c>
        <is>
          <t>21.12.2020 17:46:00</t>
        </is>
      </c>
      <c>
        <v>0.501666666</v>
      </c>
      <c>
        <v>0</v>
      </c>
      <c>
        <v>0</v>
      </c>
      <c>
        <v>4</v>
      </c>
      <c>
        <v>155</v>
      </c>
      <c>
        <v>0</v>
      </c>
      <c>
        <v>0</v>
      </c>
      <c>
        <v>2.006667</v>
      </c>
      <c>
        <v>77.758333</v>
      </c>
    </row>
    <row>
      <c>
        <is>
          <t>1621733</t>
        </is>
      </c>
      <c>
        <v>1</v>
      </c>
      <c>
        <is>
          <t>İZMİR</t>
        </is>
      </c>
      <c>
        <v>ÖDEMİŞ</v>
      </c>
      <c>
        <is>
          <t>YOLÜSTÜ TR-1 35-15-L00915_Ayırıcı H01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13:46:00</t>
        </is>
      </c>
      <c>
        <is>
          <t>19.12.2020 14:43:20</t>
        </is>
      </c>
      <c>
        <v>0.955555555</v>
      </c>
      <c>
        <v>0</v>
      </c>
      <c>
        <v>0</v>
      </c>
      <c>
        <v>1</v>
      </c>
      <c>
        <v>265</v>
      </c>
      <c>
        <v>0</v>
      </c>
      <c>
        <v>0</v>
      </c>
      <c>
        <v>0.955556</v>
      </c>
      <c>
        <v>253.222222</v>
      </c>
    </row>
    <row>
      <c>
        <is>
          <t>1600123</t>
        </is>
      </c>
      <c>
        <v>1</v>
      </c>
      <c>
        <is>
          <t>İZMİR</t>
        </is>
      </c>
      <c>
        <v>ÖDEMİŞ</v>
      </c>
      <c>
        <is>
          <t>YOLÜSTÜ TR-12 35-15-M00269_35-15-M00269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10:25:26</t>
        </is>
      </c>
      <c>
        <is>
          <t>03.12.2020 10:53:18</t>
        </is>
      </c>
      <c>
        <v>0.464444444</v>
      </c>
      <c>
        <v>0</v>
      </c>
      <c>
        <v>0</v>
      </c>
      <c>
        <v>1</v>
      </c>
      <c>
        <v>33</v>
      </c>
      <c>
        <v>0</v>
      </c>
      <c>
        <v>0</v>
      </c>
      <c>
        <v>0.464444</v>
      </c>
      <c>
        <v>15.326667</v>
      </c>
    </row>
    <row>
      <c>
        <is>
          <t>1604827</t>
        </is>
      </c>
      <c>
        <v>1</v>
      </c>
      <c>
        <is>
          <t>İZMİR</t>
        </is>
      </c>
      <c>
        <v>ÖDEMİŞ</v>
      </c>
      <c>
        <is>
          <t>YOLÜSTÜ İM 35-15-A00002_BİRGİ-2 L11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10:18:03</t>
        </is>
      </c>
      <c>
        <is>
          <t>10.12.2020 12:09:44</t>
        </is>
      </c>
      <c>
        <v>1.861139722</v>
      </c>
      <c>
        <v>13</v>
      </c>
      <c>
        <v>741</v>
      </c>
      <c>
        <v>47</v>
      </c>
      <c>
        <v>1188</v>
      </c>
      <c>
        <v>24.194816</v>
      </c>
      <c>
        <v>1379.104534</v>
      </c>
      <c>
        <v>87.473567</v>
      </c>
      <c>
        <v>2211.03399</v>
      </c>
    </row>
    <row>
      <c>
        <is>
          <t>1608005</t>
        </is>
      </c>
      <c>
        <v>1</v>
      </c>
      <c>
        <is>
          <t>İZMİR</t>
        </is>
      </c>
      <c>
        <v>ÖDEMİŞ</v>
      </c>
      <c>
        <is>
          <t>İBRAHİMKUYU DM 35-15-M00286_TR-6 TR-8 TR-12-M012 M012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09:42:14</t>
        </is>
      </c>
      <c>
        <is>
          <t>13.12.2020 09:49:00</t>
        </is>
      </c>
      <c>
        <v>0.112777777</v>
      </c>
      <c>
        <v>0</v>
      </c>
      <c>
        <v>0</v>
      </c>
      <c>
        <v>4</v>
      </c>
      <c>
        <v>92</v>
      </c>
      <c>
        <v>0</v>
      </c>
      <c>
        <v>0</v>
      </c>
      <c>
        <v>0.451111</v>
      </c>
      <c>
        <v>10.375555</v>
      </c>
    </row>
    <row>
      <c>
        <is>
          <t>1606426</t>
        </is>
      </c>
      <c>
        <v>1</v>
      </c>
      <c>
        <is>
          <t>MANİSA</t>
        </is>
      </c>
      <c>
        <v>SALİHLİ</v>
      </c>
      <c>
        <is>
          <t>DURMUŞ MAHALLESİ TR-1 45-78-M00253_49237080_56389579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18:55:52</t>
        </is>
      </c>
      <c>
        <is>
          <t>11.12.2020 19:50:14</t>
        </is>
      </c>
      <c>
        <v>0.906111111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4.530556</v>
      </c>
    </row>
    <row>
      <c>
        <is>
          <t>1623705</t>
        </is>
      </c>
      <c>
        <v>1</v>
      </c>
      <c>
        <is>
          <t>MANİSA</t>
        </is>
      </c>
      <c>
        <v>SALİHLİ</v>
      </c>
      <c>
        <is>
          <t>TAYTAN TR-6 45-78-M01294_953285133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17:37:46</t>
        </is>
      </c>
      <c>
        <is>
          <t>23.12.2020 20:38:07</t>
        </is>
      </c>
      <c>
        <v>3.005833333</v>
      </c>
      <c>
        <v>0</v>
      </c>
      <c>
        <v>1</v>
      </c>
      <c>
        <v>0</v>
      </c>
      <c>
        <v>0</v>
      </c>
      <c>
        <v>0</v>
      </c>
      <c>
        <v>3.005833</v>
      </c>
      <c>
        <v>0</v>
      </c>
      <c>
        <v>0</v>
      </c>
    </row>
    <row>
      <c>
        <is>
          <t>1626392</t>
        </is>
      </c>
      <c>
        <v>1</v>
      </c>
      <c>
        <is>
          <t>İZMİR</t>
        </is>
      </c>
      <c>
        <v>MENEMEN</v>
      </c>
      <c>
        <is>
          <t>ULUKENT DM-3/40 35-28-M00048_953382631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12:20:25</t>
        </is>
      </c>
      <c>
        <is>
          <t>29.12.2020 16:10:33</t>
        </is>
      </c>
      <c>
        <v>3.835555555</v>
      </c>
      <c>
        <v>0</v>
      </c>
      <c>
        <v>16</v>
      </c>
      <c>
        <v>0</v>
      </c>
      <c>
        <v>0</v>
      </c>
      <c>
        <v>0</v>
      </c>
      <c>
        <v>61.368889</v>
      </c>
      <c>
        <v>0</v>
      </c>
      <c>
        <v>0</v>
      </c>
    </row>
    <row>
      <c>
        <is>
          <t>1626906</t>
        </is>
      </c>
      <c>
        <v>1</v>
      </c>
      <c>
        <is>
          <t>İZMİR</t>
        </is>
      </c>
      <c>
        <v>MENEMEN</v>
      </c>
      <c>
        <is>
          <t>ULUKENT DM-4/10 35-28-M00032_10904194 b1b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13:46:00</t>
        </is>
      </c>
      <c>
        <is>
          <t>30.12.2020 14:47:06</t>
        </is>
      </c>
      <c>
        <v>1.018333333</v>
      </c>
      <c>
        <v>0</v>
      </c>
      <c>
        <v>113</v>
      </c>
      <c>
        <v>0</v>
      </c>
      <c>
        <v>0</v>
      </c>
      <c>
        <v>0</v>
      </c>
      <c>
        <v>115.071667</v>
      </c>
      <c>
        <v>0</v>
      </c>
      <c>
        <v>0</v>
      </c>
    </row>
    <row>
      <c>
        <is>
          <t>1622576</t>
        </is>
      </c>
      <c>
        <v>1</v>
      </c>
      <c>
        <is>
          <t>İZMİR</t>
        </is>
      </c>
      <c>
        <v>KARABURUN</v>
      </c>
      <c>
        <is>
          <t>MORDOĞAN TR-38 35-21-L00165_953364424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12:27:23</t>
        </is>
      </c>
      <c>
        <is>
          <t>22.12.2020 00:20:21</t>
        </is>
      </c>
      <c>
        <v>11.882777777</v>
      </c>
      <c>
        <v>0</v>
      </c>
      <c>
        <v>1</v>
      </c>
      <c>
        <v>0</v>
      </c>
      <c>
        <v>0</v>
      </c>
      <c>
        <v>0</v>
      </c>
      <c>
        <v>11.882778</v>
      </c>
      <c>
        <v>0</v>
      </c>
      <c>
        <v>0</v>
      </c>
    </row>
    <row>
      <c>
        <is>
          <t>1603251</t>
        </is>
      </c>
      <c>
        <v>1</v>
      </c>
      <c>
        <is>
          <t>İZMİR</t>
        </is>
      </c>
      <c>
        <v>KARABURUN</v>
      </c>
      <c>
        <is>
          <t>MORDOĞAN TR-23 35-21-L00152_953364923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18:54:21</t>
        </is>
      </c>
      <c>
        <is>
          <t>07.12.2020 20:45:16</t>
        </is>
      </c>
      <c>
        <v>1.848611111</v>
      </c>
      <c>
        <v>0</v>
      </c>
      <c>
        <v>1</v>
      </c>
      <c>
        <v>0</v>
      </c>
      <c>
        <v>0</v>
      </c>
      <c>
        <v>0</v>
      </c>
      <c>
        <v>1.848611</v>
      </c>
      <c>
        <v>0</v>
      </c>
      <c>
        <v>0</v>
      </c>
    </row>
    <row>
      <c>
        <is>
          <t>1627087</t>
        </is>
      </c>
      <c>
        <v>1</v>
      </c>
      <c>
        <is>
          <t>MANİSA</t>
        </is>
      </c>
      <c>
        <v>KULA</v>
      </c>
      <c>
        <is>
          <t>AYAZÖREN TR-2 45-77-L00108_945498220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19:13:12</t>
        </is>
      </c>
      <c>
        <is>
          <t>30.12.2020 21:19:56</t>
        </is>
      </c>
      <c>
        <v>2.112222222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2.112222</v>
      </c>
    </row>
    <row>
      <c>
        <is>
          <t>1600242</t>
        </is>
      </c>
      <c>
        <v>1</v>
      </c>
      <c>
        <is>
          <t>MANİSA</t>
        </is>
      </c>
      <c>
        <v>KULA</v>
      </c>
      <c>
        <is>
          <t>İBRAHİMAĞA TR-1 45-77-M00059_945500598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12:51:12</t>
        </is>
      </c>
      <c>
        <is>
          <t>03.12.2020 14:14:31</t>
        </is>
      </c>
      <c>
        <v>1.388611111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1.388611</v>
      </c>
    </row>
    <row>
      <c>
        <is>
          <t>1606014</t>
        </is>
      </c>
      <c>
        <v>1</v>
      </c>
      <c>
        <is>
          <t>MANİSA</t>
        </is>
      </c>
      <c>
        <v>GÖRDES</v>
      </c>
      <c>
        <is>
          <t>OĞULDURUK HASYURT TR-1 45-75-M00180_945602310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11:56:00</t>
        </is>
      </c>
      <c>
        <is>
          <t>11.12.2020 14:27:08</t>
        </is>
      </c>
      <c>
        <v>2.518888888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2.518889</v>
      </c>
    </row>
    <row>
      <c>
        <is>
          <t>1599165</t>
        </is>
      </c>
      <c>
        <v>1</v>
      </c>
      <c>
        <is>
          <t>MANİSA</t>
        </is>
      </c>
      <c>
        <v>SELENDİ</v>
      </c>
      <c>
        <is>
          <t>DEDELER TR-1 45-81-M00077_A_56400588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12:43:00</t>
        </is>
      </c>
      <c>
        <is>
          <t>01.12.2020 15:13:12</t>
        </is>
      </c>
      <c>
        <v>2.503333333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30.04</v>
      </c>
    </row>
    <row>
      <c>
        <is>
          <t>1609851</t>
        </is>
      </c>
      <c>
        <v>1</v>
      </c>
      <c>
        <is>
          <t>MANİSA</t>
        </is>
      </c>
      <c>
        <v>SOMA</v>
      </c>
      <c>
        <is>
          <t>BEYCE TR-1 45-82-L00002_C_56387260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14:38:00</t>
        </is>
      </c>
      <c>
        <is>
          <t>15.12.2020 15:00:00</t>
        </is>
      </c>
      <c>
        <v>0.366666666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37.033333</v>
      </c>
    </row>
    <row>
      <c>
        <is>
          <t>1626671</t>
        </is>
      </c>
      <c>
        <v>1</v>
      </c>
      <c>
        <is>
          <t>İZMİR</t>
        </is>
      </c>
      <c>
        <v>KARABURUN</v>
      </c>
      <c>
        <is>
          <t>MORDOĞAN TR-26 35-21-L00209_C_56401488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22:17:04</t>
        </is>
      </c>
      <c>
        <is>
          <t>29.12.2020 22:59:59</t>
        </is>
      </c>
      <c>
        <v>0.715277777</v>
      </c>
      <c>
        <v>0</v>
      </c>
      <c>
        <v>26</v>
      </c>
      <c>
        <v>0</v>
      </c>
      <c>
        <v>0</v>
      </c>
      <c>
        <v>0</v>
      </c>
      <c>
        <v>18.597222</v>
      </c>
      <c>
        <v>0</v>
      </c>
      <c>
        <v>0</v>
      </c>
    </row>
    <row>
      <c>
        <is>
          <t>1610688</t>
        </is>
      </c>
      <c>
        <v>1</v>
      </c>
      <c>
        <is>
          <t>İZMİR</t>
        </is>
      </c>
      <c>
        <v>KARABURUN</v>
      </c>
      <c>
        <is>
          <t>MORDOĞAN TR-38 35-21-L00165_953367086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14:07:24</t>
        </is>
      </c>
      <c>
        <is>
          <t>17.12.2020 19:02:18</t>
        </is>
      </c>
      <c>
        <v>4.915</v>
      </c>
      <c>
        <v>0</v>
      </c>
      <c>
        <v>1</v>
      </c>
      <c>
        <v>0</v>
      </c>
      <c>
        <v>0</v>
      </c>
      <c>
        <v>0</v>
      </c>
      <c>
        <v>4.915</v>
      </c>
      <c>
        <v>0</v>
      </c>
      <c>
        <v>0</v>
      </c>
    </row>
    <row>
      <c>
        <is>
          <t>1603422</t>
        </is>
      </c>
      <c>
        <v>1</v>
      </c>
      <c>
        <is>
          <t>İZMİR</t>
        </is>
      </c>
      <c>
        <v>KARABURUN</v>
      </c>
      <c>
        <is>
          <t>MORDOĞAN TR-41 35-21-L00164_A_56379220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08:15:58</t>
        </is>
      </c>
      <c>
        <is>
          <t>08.12.2020 11:41:26</t>
        </is>
      </c>
      <c>
        <v>3.424444444</v>
      </c>
      <c>
        <v>0</v>
      </c>
      <c>
        <v>67</v>
      </c>
      <c>
        <v>0</v>
      </c>
      <c>
        <v>0</v>
      </c>
      <c>
        <v>0</v>
      </c>
      <c>
        <v>229.437778</v>
      </c>
      <c>
        <v>0</v>
      </c>
      <c>
        <v>0</v>
      </c>
    </row>
    <row>
      <c>
        <is>
          <t>1604884</t>
        </is>
      </c>
      <c>
        <v>1</v>
      </c>
      <c>
        <is>
          <t>İZMİR</t>
        </is>
      </c>
      <c>
        <v>ÖDEMİŞ</v>
      </c>
      <c>
        <is>
          <t>ÇOBANLAR AYVACIK TR-3 35-15-L00359_B_56369009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10:53:56</t>
        </is>
      </c>
      <c>
        <is>
          <t>10.12.2020 15:31:32</t>
        </is>
      </c>
      <c>
        <v>4.626666666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74.026667</v>
      </c>
    </row>
    <row>
      <c>
        <is>
          <t>1627280</t>
        </is>
      </c>
      <c>
        <v>1</v>
      </c>
      <c>
        <is>
          <t>İZMİR</t>
        </is>
      </c>
      <c>
        <v>ÖDEMİŞ</v>
      </c>
      <c>
        <is>
          <t>ÇOBANLAR AYVACIK TR-4 35-15-L00360_B_56367918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11:52:07</t>
        </is>
      </c>
      <c>
        <is>
          <t>31.12.2020 13:24:11</t>
        </is>
      </c>
      <c>
        <v>1.534444444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18.413333</v>
      </c>
    </row>
    <row>
      <c>
        <is>
          <t>1599985</t>
        </is>
      </c>
      <c>
        <v>1</v>
      </c>
      <c>
        <is>
          <t>İZMİR</t>
        </is>
      </c>
      <c>
        <v>KARABURUN</v>
      </c>
      <c>
        <is>
          <t>KARABURUN İM 35-21-A00001_ALAÇATI-3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02:01:35</t>
        </is>
      </c>
      <c>
        <is>
          <t>03.12.2020 02:07:46</t>
        </is>
      </c>
      <c>
        <v>0.103055555</v>
      </c>
      <c>
        <v>71</v>
      </c>
      <c>
        <v>3540</v>
      </c>
      <c>
        <v>90</v>
      </c>
      <c>
        <v>1759</v>
      </c>
      <c>
        <v>7.316944</v>
      </c>
      <c>
        <v>364.816665</v>
      </c>
      <c>
        <v>9.275</v>
      </c>
      <c>
        <v>181.274721</v>
      </c>
    </row>
    <row>
      <c>
        <is>
          <t>1604288</t>
        </is>
      </c>
      <c>
        <v>1</v>
      </c>
      <c>
        <is>
          <t>İZMİR</t>
        </is>
      </c>
      <c>
        <v>MENDERES</v>
      </c>
      <c>
        <is>
          <t>ÇİLE DM 35-22-M00086_GÖLOVA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09.12.2020 11:03:50</t>
        </is>
      </c>
      <c>
        <is>
          <t>09.12.2020 12:40:18</t>
        </is>
      </c>
      <c>
        <v>1.607777777</v>
      </c>
      <c>
        <v>0</v>
      </c>
      <c>
        <v>138</v>
      </c>
      <c>
        <v>6</v>
      </c>
      <c>
        <v>36</v>
      </c>
      <c>
        <v>0</v>
      </c>
      <c>
        <v>221.873333</v>
      </c>
      <c>
        <v>9.646667</v>
      </c>
      <c>
        <v>57.88</v>
      </c>
    </row>
    <row>
      <c>
        <is>
          <t>1603923</t>
        </is>
      </c>
      <c>
        <v>1</v>
      </c>
      <c>
        <is>
          <t>MANİSA</t>
        </is>
      </c>
      <c>
        <v>GÖRDES</v>
      </c>
      <c>
        <is>
          <t>YAKAKÖY KÖK 45-75-M00067_HatBaşıAyırıcı_53135037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16:51:28</t>
        </is>
      </c>
      <c>
        <is>
          <t>08.12.2020 21:13:09</t>
        </is>
      </c>
      <c>
        <v>4.361388888</v>
      </c>
      <c>
        <v>0</v>
      </c>
      <c>
        <v>0</v>
      </c>
      <c>
        <v>1</v>
      </c>
      <c>
        <v>91</v>
      </c>
      <c>
        <v>0</v>
      </c>
      <c>
        <v>0</v>
      </c>
      <c>
        <v>4.361389</v>
      </c>
      <c>
        <v>396.886389</v>
      </c>
    </row>
    <row>
      <c>
        <is>
          <t>1622483</t>
        </is>
      </c>
      <c>
        <v>1</v>
      </c>
      <c>
        <is>
          <t>MANİSA</t>
        </is>
      </c>
      <c>
        <v>GÖRDES</v>
      </c>
      <c>
        <is>
          <t>YAKAKÖY ULUBEY TR-2 45-75-M00223_45-75-M00223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10:56:00</t>
        </is>
      </c>
      <c>
        <is>
          <t>21.12.2020 11:15:08</t>
        </is>
      </c>
      <c>
        <v>0.318888888</v>
      </c>
      <c>
        <v>0</v>
      </c>
      <c>
        <v>0</v>
      </c>
      <c>
        <v>1</v>
      </c>
      <c>
        <v>49</v>
      </c>
      <c>
        <v>0</v>
      </c>
      <c>
        <v>0</v>
      </c>
      <c>
        <v>0.318889</v>
      </c>
      <c>
        <v>15.625556</v>
      </c>
    </row>
    <row>
      <c>
        <is>
          <t>1621600</t>
        </is>
      </c>
      <c>
        <v>1</v>
      </c>
      <c>
        <is>
          <t>MANİSA</t>
        </is>
      </c>
      <c>
        <v>GÖRDES</v>
      </c>
      <c>
        <is>
          <t>YAKAKÖY KÖK 45-75-M00067_HatBaşıAyırıcı_66084383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09:17:33</t>
        </is>
      </c>
      <c>
        <is>
          <t>19.12.2020 10:38:22</t>
        </is>
      </c>
      <c>
        <v>1.346944444</v>
      </c>
      <c>
        <v>0</v>
      </c>
      <c>
        <v>0</v>
      </c>
      <c>
        <v>2</v>
      </c>
      <c>
        <v>158</v>
      </c>
      <c>
        <v>0</v>
      </c>
      <c>
        <v>0</v>
      </c>
      <c>
        <v>2.693889</v>
      </c>
      <c>
        <v>212.817222</v>
      </c>
    </row>
    <row>
      <c>
        <is>
          <t>1606474</t>
        </is>
      </c>
      <c>
        <v>1</v>
      </c>
      <c>
        <is>
          <t>MANİSA</t>
        </is>
      </c>
      <c>
        <v>GÖRDES</v>
      </c>
      <c>
        <is>
          <t>YAKAKÖY TR-1 45-75-M00249_945616811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19:40:00</t>
        </is>
      </c>
      <c>
        <is>
          <t>11.12.2020 22:37:20</t>
        </is>
      </c>
      <c>
        <v>2.955555555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2.955556</v>
      </c>
    </row>
    <row>
      <c>
        <is>
          <t>1608266</t>
        </is>
      </c>
      <c>
        <v>1</v>
      </c>
      <c>
        <is>
          <t>MANİSA</t>
        </is>
      </c>
      <c>
        <v>GÖRDES</v>
      </c>
      <c>
        <is>
          <t>YAKAKÖY KÖK 45-75-M00067_HatBaşıAyırıcı_53136553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13:25:40</t>
        </is>
      </c>
      <c>
        <is>
          <t>13.12.2020 16:24:07</t>
        </is>
      </c>
      <c>
        <v>2.974166666</v>
      </c>
      <c>
        <v>0</v>
      </c>
      <c>
        <v>0</v>
      </c>
      <c>
        <v>1</v>
      </c>
      <c>
        <v>73</v>
      </c>
      <c>
        <v>0</v>
      </c>
      <c>
        <v>0</v>
      </c>
      <c>
        <v>2.974167</v>
      </c>
      <c>
        <v>217.114167</v>
      </c>
    </row>
    <row>
      <c>
        <is>
          <t>1607360</t>
        </is>
      </c>
      <c>
        <v>1</v>
      </c>
      <c>
        <is>
          <t>MANİSA</t>
        </is>
      </c>
      <c>
        <v>GÖRDES</v>
      </c>
      <c>
        <is>
          <t>YAKAKÖY KÖK 45-75-M00067_HatBaşıAyırıcı_53135021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15:57:22</t>
        </is>
      </c>
      <c>
        <is>
          <t>12.12.2020 16:20:05</t>
        </is>
      </c>
      <c>
        <v>0.378611111</v>
      </c>
      <c>
        <v>0</v>
      </c>
      <c>
        <v>0</v>
      </c>
      <c>
        <v>9</v>
      </c>
      <c>
        <v>204</v>
      </c>
      <c>
        <v>0</v>
      </c>
      <c>
        <v>0</v>
      </c>
      <c>
        <v>3.4075</v>
      </c>
      <c>
        <v>77.236667</v>
      </c>
    </row>
    <row>
      <c>
        <is>
          <t>1605644</t>
        </is>
      </c>
      <c>
        <v>1</v>
      </c>
      <c>
        <is>
          <t>MANİSA</t>
        </is>
      </c>
      <c>
        <v>KULA</v>
      </c>
      <c>
        <is>
          <t>SARAÇLAR TR-1 45-77-L00105_C_56384858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07:42:40</t>
        </is>
      </c>
      <c>
        <is>
          <t>11.12.2020 08:52:41</t>
        </is>
      </c>
      <c>
        <v>1.166944444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77.018333</v>
      </c>
    </row>
    <row>
      <c>
        <is>
          <t>1605193</t>
        </is>
      </c>
      <c>
        <v>1</v>
      </c>
      <c>
        <is>
          <t>MANİSA</t>
        </is>
      </c>
      <c>
        <v>KULA</v>
      </c>
      <c>
        <is>
          <t>SARAÇLAR TR-1 45-77-L00105_E_56392367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16:01:33</t>
        </is>
      </c>
      <c>
        <is>
          <t>10.12.2020 18:19:28</t>
        </is>
      </c>
      <c>
        <v>2.298611111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48.270833</v>
      </c>
    </row>
    <row>
      <c>
        <is>
          <t>1603785</t>
        </is>
      </c>
      <c>
        <v>1</v>
      </c>
      <c>
        <is>
          <t>İZMİR</t>
        </is>
      </c>
      <c>
        <v>BUCA</v>
      </c>
      <c>
        <is>
          <t>M-2112 35-03-M02112_955027655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14:10:58</t>
        </is>
      </c>
      <c>
        <is>
          <t>09.12.2020 02:05:07</t>
        </is>
      </c>
      <c>
        <v>11.9025</v>
      </c>
      <c>
        <v>0</v>
      </c>
      <c>
        <v>9</v>
      </c>
      <c>
        <v>0</v>
      </c>
      <c>
        <v>0</v>
      </c>
      <c>
        <v>0</v>
      </c>
      <c>
        <v>107.1225</v>
      </c>
      <c>
        <v>0</v>
      </c>
      <c>
        <v>0</v>
      </c>
    </row>
    <row>
      <c>
        <is>
          <t>1607949</t>
        </is>
      </c>
      <c>
        <v>1</v>
      </c>
      <c>
        <is>
          <t>İZMİR</t>
        </is>
      </c>
      <c>
        <v>SELÇUK</v>
      </c>
      <c>
        <is>
          <t>TR-20 35-13-L00020_B_56355987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08:31:52</t>
        </is>
      </c>
      <c>
        <is>
          <t>13.12.2020 09:18:38</t>
        </is>
      </c>
      <c>
        <v>0.779444444</v>
      </c>
      <c>
        <v>0</v>
      </c>
      <c>
        <v>148</v>
      </c>
      <c>
        <v>0</v>
      </c>
      <c>
        <v>0</v>
      </c>
      <c>
        <v>0</v>
      </c>
      <c>
        <v>115.357778</v>
      </c>
      <c>
        <v>0</v>
      </c>
      <c>
        <v>0</v>
      </c>
    </row>
    <row>
      <c>
        <is>
          <t>1608067</t>
        </is>
      </c>
      <c>
        <v>1</v>
      </c>
      <c>
        <is>
          <t>İZMİR</t>
        </is>
      </c>
      <c>
        <v>SELÇUK</v>
      </c>
      <c>
        <is>
          <t>TR-20 35-13-L00020_B_56355987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10:08:47</t>
        </is>
      </c>
      <c>
        <is>
          <t>13.12.2020 12:12:25</t>
        </is>
      </c>
      <c>
        <v>2.060555555</v>
      </c>
      <c>
        <v>0</v>
      </c>
      <c>
        <v>148</v>
      </c>
      <c>
        <v>0</v>
      </c>
      <c>
        <v>0</v>
      </c>
      <c>
        <v>0</v>
      </c>
      <c>
        <v>304.962222</v>
      </c>
      <c>
        <v>0</v>
      </c>
      <c>
        <v>0</v>
      </c>
    </row>
    <row>
      <c>
        <is>
          <t>1607751</t>
        </is>
      </c>
      <c>
        <v>1</v>
      </c>
      <c>
        <is>
          <t>İZMİR</t>
        </is>
      </c>
      <c>
        <v>SELÇUK</v>
      </c>
      <c>
        <is>
          <t>TR-8 35-13-L00008_D_56366857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23:53:08</t>
        </is>
      </c>
      <c>
        <is>
          <t>13.12.2020 01:15:06</t>
        </is>
      </c>
      <c>
        <v>1.366111111</v>
      </c>
      <c>
        <v>0</v>
      </c>
      <c>
        <v>31</v>
      </c>
      <c>
        <v>0</v>
      </c>
      <c>
        <v>0</v>
      </c>
      <c>
        <v>0</v>
      </c>
      <c>
        <v>42.349444</v>
      </c>
      <c>
        <v>0</v>
      </c>
      <c>
        <v>0</v>
      </c>
    </row>
    <row>
      <c>
        <is>
          <t>1627460</t>
        </is>
      </c>
      <c>
        <v>1</v>
      </c>
      <c>
        <is>
          <t>MANİSA</t>
        </is>
      </c>
      <c>
        <v>SOMA</v>
      </c>
      <c>
        <is>
          <t>BÜYÜKIŞIKLAR TR-1 45-82-L00008_945546869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17:16:13</t>
        </is>
      </c>
      <c>
        <is>
          <t>31.12.2020 20:41:00</t>
        </is>
      </c>
      <c>
        <v>3.413055555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3.413056</v>
      </c>
    </row>
    <row>
      <c>
        <is>
          <t>1600285</t>
        </is>
      </c>
      <c>
        <v>1</v>
      </c>
      <c>
        <is>
          <t>MANİSA</t>
        </is>
      </c>
      <c>
        <v>SARIGÖL</v>
      </c>
      <c>
        <is>
          <t>GÜNEYDAMLARI TR-4 TEKELİLER 45-79-M00135_945552423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13:47:31</t>
        </is>
      </c>
      <c>
        <is>
          <t>03.12.2020 15:59:55</t>
        </is>
      </c>
      <c>
        <v>2.206666666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2.206667</v>
      </c>
    </row>
    <row>
      <c>
        <is>
          <t>1602579</t>
        </is>
      </c>
      <c>
        <v>1</v>
      </c>
      <c>
        <is>
          <t>MANİSA</t>
        </is>
      </c>
      <c>
        <v>ALAŞEHİR</v>
      </c>
      <c>
        <is>
          <t>ÖRNEKKÖY TR-1 45-73-M00259_A_56387027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19:46:08</t>
        </is>
      </c>
      <c>
        <is>
          <t>06.12.2020 21:15:41</t>
        </is>
      </c>
      <c>
        <v>1.4925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25.3725</v>
      </c>
    </row>
    <row>
      <c>
        <is>
          <t>1601280</t>
        </is>
      </c>
      <c>
        <v>1</v>
      </c>
      <c>
        <is>
          <t>MANİSA</t>
        </is>
      </c>
      <c>
        <v>ALAŞEHİR</v>
      </c>
      <c>
        <is>
          <t>OSMANİYE TR-1 45-73-M00503_945688701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08:52:46</t>
        </is>
      </c>
      <c>
        <is>
          <t>05.12.2020 09:46:10</t>
        </is>
      </c>
      <c>
        <v>0.89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0.89</v>
      </c>
    </row>
    <row>
      <c>
        <is>
          <t>1624429</t>
        </is>
      </c>
      <c>
        <v>1</v>
      </c>
      <c>
        <is>
          <t>MANİSA</t>
        </is>
      </c>
      <c>
        <v>ALAŞEHİR</v>
      </c>
      <c>
        <is>
          <t>PİYADELER TR-1 45-73-M00165_B_56397172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09:24:00</t>
        </is>
      </c>
      <c>
        <is>
          <t>25.12.2020 11:56:40</t>
        </is>
      </c>
      <c>
        <v>2.544444444</v>
      </c>
      <c>
        <v>0</v>
      </c>
      <c>
        <v>83</v>
      </c>
      <c>
        <v>0</v>
      </c>
      <c>
        <v>2</v>
      </c>
      <c>
        <v>0</v>
      </c>
      <c>
        <v>211.188889</v>
      </c>
      <c>
        <v>0</v>
      </c>
      <c>
        <v>5.088889</v>
      </c>
    </row>
    <row>
      <c>
        <is>
          <t>1623216</t>
        </is>
      </c>
      <c>
        <v>1</v>
      </c>
      <c>
        <is>
          <t>MANİSA</t>
        </is>
      </c>
      <c>
        <v>ALAŞEHİR</v>
      </c>
      <c>
        <is>
          <t>PİYADELER TR-1 45-73-M00165_945672627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16:22:00</t>
        </is>
      </c>
      <c>
        <is>
          <t>22.12.2020 17:05:56</t>
        </is>
      </c>
      <c>
        <v>0.732222222</v>
      </c>
      <c>
        <v>0</v>
      </c>
      <c>
        <v>1</v>
      </c>
      <c>
        <v>0</v>
      </c>
      <c>
        <v>0</v>
      </c>
      <c>
        <v>0</v>
      </c>
      <c>
        <v>0.732222</v>
      </c>
      <c>
        <v>0</v>
      </c>
      <c>
        <v>0</v>
      </c>
    </row>
    <row>
      <c>
        <is>
          <t>1599577</t>
        </is>
      </c>
      <c>
        <v>1</v>
      </c>
      <c>
        <is>
          <t>MANİSA</t>
        </is>
      </c>
      <c>
        <v>ALAŞEHİR</v>
      </c>
      <c>
        <is>
          <t>PİYADELER TR-2 45-73-M00167__72372438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10:30:14</t>
        </is>
      </c>
      <c>
        <is>
          <t>02.12.2020 12:07:48</t>
        </is>
      </c>
      <c>
        <v>1.626111111</v>
      </c>
      <c>
        <v>0</v>
      </c>
      <c>
        <v>82</v>
      </c>
      <c>
        <v>0</v>
      </c>
      <c>
        <v>0</v>
      </c>
      <c>
        <v>0</v>
      </c>
      <c>
        <v>133.341111</v>
      </c>
      <c>
        <v>0</v>
      </c>
      <c>
        <v>0</v>
      </c>
    </row>
    <row>
      <c>
        <is>
          <t>1608315</t>
        </is>
      </c>
      <c>
        <v>1</v>
      </c>
      <c>
        <is>
          <t>MANİSA</t>
        </is>
      </c>
      <c>
        <v>DEMİRCİ</v>
      </c>
      <c>
        <is>
          <t>MAHMUTLAR KÖK 45-74-M00100_HatBaşıAyırıcı_53135286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14:27:42</t>
        </is>
      </c>
      <c>
        <is>
          <t>13.12.2020 15:19:00</t>
        </is>
      </c>
      <c>
        <v>0.855</v>
      </c>
      <c>
        <v>0</v>
      </c>
      <c>
        <v>0</v>
      </c>
      <c>
        <v>2</v>
      </c>
      <c>
        <v>142</v>
      </c>
      <c>
        <v>0</v>
      </c>
      <c>
        <v>0</v>
      </c>
      <c>
        <v>1.71</v>
      </c>
      <c>
        <v>121.41</v>
      </c>
    </row>
    <row>
      <c>
        <is>
          <t>1604566</t>
        </is>
      </c>
      <c>
        <v>1</v>
      </c>
      <c>
        <is>
          <t>MANİSA</t>
        </is>
      </c>
      <c>
        <v>DEMİRCİ</v>
      </c>
      <c>
        <is>
          <t>ÇATALOLUK DM 45-74-M00227_HatBaşıAyırıcı_53134363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18:14:10</t>
        </is>
      </c>
      <c>
        <is>
          <t>09.12.2020 19:39:00</t>
        </is>
      </c>
      <c>
        <v>1.413888888</v>
      </c>
      <c>
        <v>0</v>
      </c>
      <c>
        <v>0</v>
      </c>
      <c>
        <v>1</v>
      </c>
      <c>
        <v>0</v>
      </c>
      <c>
        <v>0</v>
      </c>
      <c>
        <v>0</v>
      </c>
      <c>
        <v>1.413889</v>
      </c>
      <c>
        <v>0</v>
      </c>
    </row>
    <row>
      <c>
        <is>
          <t>1621626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10:26:52</t>
        </is>
      </c>
      <c>
        <is>
          <t>19.12.2020 11:18:09</t>
        </is>
      </c>
      <c>
        <v>0.854722222</v>
      </c>
      <c>
        <v>5</v>
      </c>
      <c>
        <v>521</v>
      </c>
      <c>
        <v>45</v>
      </c>
      <c>
        <v>1498</v>
      </c>
      <c>
        <v>4.273611</v>
      </c>
      <c>
        <v>445.310278</v>
      </c>
      <c>
        <v>38.4625</v>
      </c>
      <c>
        <v>1280.373889</v>
      </c>
    </row>
    <row>
      <c>
        <is>
          <t>1621624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10:20:57</t>
        </is>
      </c>
      <c>
        <is>
          <t>19.12.2020 10:25:04</t>
        </is>
      </c>
      <c>
        <v>0.068611111</v>
      </c>
      <c>
        <v>5</v>
      </c>
      <c>
        <v>521</v>
      </c>
      <c>
        <v>45</v>
      </c>
      <c>
        <v>1498</v>
      </c>
      <c>
        <v>0.343056</v>
      </c>
      <c>
        <v>35.746389</v>
      </c>
      <c>
        <v>3.0875</v>
      </c>
      <c>
        <v>102.779444</v>
      </c>
    </row>
    <row>
      <c>
        <is>
          <t>1610938</t>
        </is>
      </c>
      <c>
        <v>1</v>
      </c>
      <c>
        <is>
          <t>MANİSA</t>
        </is>
      </c>
      <c>
        <v>DEMİRCİ</v>
      </c>
      <c>
        <is>
          <t>ÇATALOLUK DM 45-74-M00227_HIRKALI-KÖYLER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09:22:48</t>
        </is>
      </c>
      <c>
        <is>
          <t>18.12.2020 17:00:19</t>
        </is>
      </c>
      <c>
        <v>7.625277777</v>
      </c>
      <c>
        <v>0</v>
      </c>
      <c>
        <v>0</v>
      </c>
      <c>
        <v>7</v>
      </c>
      <c>
        <v>442</v>
      </c>
      <c>
        <v>0</v>
      </c>
      <c>
        <v>0</v>
      </c>
      <c>
        <v>53.376944</v>
      </c>
      <c>
        <v>3370.372777</v>
      </c>
    </row>
    <row>
      <c>
        <is>
          <t>1611358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17:04:29</t>
        </is>
      </c>
      <c>
        <is>
          <t>18.12.2020 17:15:23</t>
        </is>
      </c>
      <c>
        <v>0.181666666</v>
      </c>
      <c>
        <v>5</v>
      </c>
      <c>
        <v>521</v>
      </c>
      <c>
        <v>45</v>
      </c>
      <c>
        <v>1498</v>
      </c>
      <c>
        <v>0.908333</v>
      </c>
      <c>
        <v>94.648333</v>
      </c>
      <c>
        <v>8.175</v>
      </c>
      <c>
        <v>272.136666</v>
      </c>
    </row>
    <row>
      <c>
        <is>
          <t>1601700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02:45:48</t>
        </is>
      </c>
      <c>
        <is>
          <t>06.12.2020 03:04:46</t>
        </is>
      </c>
      <c>
        <v>0.316111111</v>
      </c>
      <c>
        <v>4</v>
      </c>
      <c>
        <v>262</v>
      </c>
      <c>
        <v>31</v>
      </c>
      <c>
        <v>611</v>
      </c>
      <c>
        <v>1.264444</v>
      </c>
      <c>
        <v>82.821111</v>
      </c>
      <c>
        <v>9.799444</v>
      </c>
      <c>
        <v>193.143889</v>
      </c>
    </row>
    <row>
      <c>
        <is>
          <t>1626971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15:26:57</t>
        </is>
      </c>
      <c>
        <is>
          <t>30.12.2020 15:48:36</t>
        </is>
      </c>
      <c>
        <v>0.360833333</v>
      </c>
      <c>
        <v>5</v>
      </c>
      <c>
        <v>521</v>
      </c>
      <c>
        <v>45</v>
      </c>
      <c>
        <v>1498</v>
      </c>
      <c>
        <v>1.804167</v>
      </c>
      <c>
        <v>187.994166</v>
      </c>
      <c>
        <v>16.2375</v>
      </c>
      <c>
        <v>540.528333</v>
      </c>
    </row>
    <row>
      <c>
        <is>
          <t>1626145</t>
        </is>
      </c>
      <c>
        <v>1</v>
      </c>
      <c>
        <is>
          <t>MANİSA</t>
        </is>
      </c>
      <c>
        <v>GÖRDES</v>
      </c>
      <c>
        <is>
          <t>GÖRDES TR-16 45-75-M00016_945605220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21:07:48</t>
        </is>
      </c>
      <c>
        <is>
          <t>28.12.2020 21:56:22</t>
        </is>
      </c>
      <c>
        <v>0.809444444</v>
      </c>
      <c>
        <v>0</v>
      </c>
      <c>
        <v>1</v>
      </c>
      <c>
        <v>0</v>
      </c>
      <c>
        <v>0</v>
      </c>
      <c>
        <v>0</v>
      </c>
      <c>
        <v>0.809444</v>
      </c>
      <c>
        <v>0</v>
      </c>
      <c>
        <v>0</v>
      </c>
    </row>
    <row>
      <c>
        <is>
          <t>1625934</t>
        </is>
      </c>
      <c>
        <v>1</v>
      </c>
      <c>
        <is>
          <t>MANİSA</t>
        </is>
      </c>
      <c>
        <v>GÖRDES</v>
      </c>
      <c>
        <is>
          <t>GÖRDES TR-16 45-75-M00016_Ayırıcı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14:45:28</t>
        </is>
      </c>
      <c>
        <is>
          <t>28.12.2020 16:44:35</t>
        </is>
      </c>
      <c>
        <v>1.985277777</v>
      </c>
      <c>
        <v>5</v>
      </c>
      <c>
        <v>261</v>
      </c>
      <c>
        <v>0</v>
      </c>
      <c>
        <v>0</v>
      </c>
      <c>
        <v>9.926389</v>
      </c>
      <c>
        <v>518.1575</v>
      </c>
      <c>
        <v>0</v>
      </c>
      <c>
        <v>0</v>
      </c>
    </row>
    <row>
      <c>
        <is>
          <t>1624425</t>
        </is>
      </c>
      <c>
        <v>1</v>
      </c>
      <c>
        <is>
          <t>MANİSA</t>
        </is>
      </c>
      <c>
        <v>GÖRDES</v>
      </c>
      <c>
        <is>
          <t>GÖRDES TR-16 45-75-M00016_B_56391510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09:23:00</t>
        </is>
      </c>
      <c>
        <is>
          <t>25.12.2020 09:44:03</t>
        </is>
      </c>
      <c>
        <v>0.350833333</v>
      </c>
      <c>
        <v>0</v>
      </c>
      <c>
        <v>67</v>
      </c>
      <c>
        <v>0</v>
      </c>
      <c>
        <v>0</v>
      </c>
      <c>
        <v>0</v>
      </c>
      <c>
        <v>23.505833</v>
      </c>
      <c>
        <v>0</v>
      </c>
      <c>
        <v>0</v>
      </c>
    </row>
    <row>
      <c>
        <is>
          <t>1623990</t>
        </is>
      </c>
      <c>
        <v>1</v>
      </c>
      <c>
        <is>
          <t>MANİSA</t>
        </is>
      </c>
      <c>
        <v>GÖRDES</v>
      </c>
      <c>
        <is>
          <t>GÖRDES TR-6 45-75-M00006_H H01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11:07:00</t>
        </is>
      </c>
      <c>
        <is>
          <t>24.12.2020 11:29:13</t>
        </is>
      </c>
      <c>
        <v>0.370277777</v>
      </c>
      <c>
        <v>0</v>
      </c>
      <c>
        <v>40</v>
      </c>
      <c>
        <v>0</v>
      </c>
      <c>
        <v>0</v>
      </c>
      <c>
        <v>0</v>
      </c>
      <c>
        <v>14.811111</v>
      </c>
      <c>
        <v>0</v>
      </c>
      <c>
        <v>0</v>
      </c>
    </row>
    <row>
      <c>
        <is>
          <t>1609760</t>
        </is>
      </c>
      <c>
        <v>1</v>
      </c>
      <c>
        <is>
          <t>MANİSA</t>
        </is>
      </c>
      <c>
        <v>GÖRDES</v>
      </c>
      <c>
        <is>
          <t>GÖRDES TR-42 45-75-M00343_DAĞITIM TRAFOSU 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11:09:49</t>
        </is>
      </c>
      <c>
        <is>
          <t>15.12.2020 12:06:18</t>
        </is>
      </c>
      <c>
        <v>0.941186111</v>
      </c>
      <c>
        <v>1</v>
      </c>
      <c>
        <v>192</v>
      </c>
      <c>
        <v>0</v>
      </c>
      <c>
        <v>0</v>
      </c>
      <c>
        <v>0.941186</v>
      </c>
      <c>
        <v>180.707733</v>
      </c>
      <c>
        <v>0</v>
      </c>
      <c>
        <v>0</v>
      </c>
    </row>
    <row>
      <c>
        <is>
          <t>1610336</t>
        </is>
      </c>
      <c>
        <v>1</v>
      </c>
      <c>
        <is>
          <t>MANİSA</t>
        </is>
      </c>
      <c>
        <v>GÖRDES</v>
      </c>
      <c>
        <is>
          <t>GÖRDES TR-16 45-75-M00016_45-75-M00016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09:01:57</t>
        </is>
      </c>
      <c>
        <is>
          <t>17.12.2020 17:42:46</t>
        </is>
      </c>
      <c>
        <v>8.680277777</v>
      </c>
      <c>
        <v>1</v>
      </c>
      <c>
        <v>261</v>
      </c>
      <c>
        <v>0</v>
      </c>
      <c>
        <v>0</v>
      </c>
      <c>
        <v>8.680278</v>
      </c>
      <c>
        <v>2265.5525</v>
      </c>
      <c>
        <v>0</v>
      </c>
      <c>
        <v>0</v>
      </c>
    </row>
    <row>
      <c>
        <is>
          <t>1623290</t>
        </is>
      </c>
      <c>
        <v>1</v>
      </c>
      <c>
        <is>
          <t>MANİSA</t>
        </is>
      </c>
      <c>
        <v>GÖRDES</v>
      </c>
      <c>
        <is>
          <t>SOFTALAR TR-1 45-75-M00207_Ayırıcı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18:14:44</t>
        </is>
      </c>
      <c>
        <is>
          <t>22.12.2020 19:35:56</t>
        </is>
      </c>
      <c>
        <v>1.353333333</v>
      </c>
      <c>
        <v>0</v>
      </c>
      <c>
        <v>0</v>
      </c>
      <c>
        <v>2</v>
      </c>
      <c>
        <v>45</v>
      </c>
      <c>
        <v>0</v>
      </c>
      <c>
        <v>0</v>
      </c>
      <c>
        <v>2.706667</v>
      </c>
      <c>
        <v>60.9</v>
      </c>
    </row>
    <row>
      <c>
        <is>
          <t>1604584</t>
        </is>
      </c>
      <c>
        <v>1</v>
      </c>
      <c>
        <is>
          <t>MANİSA</t>
        </is>
      </c>
      <c>
        <v>GÖRDES</v>
      </c>
      <c>
        <is>
          <t>LALELİK TR-1 45-75-M00192_B_56397897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18:41:22</t>
        </is>
      </c>
      <c>
        <is>
          <t>09.12.2020 20:31:12</t>
        </is>
      </c>
      <c>
        <v>1.830555555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20.136111</v>
      </c>
    </row>
    <row>
      <c>
        <is>
          <t>1605838</t>
        </is>
      </c>
      <c>
        <v>1</v>
      </c>
      <c>
        <is>
          <t>MANİSA</t>
        </is>
      </c>
      <c>
        <v>GÖRDES</v>
      </c>
      <c>
        <is>
          <t>GÖRDES TR-17 45-75-M00017_945605078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09:27:37</t>
        </is>
      </c>
      <c>
        <is>
          <t>11.12.2020 10:18:49</t>
        </is>
      </c>
      <c>
        <v>0.853333333</v>
      </c>
      <c>
        <v>0</v>
      </c>
      <c>
        <v>2</v>
      </c>
      <c>
        <v>0</v>
      </c>
      <c>
        <v>0</v>
      </c>
      <c>
        <v>0</v>
      </c>
      <c>
        <v>1.706667</v>
      </c>
      <c>
        <v>0</v>
      </c>
      <c>
        <v>0</v>
      </c>
    </row>
    <row>
      <c>
        <is>
          <t>1609013</t>
        </is>
      </c>
      <c>
        <v>1</v>
      </c>
      <c>
        <is>
          <t>MANİSA</t>
        </is>
      </c>
      <c>
        <v>GÖRDES</v>
      </c>
      <c>
        <is>
          <t>GÖRDES TR-17 45-75-M00017_45-75-M00017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09:33:47</t>
        </is>
      </c>
      <c>
        <is>
          <t>14.12.2020 12:40:11</t>
        </is>
      </c>
      <c>
        <v>3.106666666</v>
      </c>
      <c>
        <v>1</v>
      </c>
      <c>
        <v>175</v>
      </c>
      <c>
        <v>0</v>
      </c>
      <c>
        <v>0</v>
      </c>
      <c>
        <v>3.106667</v>
      </c>
      <c>
        <v>543.666667</v>
      </c>
      <c>
        <v>0</v>
      </c>
      <c>
        <v>0</v>
      </c>
    </row>
    <row>
      <c>
        <is>
          <t>1606706</t>
        </is>
      </c>
      <c>
        <v>1</v>
      </c>
      <c>
        <is>
          <t>MANİSA</t>
        </is>
      </c>
      <c>
        <v>GÖRDES</v>
      </c>
      <c>
        <is>
          <t>GÖRDES TR-16 45-75-M00016_45-75-M00016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12.12.2020 09:13:59</t>
        </is>
      </c>
      <c>
        <is>
          <t>12.12.2020 19:48:00</t>
        </is>
      </c>
      <c>
        <v>10.566944444</v>
      </c>
      <c>
        <v>1</v>
      </c>
      <c>
        <v>261</v>
      </c>
      <c>
        <v>0</v>
      </c>
      <c>
        <v>0</v>
      </c>
      <c>
        <v>10.566944</v>
      </c>
      <c>
        <v>2757.9725</v>
      </c>
      <c>
        <v>0</v>
      </c>
      <c>
        <v>0</v>
      </c>
    </row>
    <row>
      <c>
        <is>
          <t>1605225</t>
        </is>
      </c>
      <c>
        <v>1</v>
      </c>
      <c>
        <is>
          <t>MANİSA</t>
        </is>
      </c>
      <c>
        <v>GÖRDES</v>
      </c>
      <c>
        <is>
          <t>GÖRDES TR-17 45-75-M00017_945607017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16:41:00</t>
        </is>
      </c>
      <c>
        <is>
          <t>10.12.2020 17:25:09</t>
        </is>
      </c>
      <c>
        <v>0.735833333</v>
      </c>
      <c>
        <v>0</v>
      </c>
      <c>
        <v>1</v>
      </c>
      <c>
        <v>0</v>
      </c>
      <c>
        <v>0</v>
      </c>
      <c>
        <v>0</v>
      </c>
      <c>
        <v>0.735833</v>
      </c>
      <c>
        <v>0</v>
      </c>
      <c>
        <v>0</v>
      </c>
    </row>
    <row>
      <c>
        <is>
          <t>1604098</t>
        </is>
      </c>
      <c>
        <v>1</v>
      </c>
      <c>
        <is>
          <t>MANİSA</t>
        </is>
      </c>
      <c>
        <v>GÖRDES</v>
      </c>
      <c>
        <is>
          <t>GÖRDES TR-22 45-75-M00022_45-75-M00022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04:16:04</t>
        </is>
      </c>
      <c>
        <is>
          <t>09.12.2020 04:41:45</t>
        </is>
      </c>
      <c>
        <v>0.428055555</v>
      </c>
      <c>
        <v>1</v>
      </c>
      <c>
        <v>270</v>
      </c>
      <c>
        <v>0</v>
      </c>
      <c>
        <v>0</v>
      </c>
      <c>
        <v>0.428056</v>
      </c>
      <c>
        <v>115.575</v>
      </c>
      <c>
        <v>0</v>
      </c>
      <c>
        <v>0</v>
      </c>
    </row>
    <row>
      <c>
        <is>
          <t>1608030</t>
        </is>
      </c>
      <c>
        <v>1</v>
      </c>
      <c>
        <is>
          <t>MANİSA</t>
        </is>
      </c>
      <c>
        <v>SARIGÖL</v>
      </c>
      <c>
        <is>
          <t>DİNDARLI KÖK TR-3 KAKLIK 45-79-M00395_HatBaşıAyırıcı_53133087 M06</t>
        </is>
      </c>
      <c>
        <v>OG Direk Yıkılması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10:07:31</t>
        </is>
      </c>
      <c>
        <is>
          <t>14.12.2020 01:58:12</t>
        </is>
      </c>
      <c>
        <v>15.844722222</v>
      </c>
      <c>
        <v>0</v>
      </c>
      <c>
        <v>0</v>
      </c>
      <c>
        <v>105</v>
      </c>
      <c>
        <v>991</v>
      </c>
      <c>
        <v>0</v>
      </c>
      <c>
        <v>0</v>
      </c>
      <c>
        <v>1663.695833</v>
      </c>
      <c>
        <v>15702.119722</v>
      </c>
    </row>
    <row>
      <c>
        <is>
          <t>1604228</t>
        </is>
      </c>
      <c>
        <v>1</v>
      </c>
      <c>
        <is>
          <t>MANİSA</t>
        </is>
      </c>
      <c>
        <v>ALAŞEHİR</v>
      </c>
      <c>
        <is>
          <t>BADINCA KÖK 45-73-M00341_BADINCA EVRENLİ-M02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09.12.2020 09:17:04</t>
        </is>
      </c>
      <c>
        <is>
          <t>09.12.2020 17:34:00</t>
        </is>
      </c>
      <c>
        <v>8.282222222</v>
      </c>
      <c>
        <v>0</v>
      </c>
      <c>
        <v>14</v>
      </c>
      <c>
        <v>16</v>
      </c>
      <c>
        <v>219</v>
      </c>
      <c>
        <v>0</v>
      </c>
      <c>
        <v>115.951111</v>
      </c>
      <c>
        <v>132.515556</v>
      </c>
      <c>
        <v>1813.806667</v>
      </c>
    </row>
    <row>
      <c>
        <is>
          <t>1623054</t>
        </is>
      </c>
      <c>
        <v>1</v>
      </c>
      <c>
        <is>
          <t>MANİSA</t>
        </is>
      </c>
      <c>
        <v>ALAŞEHİR</v>
      </c>
      <c>
        <is>
          <t>BADINCA TR-1 45-73-M00371_945686855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12:03:00</t>
        </is>
      </c>
      <c>
        <is>
          <t>22.12.2020 13:14:31</t>
        </is>
      </c>
      <c>
        <v>1.191944444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1.191944</v>
      </c>
    </row>
    <row>
      <c>
        <is>
          <t>1604396</t>
        </is>
      </c>
      <c>
        <v>1</v>
      </c>
      <c>
        <is>
          <t>MANİSA</t>
        </is>
      </c>
      <c>
        <v>ALAŞEHİR</v>
      </c>
      <c>
        <is>
          <t>BAKLACI TR-3(YATIRIM REZERVE) 45-73-M01231_973754294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14:03:55</t>
        </is>
      </c>
      <c>
        <is>
          <t>09.12.2020 14:55:14</t>
        </is>
      </c>
      <c>
        <v>0.855277777</v>
      </c>
      <c>
        <v>0</v>
      </c>
      <c>
        <v>0</v>
      </c>
      <c>
        <v>1</v>
      </c>
      <c>
        <v>0</v>
      </c>
      <c>
        <v>0</v>
      </c>
      <c>
        <v>0</v>
      </c>
      <c>
        <v>0.855278</v>
      </c>
      <c>
        <v>0</v>
      </c>
    </row>
    <row>
      <c>
        <is>
          <t>1606267</t>
        </is>
      </c>
      <c>
        <v>1</v>
      </c>
      <c>
        <is>
          <t>İZMİR</t>
        </is>
      </c>
      <c>
        <v>KARABURUN</v>
      </c>
      <c>
        <is>
          <t>ÇATALKAYA KÖYÜ TR-1 35-21-L00171_C_56379169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15:51:47</t>
        </is>
      </c>
      <c>
        <is>
          <t>11.12.2020 22:06:56</t>
        </is>
      </c>
      <c>
        <v>6.2525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93.7875</v>
      </c>
    </row>
    <row>
      <c>
        <is>
          <t>1606805</t>
        </is>
      </c>
      <c>
        <v>1</v>
      </c>
      <c>
        <is>
          <t>İZMİR</t>
        </is>
      </c>
      <c>
        <v>KARABURUN</v>
      </c>
      <c>
        <is>
          <t>ÇATALKAYA KÖYÜ TR-2 35-21-L00172_B_56379189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10:52:10</t>
        </is>
      </c>
      <c>
        <is>
          <t>12.12.2020 14:16:05</t>
        </is>
      </c>
      <c>
        <v>3.398611111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159.734722</v>
      </c>
    </row>
    <row>
      <c>
        <is>
          <t>1600631</t>
        </is>
      </c>
      <c>
        <v>1</v>
      </c>
      <c>
        <is>
          <t>İZMİR</t>
        </is>
      </c>
      <c>
        <v>KARABURUN</v>
      </c>
      <c>
        <is>
          <t>ÇATALKAYA KÖYÜ TR-1 35-21-L00171_B_56379168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08:59:20</t>
        </is>
      </c>
      <c>
        <is>
          <t>04.12.2020 10:17:35</t>
        </is>
      </c>
      <c>
        <v>1.304166666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59.991667</v>
      </c>
    </row>
    <row>
      <c>
        <is>
          <t>1622729</t>
        </is>
      </c>
      <c>
        <v>1</v>
      </c>
      <c>
        <is>
          <t>İZMİR</t>
        </is>
      </c>
      <c>
        <v>KARABURUN</v>
      </c>
      <c>
        <is>
          <t>MORDOĞAN TR-1 35-21-L00201_49808602_56407402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16:13:59</t>
        </is>
      </c>
      <c>
        <is>
          <t>21.12.2020 22:55:59</t>
        </is>
      </c>
      <c>
        <v>6.7</v>
      </c>
      <c>
        <v>0</v>
      </c>
      <c>
        <v>10</v>
      </c>
      <c>
        <v>0</v>
      </c>
      <c>
        <v>12</v>
      </c>
      <c>
        <v>0</v>
      </c>
      <c>
        <v>67</v>
      </c>
      <c>
        <v>0</v>
      </c>
      <c>
        <v>80.4</v>
      </c>
    </row>
    <row>
      <c>
        <is>
          <t>1621827</t>
        </is>
      </c>
      <c>
        <v>1</v>
      </c>
      <c>
        <is>
          <t>İZMİR</t>
        </is>
      </c>
      <c>
        <v>KARABURUN</v>
      </c>
      <c>
        <is>
          <t>ÇATALKAYA KÖYÜ TR-1 35-21-L00171_953367242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16:33:11</t>
        </is>
      </c>
      <c>
        <is>
          <t>19.12.2020 19:31:39</t>
        </is>
      </c>
      <c>
        <v>2.974444444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11.897778</v>
      </c>
    </row>
    <row>
      <c>
        <is>
          <t>1610952</t>
        </is>
      </c>
      <c>
        <v>1</v>
      </c>
      <c>
        <is>
          <t>İZMİR</t>
        </is>
      </c>
      <c>
        <v>FOÇA</v>
      </c>
      <c>
        <is>
          <t>KAREL DM 35-17-M00247_BAZTAŞ DM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09:28:13</t>
        </is>
      </c>
      <c>
        <is>
          <t>18.12.2020 10:13:40</t>
        </is>
      </c>
      <c>
        <v>0.7575</v>
      </c>
      <c>
        <v>1</v>
      </c>
      <c>
        <v>0</v>
      </c>
      <c>
        <v>4</v>
      </c>
      <c>
        <v>0</v>
      </c>
      <c>
        <v>0.7575</v>
      </c>
      <c>
        <v>0</v>
      </c>
      <c>
        <v>3.03</v>
      </c>
      <c>
        <v>0</v>
      </c>
    </row>
    <row>
      <c>
        <is>
          <t>1610589</t>
        </is>
      </c>
      <c>
        <v>1</v>
      </c>
      <c>
        <is>
          <t>İZMİR</t>
        </is>
      </c>
      <c>
        <v>FOÇA</v>
      </c>
      <c>
        <is>
          <t>KOZBEYLİ TR-1 35-23-M00070_950415417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13:31:31</t>
        </is>
      </c>
      <c>
        <is>
          <t>29.12.2020 17:39:13</t>
        </is>
      </c>
      <c>
        <v>292.128333333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292.128333</v>
      </c>
    </row>
    <row>
      <c>
        <is>
          <t>1622601</t>
        </is>
      </c>
      <c>
        <v>1</v>
      </c>
      <c>
        <is>
          <t>İZMİR</t>
        </is>
      </c>
      <c>
        <v>MENEMEN</v>
      </c>
      <c>
        <is>
          <t>ASARLIK TR-18 35-28-M00171_953377673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13:11:11</t>
        </is>
      </c>
      <c>
        <is>
          <t>21.12.2020 18:25:54</t>
        </is>
      </c>
      <c>
        <v>5.245277777</v>
      </c>
      <c>
        <v>0</v>
      </c>
      <c>
        <v>1</v>
      </c>
      <c>
        <v>0</v>
      </c>
      <c>
        <v>0</v>
      </c>
      <c>
        <v>0</v>
      </c>
      <c>
        <v>5.245278</v>
      </c>
      <c>
        <v>0</v>
      </c>
      <c>
        <v>0</v>
      </c>
    </row>
    <row>
      <c>
        <is>
          <t>1626067</t>
        </is>
      </c>
      <c>
        <v>1</v>
      </c>
      <c>
        <is>
          <t>İZMİR</t>
        </is>
      </c>
      <c>
        <v>MENEMEN</v>
      </c>
      <c>
        <is>
          <t>ASARLIK TR-14 KÖK 35-28-M00168_953376477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17:23:50</t>
        </is>
      </c>
      <c>
        <is>
          <t>28.12.2020 19:42:19</t>
        </is>
      </c>
      <c>
        <v>2.308055555</v>
      </c>
      <c>
        <v>0</v>
      </c>
      <c>
        <v>4</v>
      </c>
      <c>
        <v>0</v>
      </c>
      <c>
        <v>0</v>
      </c>
      <c>
        <v>0</v>
      </c>
      <c>
        <v>9.232222</v>
      </c>
      <c>
        <v>0</v>
      </c>
      <c>
        <v>0</v>
      </c>
    </row>
    <row>
      <c>
        <is>
          <t>1603561</t>
        </is>
      </c>
      <c>
        <v>1</v>
      </c>
      <c>
        <is>
          <t>MANİSA</t>
        </is>
      </c>
      <c>
        <v>SELENDİ</v>
      </c>
      <c>
        <is>
          <t>AVLAŞA FİRDANLARI TR-1 45-81-M00164_945635142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10:17:00</t>
        </is>
      </c>
      <c>
        <is>
          <t>08.12.2020 11:22:00</t>
        </is>
      </c>
      <c>
        <v>1.083333333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1.083333</v>
      </c>
    </row>
    <row>
      <c>
        <is>
          <t>1601342</t>
        </is>
      </c>
      <c>
        <v>1</v>
      </c>
      <c>
        <is>
          <t>MANİSA</t>
        </is>
      </c>
      <c>
        <v>GÖRDES</v>
      </c>
      <c>
        <is>
          <t>TEPEBAŞI TR-1 45-75-L00002_45-75-L00002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09:07:14</t>
        </is>
      </c>
      <c>
        <is>
          <t>05.12.2020 15:13:07</t>
        </is>
      </c>
      <c>
        <v>6.098055555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103.666944</v>
      </c>
    </row>
    <row>
      <c>
        <is>
          <t>1623052</t>
        </is>
      </c>
      <c>
        <v>1</v>
      </c>
      <c>
        <is>
          <t>MANİSA</t>
        </is>
      </c>
      <c>
        <v>DEMİRCİ</v>
      </c>
      <c>
        <is>
          <t>KÜPELER TR-1 45-74-M00123_Ayırıcı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11:46:27</t>
        </is>
      </c>
      <c>
        <is>
          <t>22.12.2020 13:55:39</t>
        </is>
      </c>
      <c>
        <v>2.153333333</v>
      </c>
      <c>
        <v>0</v>
      </c>
      <c>
        <v>0</v>
      </c>
      <c>
        <v>1</v>
      </c>
      <c>
        <v>162</v>
      </c>
      <c>
        <v>0</v>
      </c>
      <c>
        <v>0</v>
      </c>
      <c>
        <v>2.153333</v>
      </c>
      <c>
        <v>348.84</v>
      </c>
    </row>
    <row>
      <c>
        <is>
          <t>1606653</t>
        </is>
      </c>
      <c>
        <v>1</v>
      </c>
      <c>
        <is>
          <t>MANİSA</t>
        </is>
      </c>
      <c>
        <v>GÖRDES</v>
      </c>
      <c>
        <is>
          <t>TABAKLAR TR-2 45-75-M00337_Ayırıcı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07:18:24</t>
        </is>
      </c>
      <c>
        <is>
          <t>12.12.2020 11:32:42</t>
        </is>
      </c>
      <c>
        <v>4.238333333</v>
      </c>
      <c>
        <v>0</v>
      </c>
      <c>
        <v>0</v>
      </c>
      <c>
        <v>1</v>
      </c>
      <c>
        <v>32</v>
      </c>
      <c>
        <v>0</v>
      </c>
      <c>
        <v>0</v>
      </c>
      <c>
        <v>4.238333</v>
      </c>
      <c>
        <v>135.626667</v>
      </c>
    </row>
    <row>
      <c>
        <is>
          <t>1627500</t>
        </is>
      </c>
      <c>
        <v>1</v>
      </c>
      <c>
        <is>
          <t>MANİSA</t>
        </is>
      </c>
      <c>
        <v>GÖRDES</v>
      </c>
      <c>
        <is>
          <t>FUNDACIK KÖK 45-75-M00068_HatBaşıAyırıcı_53135124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18:49:43</t>
        </is>
      </c>
      <c>
        <is>
          <t>31.12.2020 21:10:47</t>
        </is>
      </c>
      <c>
        <v>2.351111111</v>
      </c>
      <c>
        <v>0</v>
      </c>
      <c>
        <v>0</v>
      </c>
      <c>
        <v>2</v>
      </c>
      <c>
        <v>11</v>
      </c>
      <c>
        <v>0</v>
      </c>
      <c>
        <v>0</v>
      </c>
      <c>
        <v>4.702222</v>
      </c>
      <c>
        <v>25.862222</v>
      </c>
    </row>
    <row>
      <c>
        <is>
          <t>1622324</t>
        </is>
      </c>
      <c>
        <v>1</v>
      </c>
      <c>
        <is>
          <t>İZMİR</t>
        </is>
      </c>
      <c>
        <v>BUCA</v>
      </c>
      <c>
        <is>
          <t>K-1501 35-03-K01501_35-03-K01501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21:44:50</t>
        </is>
      </c>
      <c>
        <is>
          <t>20.12.2020 22:18:24</t>
        </is>
      </c>
      <c>
        <v>0.559444444</v>
      </c>
      <c>
        <v>1</v>
      </c>
      <c>
        <v>552</v>
      </c>
      <c>
        <v>0</v>
      </c>
      <c>
        <v>0</v>
      </c>
      <c>
        <v>0.559444</v>
      </c>
      <c>
        <v>308.813333</v>
      </c>
      <c>
        <v>0</v>
      </c>
      <c>
        <v>0</v>
      </c>
    </row>
    <row>
      <c>
        <is>
          <t>1627214</t>
        </is>
      </c>
      <c>
        <v>1</v>
      </c>
      <c>
        <is>
          <t>MANİSA</t>
        </is>
      </c>
      <c>
        <v>GÖLMARMARA</v>
      </c>
      <c>
        <is>
          <t>OZANCA TR-1 45-85-L00214_945470943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10:01:02</t>
        </is>
      </c>
      <c>
        <is>
          <t>31.12.2020 10:47:13</t>
        </is>
      </c>
      <c>
        <v>0.769722222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1.539444</v>
      </c>
    </row>
    <row>
      <c>
        <is>
          <t>1626889</t>
        </is>
      </c>
      <c>
        <v>1</v>
      </c>
      <c>
        <is>
          <t>MANİSA</t>
        </is>
      </c>
      <c>
        <v>GÖLMARMARA</v>
      </c>
      <c>
        <is>
          <t>OZANCA TR-1 45-85-L00214_945470940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13:16:52</t>
        </is>
      </c>
      <c>
        <is>
          <t>30.12.2020 14:46:40</t>
        </is>
      </c>
      <c>
        <v>1.496666666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1.496667</v>
      </c>
    </row>
    <row>
      <c>
        <is>
          <t>1627407</t>
        </is>
      </c>
      <c>
        <v>1</v>
      </c>
      <c>
        <is>
          <t>MANİSA</t>
        </is>
      </c>
      <c>
        <v>GÖLMARMARA</v>
      </c>
      <c>
        <is>
          <t>OZANCA TR-1 45-85-L00214_945471030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15:28:59</t>
        </is>
      </c>
      <c>
        <is>
          <t>31.12.2020 17:45:40</t>
        </is>
      </c>
      <c>
        <v>2.278055555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2.278056</v>
      </c>
    </row>
    <row>
      <c>
        <is>
          <t>1611067</t>
        </is>
      </c>
      <c>
        <v>1</v>
      </c>
      <c>
        <is>
          <t>MANİSA</t>
        </is>
      </c>
      <c>
        <v>GÖLMARMARA</v>
      </c>
      <c>
        <is>
          <t>TİYENLİ TR-3 45-85-M00012_Ayırıcı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12:29:48</t>
        </is>
      </c>
      <c>
        <is>
          <t>18.12.2020 12:36:00</t>
        </is>
      </c>
      <c>
        <v>0.103333333</v>
      </c>
      <c>
        <v>0</v>
      </c>
      <c>
        <v>0</v>
      </c>
      <c>
        <v>1</v>
      </c>
      <c>
        <v>43</v>
      </c>
      <c>
        <v>0</v>
      </c>
      <c>
        <v>0</v>
      </c>
      <c>
        <v>0.103333</v>
      </c>
      <c>
        <v>4.443333</v>
      </c>
    </row>
    <row>
      <c>
        <is>
          <t>1624478</t>
        </is>
      </c>
      <c>
        <v>1</v>
      </c>
      <c>
        <is>
          <t>İZMİR</t>
        </is>
      </c>
      <c>
        <v>FOÇA</v>
      </c>
      <c>
        <is>
          <t>YENİ FOÇA TR-9 35-23-M00009_950426241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10:16:49</t>
        </is>
      </c>
      <c>
        <is>
          <t>25.12.2020 13:13:41</t>
        </is>
      </c>
      <c>
        <v>2.947777777</v>
      </c>
      <c>
        <v>0</v>
      </c>
      <c>
        <v>5</v>
      </c>
      <c>
        <v>0</v>
      </c>
      <c>
        <v>0</v>
      </c>
      <c>
        <v>0</v>
      </c>
      <c>
        <v>14.738889</v>
      </c>
      <c>
        <v>0</v>
      </c>
      <c>
        <v>0</v>
      </c>
    </row>
    <row>
      <c>
        <is>
          <t>1624032</t>
        </is>
      </c>
      <c>
        <v>1</v>
      </c>
      <c>
        <is>
          <t>İZMİR</t>
        </is>
      </c>
      <c>
        <v>FOÇA</v>
      </c>
      <c>
        <is>
          <t>YENİFOÇA M-257 35-23-M00257_950427664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11:45:40</t>
        </is>
      </c>
      <c>
        <is>
          <t>24.12.2020 15:26:02</t>
        </is>
      </c>
      <c>
        <v>3.672777777</v>
      </c>
      <c>
        <v>0</v>
      </c>
      <c>
        <v>7</v>
      </c>
      <c>
        <v>0</v>
      </c>
      <c>
        <v>0</v>
      </c>
      <c>
        <v>0</v>
      </c>
      <c>
        <v>25.709444</v>
      </c>
      <c>
        <v>0</v>
      </c>
      <c>
        <v>0</v>
      </c>
    </row>
    <row>
      <c>
        <is>
          <t>1608600</t>
        </is>
      </c>
      <c>
        <v>1</v>
      </c>
      <c>
        <is>
          <t>İZMİR</t>
        </is>
      </c>
      <c>
        <v>BUCA</v>
      </c>
      <c>
        <is>
          <t>M-2900 35-03-M02900_35-03-M02900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19:21:16</t>
        </is>
      </c>
      <c>
        <is>
          <t>13.12.2020 21:33:18</t>
        </is>
      </c>
      <c>
        <v>2.200555555</v>
      </c>
      <c>
        <v>0</v>
      </c>
      <c>
        <v>0</v>
      </c>
      <c>
        <v>1</v>
      </c>
      <c>
        <v>0</v>
      </c>
      <c>
        <v>0</v>
      </c>
      <c>
        <v>0</v>
      </c>
      <c>
        <v>2.200556</v>
      </c>
      <c>
        <v>0</v>
      </c>
    </row>
    <row>
      <c>
        <is>
          <t>1603099</t>
        </is>
      </c>
      <c>
        <v>1</v>
      </c>
      <c>
        <is>
          <t>İZMİR</t>
        </is>
      </c>
      <c>
        <v>BERGAMA</v>
      </c>
      <c>
        <is>
          <t>TR-127 35-16-L00127_B_56353225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16:24:04</t>
        </is>
      </c>
      <c>
        <is>
          <t>07.12.2020 18:31:38</t>
        </is>
      </c>
      <c>
        <v>2.126111111</v>
      </c>
      <c>
        <v>0</v>
      </c>
      <c>
        <v>90</v>
      </c>
      <c>
        <v>0</v>
      </c>
      <c>
        <v>0</v>
      </c>
      <c>
        <v>0</v>
      </c>
      <c>
        <v>191.35</v>
      </c>
      <c>
        <v>0</v>
      </c>
      <c>
        <v>0</v>
      </c>
    </row>
    <row>
      <c>
        <is>
          <t>1599744</t>
        </is>
      </c>
      <c>
        <v>1</v>
      </c>
      <c>
        <is>
          <t>MANİSA</t>
        </is>
      </c>
      <c>
        <v>KULA</v>
      </c>
      <c>
        <is>
          <t>ÇARIKBALLI ALİ HOCALAR TR-1 45-77-L00189_B_56355932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13:49:18</t>
        </is>
      </c>
      <c>
        <is>
          <t>02.12.2020 15:27:34</t>
        </is>
      </c>
      <c>
        <v>1.637777777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34.393333</v>
      </c>
    </row>
    <row>
      <c>
        <is>
          <t>1610743</t>
        </is>
      </c>
      <c>
        <v>1</v>
      </c>
      <c>
        <is>
          <t>MANİSA</t>
        </is>
      </c>
      <c>
        <v>KULA</v>
      </c>
      <c>
        <is>
          <t>ÇARIKBALLI İKİÇEŞME TR-1 45-77-L00184_A_56355931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17:08:53</t>
        </is>
      </c>
      <c>
        <is>
          <t>17.12.2020 21:20:22</t>
        </is>
      </c>
      <c>
        <v>4.191388888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79.636389</v>
      </c>
    </row>
    <row>
      <c>
        <is>
          <t>1600014</t>
        </is>
      </c>
      <c>
        <v>1</v>
      </c>
      <c>
        <is>
          <t>MANİSA</t>
        </is>
      </c>
      <c>
        <v>KULA</v>
      </c>
      <c>
        <is>
          <t>KAVACIK TR-1 45-77-M00001_C_56384588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09:06:14</t>
        </is>
      </c>
      <c>
        <is>
          <t>03.12.2020 19:51:31</t>
        </is>
      </c>
      <c>
        <v>10.754561111</v>
      </c>
      <c>
        <v>0</v>
      </c>
      <c>
        <v>0</v>
      </c>
      <c>
        <v>0</v>
      </c>
      <c>
        <v>88</v>
      </c>
      <c>
        <v>0</v>
      </c>
      <c>
        <v>0</v>
      </c>
      <c>
        <v>0</v>
      </c>
      <c>
        <v>946.401378</v>
      </c>
    </row>
    <row>
      <c>
        <is>
          <t>1600843</t>
        </is>
      </c>
      <c>
        <v>1</v>
      </c>
      <c>
        <is>
          <t>MANİSA</t>
        </is>
      </c>
      <c>
        <v>KULA</v>
      </c>
      <c>
        <is>
          <t>KAVACIK TR-1 45-77-M00001_945506999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04.12.2020 11:55:45</t>
        </is>
      </c>
      <c>
        <is>
          <t>04.12.2020 13:26:59</t>
        </is>
      </c>
      <c>
        <v>1.520555555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3.041111</v>
      </c>
    </row>
    <row>
      <c>
        <is>
          <t>1603181</t>
        </is>
      </c>
      <c>
        <v>1</v>
      </c>
      <c>
        <is>
          <t>MANİSA</t>
        </is>
      </c>
      <c>
        <v>KULA</v>
      </c>
      <c>
        <is>
          <t>KAVACIK TR-1 45-77-M00001_945507005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17:38:11</t>
        </is>
      </c>
      <c>
        <is>
          <t>07.12.2020 19:32:27</t>
        </is>
      </c>
      <c>
        <v>1.904444444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1.904444</v>
      </c>
    </row>
    <row>
      <c>
        <is>
          <t>1623543</t>
        </is>
      </c>
      <c>
        <v>1</v>
      </c>
      <c>
        <is>
          <t>MANİSA</t>
        </is>
      </c>
      <c>
        <v>KULA</v>
      </c>
      <c>
        <is>
          <t>ZEYNEP MERVE SAPMAZ GES ÖZEL TR 45-77-M00191Ö_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11:20:48</t>
        </is>
      </c>
      <c>
        <is>
          <t>23.12.2020 13:07:47</t>
        </is>
      </c>
      <c>
        <v>1.783055555</v>
      </c>
      <c>
        <v>0</v>
      </c>
      <c>
        <v>0</v>
      </c>
      <c>
        <v>1</v>
      </c>
      <c>
        <v>0</v>
      </c>
      <c>
        <v>0</v>
      </c>
      <c>
        <v>0</v>
      </c>
      <c>
        <v>1.783056</v>
      </c>
      <c>
        <v>0</v>
      </c>
    </row>
    <row>
      <c>
        <is>
          <t>1622919</t>
        </is>
      </c>
      <c>
        <v>1</v>
      </c>
      <c>
        <is>
          <t>MANİSA</t>
        </is>
      </c>
      <c>
        <v>KULA</v>
      </c>
      <c>
        <is>
          <t>KAVACIK TR-1 45-77-M00001_C_56384588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09:29:36</t>
        </is>
      </c>
      <c>
        <is>
          <t>22.12.2020 17:37:29</t>
        </is>
      </c>
      <c>
        <v>8.131337777</v>
      </c>
      <c>
        <v>0</v>
      </c>
      <c>
        <v>0</v>
      </c>
      <c>
        <v>0</v>
      </c>
      <c>
        <v>88</v>
      </c>
      <c>
        <v>0</v>
      </c>
      <c>
        <v>0</v>
      </c>
      <c>
        <v>0</v>
      </c>
      <c>
        <v>715.557724</v>
      </c>
    </row>
    <row>
      <c>
        <is>
          <t>1599661</t>
        </is>
      </c>
      <c>
        <v>1</v>
      </c>
      <c>
        <is>
          <t>MANİSA</t>
        </is>
      </c>
      <c>
        <v>GÖRDES</v>
      </c>
      <c>
        <is>
          <t>BOYALI DANDA MAH.TR-1 45-75-M00262_B_56393541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12:21:32</t>
        </is>
      </c>
      <c>
        <is>
          <t>02.12.2020 13:55:04</t>
        </is>
      </c>
      <c>
        <v>1.558888888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7.794444</v>
      </c>
    </row>
    <row>
      <c>
        <is>
          <t>1606036</t>
        </is>
      </c>
      <c>
        <v>1</v>
      </c>
      <c>
        <is>
          <t>MANİSA</t>
        </is>
      </c>
      <c>
        <v>SARIGÖL</v>
      </c>
      <c>
        <is>
          <t>KARACAALİ TR-3 45-79-M00485_45-79-M00485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11.12.2020 12:01:52</t>
        </is>
      </c>
      <c>
        <is>
          <t>11.12.2020 12:54:00</t>
        </is>
      </c>
      <c>
        <v>0.868888888</v>
      </c>
      <c>
        <v>0</v>
      </c>
      <c>
        <v>0</v>
      </c>
      <c>
        <v>1</v>
      </c>
      <c>
        <v>127</v>
      </c>
      <c>
        <v>0</v>
      </c>
      <c>
        <v>0</v>
      </c>
      <c>
        <v>0.868889</v>
      </c>
      <c>
        <v>110.348889</v>
      </c>
    </row>
    <row>
      <c>
        <is>
          <t>1609307</t>
        </is>
      </c>
      <c>
        <v>1</v>
      </c>
      <c>
        <is>
          <t>MANİSA</t>
        </is>
      </c>
      <c>
        <v>SARIGÖL</v>
      </c>
      <c>
        <is>
          <t>KARACAALİ TR-1 45-79-M00483_945573792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13:47:58</t>
        </is>
      </c>
      <c>
        <is>
          <t>14.12.2020 15:07:21</t>
        </is>
      </c>
      <c>
        <v>1.323055555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1.323056</v>
      </c>
    </row>
    <row>
      <c>
        <is>
          <t>1625266</t>
        </is>
      </c>
      <c>
        <v>1</v>
      </c>
      <c>
        <is>
          <t>MANİSA</t>
        </is>
      </c>
      <c>
        <v>SELENDİ</v>
      </c>
      <c>
        <is>
          <t>DUMANLAR KÖK 45-81-M00044_HatBaşıAyırıcı_73215675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07:19:26</t>
        </is>
      </c>
      <c>
        <is>
          <t>27.12.2020 10:33:36</t>
        </is>
      </c>
      <c>
        <v>3.236111111</v>
      </c>
      <c>
        <v>0</v>
      </c>
      <c>
        <v>0</v>
      </c>
      <c>
        <v>4</v>
      </c>
      <c>
        <v>105</v>
      </c>
      <c>
        <v>0</v>
      </c>
      <c>
        <v>0</v>
      </c>
      <c>
        <v>12.944444</v>
      </c>
      <c>
        <v>339.791667</v>
      </c>
    </row>
    <row>
      <c>
        <is>
          <t>1599617</t>
        </is>
      </c>
      <c>
        <v>1</v>
      </c>
      <c>
        <is>
          <t>MANİSA</t>
        </is>
      </c>
      <c>
        <v>SOMA</v>
      </c>
      <c>
        <is>
          <t>ÇERKEZ SULTANİYE TR-1 45-82-M00349_945518484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11:31:59</t>
        </is>
      </c>
      <c>
        <is>
          <t>02.12.2020 15:02:08</t>
        </is>
      </c>
      <c>
        <v>3.5025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3.5025</v>
      </c>
    </row>
    <row>
      <c>
        <is>
          <t>1621732</t>
        </is>
      </c>
      <c>
        <v>1</v>
      </c>
      <c>
        <is>
          <t>MANİSA</t>
        </is>
      </c>
      <c>
        <v>SELENDİ</v>
      </c>
      <c>
        <is>
          <t>ALTINKÖY TR-1 45-81-M00120_A_56399167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13:39:23</t>
        </is>
      </c>
      <c>
        <is>
          <t>19.12.2020 14:24:26</t>
        </is>
      </c>
      <c>
        <v>0.750833333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11.2625</v>
      </c>
    </row>
    <row>
      <c>
        <is>
          <t>1604807</t>
        </is>
      </c>
      <c>
        <v>1</v>
      </c>
      <c>
        <is>
          <t>MANİSA</t>
        </is>
      </c>
      <c>
        <v>SELENDİ</v>
      </c>
      <c>
        <is>
          <t>AŞAĞIGÜLLÜCE TR-1 45-81-M00169_B_56386504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09:53:00</t>
        </is>
      </c>
      <c>
        <is>
          <t>10.12.2020 12:59:18</t>
        </is>
      </c>
      <c>
        <v>3.105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15.525</v>
      </c>
    </row>
    <row>
      <c>
        <is>
          <t>1600302</t>
        </is>
      </c>
      <c>
        <v>1</v>
      </c>
      <c>
        <is>
          <t>MANİSA</t>
        </is>
      </c>
      <c>
        <v>SELENDİ</v>
      </c>
      <c>
        <is>
          <t>AVLAŞA TR-2 45-81-M00262__72372040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14:29:19</t>
        </is>
      </c>
      <c>
        <is>
          <t>03.12.2020 15:48:39</t>
        </is>
      </c>
      <c>
        <v>1.322222222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3.966667</v>
      </c>
    </row>
    <row>
      <c>
        <is>
          <t>1625260</t>
        </is>
      </c>
      <c>
        <v>1</v>
      </c>
      <c>
        <is>
          <t>MANİSA</t>
        </is>
      </c>
      <c>
        <v>SELENDİ</v>
      </c>
      <c>
        <is>
          <t>AVLAŞA TEPEKÖY 45-81-M00158_A_56399507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04:22:00</t>
        </is>
      </c>
      <c>
        <is>
          <t>27.12.2020 05:22:39</t>
        </is>
      </c>
      <c>
        <v>1.010833333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13.140833</v>
      </c>
    </row>
    <row>
      <c>
        <is>
          <t>1600749</t>
        </is>
      </c>
      <c>
        <v>1</v>
      </c>
      <c>
        <is>
          <t>MANİSA</t>
        </is>
      </c>
      <c>
        <v>SELENDİ</v>
      </c>
      <c>
        <is>
          <t>RAHMANLAR TR-1 45-81-M00108_93561632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10:44:55</t>
        </is>
      </c>
      <c>
        <is>
          <t>04.12.2020 12:03:32</t>
        </is>
      </c>
      <c>
        <v>1.310277777</v>
      </c>
      <c>
        <v>0</v>
      </c>
      <c>
        <v>0</v>
      </c>
      <c>
        <v>1</v>
      </c>
      <c>
        <v>0</v>
      </c>
      <c>
        <v>0</v>
      </c>
      <c>
        <v>0</v>
      </c>
      <c>
        <v>1.310278</v>
      </c>
      <c>
        <v>0</v>
      </c>
    </row>
    <row>
      <c>
        <is>
          <t>1623472</t>
        </is>
      </c>
      <c>
        <v>1</v>
      </c>
      <c>
        <is>
          <t>MANİSA</t>
        </is>
      </c>
      <c>
        <v>GÖLMARMARA</v>
      </c>
      <c>
        <is>
          <t>BEYLER KÖK 45-85-L00034_HatBaşıAyırıcı_53135928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10:10:00</t>
        </is>
      </c>
      <c>
        <is>
          <t>23.12.2020 12:13:43</t>
        </is>
      </c>
      <c>
        <v>2.061944444</v>
      </c>
      <c>
        <v>0</v>
      </c>
      <c>
        <v>0</v>
      </c>
      <c>
        <v>11</v>
      </c>
      <c>
        <v>113</v>
      </c>
      <c>
        <v>0</v>
      </c>
      <c>
        <v>0</v>
      </c>
      <c>
        <v>22.681389</v>
      </c>
      <c>
        <v>232.999722</v>
      </c>
    </row>
    <row>
      <c>
        <is>
          <t>1607400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45-78-A00005_HatBaşıAyırıcı_53139846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16:17:49</t>
        </is>
      </c>
      <c>
        <is>
          <t>12.12.2020 16:43:00</t>
        </is>
      </c>
      <c>
        <v>0.419722222</v>
      </c>
      <c>
        <v>6</v>
      </c>
      <c>
        <v>448</v>
      </c>
      <c>
        <v>11</v>
      </c>
      <c>
        <v>12</v>
      </c>
      <c>
        <v>2.518333</v>
      </c>
      <c>
        <v>188.035555</v>
      </c>
      <c>
        <v>4.616944</v>
      </c>
      <c>
        <v>5.036667</v>
      </c>
    </row>
    <row>
      <c>
        <is>
          <t>1603521</t>
        </is>
      </c>
      <c>
        <v>1</v>
      </c>
      <c>
        <is>
          <t>MANİSA</t>
        </is>
      </c>
      <c>
        <v>SALİHLİ</v>
      </c>
      <c>
        <is>
          <t>KARAOĞLANLI TR-1 45-78-M00350_953294526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09:38:49</t>
        </is>
      </c>
      <c>
        <is>
          <t>08.12.2020 10:29:44</t>
        </is>
      </c>
      <c>
        <v>0.848611111</v>
      </c>
      <c>
        <v>0</v>
      </c>
      <c>
        <v>1</v>
      </c>
      <c>
        <v>0</v>
      </c>
      <c>
        <v>0</v>
      </c>
      <c>
        <v>0</v>
      </c>
      <c>
        <v>0.848611</v>
      </c>
      <c>
        <v>0</v>
      </c>
      <c>
        <v>0</v>
      </c>
    </row>
    <row>
      <c>
        <is>
          <t>1604127</t>
        </is>
      </c>
      <c>
        <v>1</v>
      </c>
      <c>
        <is>
          <t>MANİSA</t>
        </is>
      </c>
      <c>
        <v>YUNUSEMRE</v>
      </c>
      <c>
        <is>
          <t>AKGEDİK TR-1 45-71-M01047_953220705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08:33:11</t>
        </is>
      </c>
      <c>
        <is>
          <t>09.12.2020 10:01:33</t>
        </is>
      </c>
      <c>
        <v>1.472777777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1.472778</v>
      </c>
    </row>
    <row>
      <c>
        <is>
          <t>1608264</t>
        </is>
      </c>
      <c>
        <v>1</v>
      </c>
      <c>
        <is>
          <t>MANİSA</t>
        </is>
      </c>
      <c>
        <v>YUNUSEMRE</v>
      </c>
      <c>
        <is>
          <t>YENİ TOKİ TR-11 45-71-M02265_95000519318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13:22:57</t>
        </is>
      </c>
      <c>
        <is>
          <t>13.12.2020 14:23:51</t>
        </is>
      </c>
      <c>
        <v>1.015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10.15</v>
      </c>
    </row>
    <row>
      <c>
        <is>
          <t>1622727</t>
        </is>
      </c>
      <c>
        <v>1</v>
      </c>
      <c>
        <is>
          <t>MANİSA</t>
        </is>
      </c>
      <c>
        <v>YUNUSEMRE</v>
      </c>
      <c>
        <is>
          <t>AKGEDİK TOKİ TR-3 45-71-M02126_954849121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16:57:00</t>
        </is>
      </c>
      <c>
        <is>
          <t>22.12.2020 06:33:57</t>
        </is>
      </c>
      <c>
        <v>13.615833333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340.395833</v>
      </c>
    </row>
    <row>
      <c>
        <is>
          <t>1621948</t>
        </is>
      </c>
      <c>
        <v>1</v>
      </c>
      <c>
        <is>
          <t>MANİSA</t>
        </is>
      </c>
      <c>
        <v>YUNUSEMRE</v>
      </c>
      <c>
        <is>
          <t>AKGEDİK TOKİ TR-3 45-71-M02126_45-71-M02126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00:33:35</t>
        </is>
      </c>
      <c>
        <is>
          <t>20.12.2020 01:01:18</t>
        </is>
      </c>
      <c>
        <v>0.461944444</v>
      </c>
      <c>
        <v>0</v>
      </c>
      <c>
        <v>0</v>
      </c>
      <c>
        <v>0</v>
      </c>
      <c>
        <v>279</v>
      </c>
      <c>
        <v>0</v>
      </c>
      <c>
        <v>0</v>
      </c>
      <c>
        <v>0</v>
      </c>
      <c>
        <v>128.8825</v>
      </c>
    </row>
    <row>
      <c>
        <is>
          <t>1621602</t>
        </is>
      </c>
      <c>
        <v>1</v>
      </c>
      <c>
        <is>
          <t>MANİSA</t>
        </is>
      </c>
      <c>
        <v>YUNUSEMRE</v>
      </c>
      <c>
        <is>
          <t>AKGEDİK TOKİ TR-3 45-71-M02126_45-71-M02126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09:21:04</t>
        </is>
      </c>
      <c>
        <is>
          <t>19.12.2020 12:44:22</t>
        </is>
      </c>
      <c>
        <v>3.388333333</v>
      </c>
      <c>
        <v>0</v>
      </c>
      <c>
        <v>0</v>
      </c>
      <c>
        <v>0</v>
      </c>
      <c>
        <v>279</v>
      </c>
      <c>
        <v>0</v>
      </c>
      <c>
        <v>0</v>
      </c>
      <c>
        <v>0</v>
      </c>
      <c>
        <v>945.345</v>
      </c>
    </row>
    <row>
      <c>
        <is>
          <t>1605137</t>
        </is>
      </c>
      <c>
        <v>1</v>
      </c>
      <c>
        <is>
          <t>MANİSA</t>
        </is>
      </c>
      <c>
        <v>GÖRDES</v>
      </c>
      <c>
        <is>
          <t>GÖRDES DM 45-75-M00050_HatBaşıAyırıcı_53135059 M13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14:57:59</t>
        </is>
      </c>
      <c>
        <is>
          <t>10.12.2020 16:35:00</t>
        </is>
      </c>
      <c>
        <v>1.616944444</v>
      </c>
      <c>
        <v>0</v>
      </c>
      <c>
        <v>0</v>
      </c>
      <c>
        <v>1</v>
      </c>
      <c>
        <v>0</v>
      </c>
      <c>
        <v>0</v>
      </c>
      <c>
        <v>0</v>
      </c>
      <c>
        <v>1.616944</v>
      </c>
      <c>
        <v>0</v>
      </c>
    </row>
    <row>
      <c>
        <is>
          <t>1605300</t>
        </is>
      </c>
      <c>
        <v>1</v>
      </c>
      <c>
        <is>
          <t>MANİSA</t>
        </is>
      </c>
      <c>
        <v>GÖRDES</v>
      </c>
      <c>
        <is>
          <t>GÖRDES DM 45-75-M00050_HatBaşıAyırıcı_53135059 M13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16:35:00</t>
        </is>
      </c>
      <c>
        <is>
          <t>10.12.2020 19:30:00</t>
        </is>
      </c>
      <c>
        <v>2.916666666</v>
      </c>
      <c>
        <v>0</v>
      </c>
      <c>
        <v>0</v>
      </c>
      <c>
        <v>1</v>
      </c>
      <c>
        <v>0</v>
      </c>
      <c>
        <v>0</v>
      </c>
      <c>
        <v>0</v>
      </c>
      <c>
        <v>2.916667</v>
      </c>
      <c>
        <v>0</v>
      </c>
    </row>
    <row>
      <c>
        <is>
          <t>1600970</t>
        </is>
      </c>
      <c>
        <v>1</v>
      </c>
      <c>
        <is>
          <t>MANİSA</t>
        </is>
      </c>
      <c>
        <v>GÖRDES</v>
      </c>
      <c>
        <is>
          <t>GÖRDES DM 45-75-M00050_HatBaşıAyırıcı_53135525 M11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14:36:38</t>
        </is>
      </c>
      <c>
        <is>
          <t>04.12.2020 16:41:10</t>
        </is>
      </c>
      <c>
        <v>2.075555555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35.284444</v>
      </c>
    </row>
    <row>
      <c>
        <is>
          <t>1601290</t>
        </is>
      </c>
      <c>
        <v>1</v>
      </c>
      <c>
        <is>
          <t>MANİSA</t>
        </is>
      </c>
      <c>
        <v>GÖRDES</v>
      </c>
      <c>
        <is>
          <t>GÖRDES TR-28 45-75-M00028_D_56394567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05.12.2020 09:05:44</t>
        </is>
      </c>
      <c>
        <is>
          <t>05.12.2020 12:38:27</t>
        </is>
      </c>
      <c>
        <v>3.545156388</v>
      </c>
      <c>
        <v>0</v>
      </c>
      <c>
        <v>93</v>
      </c>
      <c>
        <v>0</v>
      </c>
      <c>
        <v>0</v>
      </c>
      <c>
        <v>0</v>
      </c>
      <c>
        <v>329.699544</v>
      </c>
      <c>
        <v>0</v>
      </c>
      <c>
        <v>0</v>
      </c>
    </row>
    <row>
      <c>
        <is>
          <t>1599001</t>
        </is>
      </c>
      <c>
        <v>1</v>
      </c>
      <c>
        <is>
          <t>MANİSA</t>
        </is>
      </c>
      <c>
        <v>GÖRDES</v>
      </c>
      <c>
        <is>
          <t>MERKEZ BODAMAS TR-4 45-75-M00141_C_56398569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09:41:34</t>
        </is>
      </c>
      <c>
        <is>
          <t>01.12.2020 16:45:30</t>
        </is>
      </c>
      <c>
        <v>7.065353611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84.784243</v>
      </c>
    </row>
    <row>
      <c>
        <is>
          <t>1623122</t>
        </is>
      </c>
      <c>
        <v>1</v>
      </c>
      <c>
        <is>
          <t>MANİSA</t>
        </is>
      </c>
      <c>
        <v>SELENDİ</v>
      </c>
      <c>
        <is>
          <t>KARASELENDİ TR-1 45-81-M00055_95000567391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13:41:03</t>
        </is>
      </c>
      <c>
        <is>
          <t>22.12.2020 15:16:40</t>
        </is>
      </c>
      <c>
        <v>1.593611111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1.593611</v>
      </c>
    </row>
    <row>
      <c>
        <is>
          <t>1605870</t>
        </is>
      </c>
      <c>
        <v>1</v>
      </c>
      <c>
        <is>
          <t>MANİSA</t>
        </is>
      </c>
      <c>
        <v>ALAŞEHİR</v>
      </c>
      <c>
        <is>
          <t>SERİNYAYLA TR-1 45-73-L00004_945638185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10:11:20</t>
        </is>
      </c>
      <c>
        <is>
          <t>11.12.2020 11:43:17</t>
        </is>
      </c>
      <c>
        <v>1.5325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1.5325</v>
      </c>
    </row>
    <row>
      <c>
        <is>
          <t>1608169</t>
        </is>
      </c>
      <c>
        <v>1</v>
      </c>
      <c>
        <is>
          <t>MANİSA</t>
        </is>
      </c>
      <c>
        <v>ALAŞEHİR</v>
      </c>
      <c>
        <is>
          <t>SERİNYAYLA TR-2 45-73-L00005_A_56377987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11:53:48</t>
        </is>
      </c>
      <c>
        <is>
          <t>13.12.2020 15:28:49</t>
        </is>
      </c>
      <c>
        <v>3.583611111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7.167222</v>
      </c>
    </row>
    <row>
      <c>
        <is>
          <t>1605321</t>
        </is>
      </c>
      <c>
        <v>1</v>
      </c>
      <c>
        <is>
          <t>MANİSA</t>
        </is>
      </c>
      <c>
        <v>ALAŞEHİR</v>
      </c>
      <c>
        <is>
          <t>SERİNYAYLA DAŞ MAH.TR 45-73-M00881_945638677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18:27:10</t>
        </is>
      </c>
      <c>
        <is>
          <t>10.12.2020 20:14:15</t>
        </is>
      </c>
      <c>
        <v>1.784722222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1.784722</v>
      </c>
    </row>
    <row>
      <c>
        <is>
          <t>1627499</t>
        </is>
      </c>
      <c>
        <v>1</v>
      </c>
      <c>
        <is>
          <t>MANİSA</t>
        </is>
      </c>
      <c>
        <v>ALAŞEHİR</v>
      </c>
      <c>
        <is>
          <t>SOĞANLI TR-1 45-73-M01034_45-73-M01034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18:23:45</t>
        </is>
      </c>
      <c>
        <is>
          <t>31.12.2020 21:02:08</t>
        </is>
      </c>
      <c>
        <v>2.639722222</v>
      </c>
      <c>
        <v>0</v>
      </c>
      <c>
        <v>0</v>
      </c>
      <c>
        <v>1</v>
      </c>
      <c>
        <v>195</v>
      </c>
      <c>
        <v>0</v>
      </c>
      <c>
        <v>0</v>
      </c>
      <c>
        <v>2.639722</v>
      </c>
      <c>
        <v>514.745833</v>
      </c>
    </row>
    <row>
      <c>
        <is>
          <t>1609805</t>
        </is>
      </c>
      <c>
        <v>1</v>
      </c>
      <c>
        <is>
          <t>MANİSA</t>
        </is>
      </c>
      <c>
        <v>ALAŞEHİR</v>
      </c>
      <c>
        <is>
          <t>SOĞANLI TR-1 45-73-M01034_A_56390622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13:00:00</t>
        </is>
      </c>
      <c>
        <is>
          <t>15.12.2020 13:51:47</t>
        </is>
      </c>
      <c>
        <v>0.863055555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37.974444</v>
      </c>
    </row>
    <row>
      <c>
        <is>
          <t>1604589</t>
        </is>
      </c>
      <c>
        <v>1</v>
      </c>
      <c>
        <is>
          <t>MANİSA</t>
        </is>
      </c>
      <c>
        <v>ALAŞEHİR</v>
      </c>
      <c>
        <is>
          <t>SOĞANLI TR-1 45-73-M01034_B_56394374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18:40:35</t>
        </is>
      </c>
      <c>
        <is>
          <t>09.12.2020 20:27:20</t>
        </is>
      </c>
      <c>
        <v>1.779166666</v>
      </c>
      <c>
        <v>0</v>
      </c>
      <c>
        <v>0</v>
      </c>
      <c>
        <v>0</v>
      </c>
      <c>
        <v>122</v>
      </c>
      <c>
        <v>0</v>
      </c>
      <c>
        <v>0</v>
      </c>
      <c>
        <v>0</v>
      </c>
      <c>
        <v>217.058333</v>
      </c>
    </row>
    <row>
      <c>
        <is>
          <t>1623768</t>
        </is>
      </c>
      <c>
        <v>1</v>
      </c>
      <c>
        <is>
          <t>MANİSA</t>
        </is>
      </c>
      <c>
        <v>ALAŞEHİR</v>
      </c>
      <c>
        <is>
          <t>TOYGAR TR-2 45-73-M00237_945657822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21:10:09</t>
        </is>
      </c>
      <c>
        <is>
          <t>23.12.2020 22:47:59</t>
        </is>
      </c>
      <c>
        <v>1.630555555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1.630556</v>
      </c>
    </row>
    <row>
      <c>
        <is>
          <t>1607343</t>
        </is>
      </c>
      <c>
        <v>1</v>
      </c>
      <c>
        <is>
          <t>MANİSA</t>
        </is>
      </c>
      <c>
        <v>ALAŞEHİR</v>
      </c>
      <c>
        <is>
          <t>SOĞUKYURT (OKULYANI) TR-1 45-73-M00207_A_56391836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15:27:36</t>
        </is>
      </c>
      <c>
        <is>
          <t>12.12.2020 16:52:25</t>
        </is>
      </c>
      <c>
        <v>1.413611111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8.481667</v>
      </c>
    </row>
    <row>
      <c>
        <is>
          <t>1626679</t>
        </is>
      </c>
      <c>
        <v>1</v>
      </c>
      <c>
        <is>
          <t>MANİSA</t>
        </is>
      </c>
      <c>
        <v>ALAŞEHİR</v>
      </c>
      <c>
        <is>
          <t>SOĞUKYURT (OKULYANI) TR-1 45-73-M00207_A_56391836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23:32:13</t>
        </is>
      </c>
      <c>
        <is>
          <t>30.12.2020 01:14:10</t>
        </is>
      </c>
      <c>
        <v>1.699166666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10.195</v>
      </c>
    </row>
    <row>
      <c>
        <is>
          <t>1623793</t>
        </is>
      </c>
      <c>
        <v>1</v>
      </c>
      <c>
        <is>
          <t>MANİSA</t>
        </is>
      </c>
      <c>
        <v>ALAŞEHİR</v>
      </c>
      <c>
        <is>
          <t>SUBAŞI TR-6 45-73-M00818_945645487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23:06:33</t>
        </is>
      </c>
      <c>
        <is>
          <t>24.12.2020 00:06:50</t>
        </is>
      </c>
      <c>
        <v>1.004722222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1.004722</v>
      </c>
    </row>
    <row>
      <c>
        <is>
          <t>1600999</t>
        </is>
      </c>
      <c>
        <v>1</v>
      </c>
      <c>
        <is>
          <t>MANİSA</t>
        </is>
      </c>
      <c>
        <v>ALAŞEHİR</v>
      </c>
      <c>
        <is>
          <t>TEPEKÖY TR-2 45-73-M00788_945660881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15:11:33</t>
        </is>
      </c>
      <c>
        <is>
          <t>04.12.2020 17:17:32</t>
        </is>
      </c>
      <c>
        <v>2.099722222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2.099722</v>
      </c>
    </row>
    <row>
      <c>
        <is>
          <t>1606194</t>
        </is>
      </c>
      <c>
        <v>1</v>
      </c>
      <c>
        <is>
          <t>İZMİR</t>
        </is>
      </c>
      <c>
        <v>MENDERES</v>
      </c>
      <c>
        <is>
          <t>TR-21 35-22-M00021_955283686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14:28:02</t>
        </is>
      </c>
      <c>
        <is>
          <t>11.12.2020 16:48:16</t>
        </is>
      </c>
      <c>
        <v>2.337222222</v>
      </c>
      <c>
        <v>0</v>
      </c>
      <c>
        <v>1</v>
      </c>
      <c>
        <v>0</v>
      </c>
      <c>
        <v>0</v>
      </c>
      <c>
        <v>0</v>
      </c>
      <c>
        <v>2.337222</v>
      </c>
      <c>
        <v>0</v>
      </c>
      <c>
        <v>0</v>
      </c>
    </row>
    <row>
      <c>
        <is>
          <t>1605650</t>
        </is>
      </c>
      <c>
        <v>1</v>
      </c>
      <c>
        <is>
          <t>İZMİR</t>
        </is>
      </c>
      <c>
        <v>MENDERES</v>
      </c>
      <c>
        <is>
          <t>GÜMÜLDÜR M-36 35-25-M00036_Ayırıcı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08:02:35</t>
        </is>
      </c>
      <c>
        <is>
          <t>11.12.2020 09:06:09</t>
        </is>
      </c>
      <c>
        <v>1.059444444</v>
      </c>
      <c>
        <v>0</v>
      </c>
      <c>
        <v>78</v>
      </c>
      <c>
        <v>1</v>
      </c>
      <c>
        <v>1</v>
      </c>
      <c>
        <v>0</v>
      </c>
      <c>
        <v>82.636667</v>
      </c>
      <c>
        <v>1.059444</v>
      </c>
      <c>
        <v>1.059444</v>
      </c>
    </row>
    <row>
      <c>
        <is>
          <t>1609678</t>
        </is>
      </c>
      <c>
        <v>1</v>
      </c>
      <c>
        <is>
          <t>İZMİR</t>
        </is>
      </c>
      <c>
        <v>MENDERES</v>
      </c>
      <c>
        <is>
          <t>GÜMÜLDÜR M-41 35-25-M00041_7593693_56372108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09:21:20</t>
        </is>
      </c>
      <c>
        <is>
          <t>15.12.2020 17:04:23</t>
        </is>
      </c>
      <c>
        <v>7.717425833</v>
      </c>
      <c>
        <v>0</v>
      </c>
      <c>
        <v>68</v>
      </c>
      <c>
        <v>0</v>
      </c>
      <c>
        <v>0</v>
      </c>
      <c>
        <v>0</v>
      </c>
      <c>
        <v>524.784957</v>
      </c>
      <c>
        <v>0</v>
      </c>
      <c>
        <v>0</v>
      </c>
    </row>
    <row>
      <c>
        <is>
          <t>1606405</t>
        </is>
      </c>
      <c>
        <v>1</v>
      </c>
      <c>
        <is>
          <t>MANİSA</t>
        </is>
      </c>
      <c>
        <v>ALAŞEHİR</v>
      </c>
      <c>
        <is>
          <t>AKKEÇİLİ TR-2 45-73-M00427_945665397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18:34:00</t>
        </is>
      </c>
      <c>
        <is>
          <t>11.12.2020 19:13:28</t>
        </is>
      </c>
      <c>
        <v>0.657777777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0.657778</v>
      </c>
    </row>
    <row>
      <c>
        <is>
          <t>1624920</t>
        </is>
      </c>
      <c>
        <v>1</v>
      </c>
      <c>
        <is>
          <t>MANİSA</t>
        </is>
      </c>
      <c>
        <v>ALAŞEHİR</v>
      </c>
      <c>
        <is>
          <t>AKKEÇİLİ TR-1 45-73-M00422_C_56390149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09:09:00</t>
        </is>
      </c>
      <c>
        <is>
          <t>26.12.2020 12:24:00</t>
        </is>
      </c>
      <c>
        <v>3.25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266.5</v>
      </c>
    </row>
    <row>
      <c>
        <is>
          <t>1606412</t>
        </is>
      </c>
      <c>
        <v>1</v>
      </c>
      <c>
        <is>
          <t>MANİSA</t>
        </is>
      </c>
      <c>
        <v>AKHİSAR</v>
      </c>
      <c>
        <is>
          <t>TR-1/45 45-72-M00045_49657305_56389931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18:34:29</t>
        </is>
      </c>
      <c>
        <is>
          <t>11.12.2020 20:49:42</t>
        </is>
      </c>
      <c>
        <v>2.253611111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72.115556</v>
      </c>
    </row>
    <row>
      <c>
        <is>
          <t>1623940</t>
        </is>
      </c>
      <c>
        <v>1</v>
      </c>
      <c>
        <is>
          <t>MANİSA</t>
        </is>
      </c>
      <c>
        <v>KIRKAĞAÇ</v>
      </c>
      <c>
        <is>
          <t>ÇİFTLİK TR-1 45-76-L00184_Ayırıcı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09:28:55</t>
        </is>
      </c>
      <c>
        <is>
          <t>24.12.2020 13:08:00</t>
        </is>
      </c>
      <c>
        <v>3.651388888</v>
      </c>
      <c>
        <v>0</v>
      </c>
      <c>
        <v>78</v>
      </c>
      <c>
        <v>2</v>
      </c>
      <c>
        <v>0</v>
      </c>
      <c>
        <v>0</v>
      </c>
      <c>
        <v>284.808333</v>
      </c>
      <c>
        <v>7.302778</v>
      </c>
      <c>
        <v>0</v>
      </c>
    </row>
    <row>
      <c>
        <is>
          <t>1601418</t>
        </is>
      </c>
      <c>
        <v>1</v>
      </c>
      <c>
        <is>
          <t>MANİSA</t>
        </is>
      </c>
      <c>
        <v>KULA</v>
      </c>
      <c>
        <is>
          <t>ŞEHİTLİOĞLU KÖYÜ TR 45-77-M00078_B_56388192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12:33:29</t>
        </is>
      </c>
      <c>
        <is>
          <t>05.12.2020 15:23:02</t>
        </is>
      </c>
      <c>
        <v>2.825833333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76.2975</v>
      </c>
    </row>
    <row>
      <c>
        <is>
          <t>1601366</t>
        </is>
      </c>
      <c>
        <v>1</v>
      </c>
      <c>
        <is>
          <t>MANİSA</t>
        </is>
      </c>
      <c>
        <v>KÖPRÜBAŞI</v>
      </c>
      <c>
        <is>
          <t>TOKMAKLI KÖK 45-86-M00047_HatBaşıAyırıcı_53135377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05.12.2020 09:50:00</t>
        </is>
      </c>
      <c>
        <is>
          <t>05.12.2020 13:18:39</t>
        </is>
      </c>
      <c>
        <v>3.4775</v>
      </c>
      <c>
        <v>0</v>
      </c>
      <c>
        <v>0</v>
      </c>
      <c>
        <v>48</v>
      </c>
      <c>
        <v>797</v>
      </c>
      <c>
        <v>0</v>
      </c>
      <c>
        <v>0</v>
      </c>
      <c>
        <v>166.92</v>
      </c>
      <c>
        <v>2771.5675</v>
      </c>
    </row>
    <row>
      <c>
        <is>
          <t>1601035</t>
        </is>
      </c>
      <c>
        <v>1</v>
      </c>
      <c>
        <is>
          <t>MANİSA</t>
        </is>
      </c>
      <c>
        <v>SARIGÖL</v>
      </c>
      <c>
        <is>
          <t>EMCELLİ TR-2 45-79-M00304_945555435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15:55:45</t>
        </is>
      </c>
      <c>
        <is>
          <t>04.12.2020 17:04:09</t>
        </is>
      </c>
      <c>
        <v>1.14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1.14</v>
      </c>
    </row>
    <row>
      <c>
        <is>
          <t>1625844</t>
        </is>
      </c>
      <c>
        <v>1</v>
      </c>
      <c>
        <is>
          <t>MANİSA</t>
        </is>
      </c>
      <c>
        <v>ALAŞEHİR</v>
      </c>
      <c>
        <is>
          <t>PİYADELER KÖK 45-73-M00136_HatBaşıAyırıcı_66075124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12:12:00</t>
        </is>
      </c>
      <c>
        <is>
          <t>28.12.2020 14:43:03</t>
        </is>
      </c>
      <c>
        <v>2.5175</v>
      </c>
      <c>
        <v>0</v>
      </c>
      <c>
        <v>0</v>
      </c>
      <c>
        <v>3</v>
      </c>
      <c>
        <v>85</v>
      </c>
      <c>
        <v>0</v>
      </c>
      <c>
        <v>0</v>
      </c>
      <c>
        <v>7.5525</v>
      </c>
      <c>
        <v>213.9875</v>
      </c>
    </row>
    <row>
      <c>
        <is>
          <t>1625769</t>
        </is>
      </c>
      <c>
        <v>1</v>
      </c>
      <c>
        <is>
          <t>MANİSA</t>
        </is>
      </c>
      <c>
        <v>ALAŞEHİR</v>
      </c>
      <c>
        <is>
          <t>PİYADELER KÖK 45-73-M00136_ÖRNEKKÖY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10:42:10</t>
        </is>
      </c>
      <c>
        <is>
          <t>28.12.2020 11:07:00</t>
        </is>
      </c>
      <c>
        <v>0.413888888</v>
      </c>
      <c>
        <v>0</v>
      </c>
      <c>
        <v>0</v>
      </c>
      <c>
        <v>37</v>
      </c>
      <c>
        <v>734</v>
      </c>
      <c>
        <v>0</v>
      </c>
      <c>
        <v>0</v>
      </c>
      <c>
        <v>15.313889</v>
      </c>
      <c>
        <v>303.794444</v>
      </c>
    </row>
    <row>
      <c>
        <is>
          <t>1626208</t>
        </is>
      </c>
      <c>
        <v>1</v>
      </c>
      <c>
        <is>
          <t>MANİSA</t>
        </is>
      </c>
      <c>
        <v>ALAŞEHİR</v>
      </c>
      <c>
        <is>
          <t>PİYADELER KÖK 45-73-M00136_ÖRNEKKÖY-M04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08:54:11</t>
        </is>
      </c>
      <c>
        <is>
          <t>29.12.2020 09:27:06</t>
        </is>
      </c>
      <c>
        <v>0.548611111</v>
      </c>
      <c>
        <v>0</v>
      </c>
      <c>
        <v>0</v>
      </c>
      <c>
        <v>37</v>
      </c>
      <c>
        <v>734</v>
      </c>
      <c>
        <v>0</v>
      </c>
      <c>
        <v>0</v>
      </c>
      <c>
        <v>20.298611</v>
      </c>
      <c>
        <v>402.680555</v>
      </c>
    </row>
    <row>
      <c>
        <is>
          <t>1605742</t>
        </is>
      </c>
      <c>
        <v>1</v>
      </c>
      <c>
        <is>
          <t>MANİSA</t>
        </is>
      </c>
      <c>
        <v>ALAŞEHİR</v>
      </c>
      <c>
        <is>
          <t>TEPEKÖY TR-516 45-73-M00677_45-73-M00677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09:02:23</t>
        </is>
      </c>
      <c>
        <is>
          <t>11.12.2020 10:35:13</t>
        </is>
      </c>
      <c>
        <v>1.547222222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20.113889</v>
      </c>
    </row>
    <row>
      <c>
        <is>
          <t>1627053</t>
        </is>
      </c>
      <c>
        <v>1</v>
      </c>
      <c>
        <is>
          <t>MANİSA</t>
        </is>
      </c>
      <c>
        <v>ALAŞEHİR</v>
      </c>
      <c>
        <is>
          <t>TÜRKMEN TR-454 TARIMSAL SULAMA 45-73-M00336_45-73-M00336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18:10:24</t>
        </is>
      </c>
      <c>
        <is>
          <t>30.12.2020 19:48:52</t>
        </is>
      </c>
      <c>
        <v>1.641111111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36.104444</v>
      </c>
    </row>
    <row>
      <c>
        <is>
          <t>1598892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00:35:13</t>
        </is>
      </c>
      <c>
        <is>
          <t>01.12.2020 05:58:00</t>
        </is>
      </c>
      <c>
        <v>5.379722222</v>
      </c>
      <c>
        <v>0</v>
      </c>
      <c>
        <v>0</v>
      </c>
      <c>
        <v>61</v>
      </c>
      <c>
        <v>1800</v>
      </c>
      <c>
        <v>0</v>
      </c>
      <c>
        <v>0</v>
      </c>
      <c>
        <v>328.163056</v>
      </c>
      <c>
        <v>9683.5</v>
      </c>
    </row>
    <row>
      <c>
        <is>
          <t>1605624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03:18:22</t>
        </is>
      </c>
      <c>
        <is>
          <t>11.12.2020 07:06:19</t>
        </is>
      </c>
      <c>
        <v>3.799166666</v>
      </c>
      <c>
        <v>0</v>
      </c>
      <c>
        <v>0</v>
      </c>
      <c>
        <v>1</v>
      </c>
      <c>
        <v>237</v>
      </c>
      <c>
        <v>0</v>
      </c>
      <c>
        <v>0</v>
      </c>
      <c>
        <v>3.799167</v>
      </c>
      <c>
        <v>900.4025</v>
      </c>
    </row>
    <row>
      <c>
        <is>
          <t>1605545</t>
        </is>
      </c>
      <c>
        <v>1</v>
      </c>
      <c>
        <is>
          <t>MANİSA</t>
        </is>
      </c>
      <c>
        <v>GÖRDES</v>
      </c>
      <c>
        <is>
          <t>ŞEYHYAYLA TR-1 45-75-M00151_B_56359018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23:58:35</t>
        </is>
      </c>
      <c>
        <is>
          <t>11.12.2020 01:13:24</t>
        </is>
      </c>
      <c>
        <v>1.246944444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113.471944</v>
      </c>
    </row>
    <row>
      <c>
        <is>
          <t>1606623</t>
        </is>
      </c>
      <c>
        <v>1</v>
      </c>
      <c>
        <is>
          <t>MANİSA</t>
        </is>
      </c>
      <c>
        <v>GÖRDES</v>
      </c>
      <c>
        <is>
          <t>ŞEYHYAYLA TR-1 45-75-M00151_B_56359018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05:06:13</t>
        </is>
      </c>
      <c>
        <is>
          <t>12.12.2020 05:53:55</t>
        </is>
      </c>
      <c>
        <v>0.795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72.345</v>
      </c>
    </row>
    <row>
      <c>
        <is>
          <t>1606754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12.12.2020 09:58:25</t>
        </is>
      </c>
      <c>
        <is>
          <t>12.12.2020 19:48:00</t>
        </is>
      </c>
      <c>
        <v>9.826388888</v>
      </c>
      <c>
        <v>0</v>
      </c>
      <c>
        <v>0</v>
      </c>
      <c>
        <v>1</v>
      </c>
      <c>
        <v>237</v>
      </c>
      <c>
        <v>0</v>
      </c>
      <c>
        <v>0</v>
      </c>
      <c>
        <v>9.826389</v>
      </c>
      <c>
        <v>2328.854166</v>
      </c>
    </row>
    <row>
      <c>
        <is>
          <t>1607787</t>
        </is>
      </c>
      <c>
        <v>1</v>
      </c>
      <c>
        <is>
          <t>MANİSA</t>
        </is>
      </c>
      <c>
        <v>GÖRDES</v>
      </c>
      <c>
        <is>
          <t>ŞEYHYAYLA TR-1 45-75-M00151_B_56359018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01:40:56</t>
        </is>
      </c>
      <c>
        <is>
          <t>13.12.2020 03:42:12</t>
        </is>
      </c>
      <c>
        <v>2.021111111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183.921111</v>
      </c>
    </row>
    <row>
      <c>
        <is>
          <t>1627263</t>
        </is>
      </c>
      <c>
        <v>1</v>
      </c>
      <c>
        <is>
          <t>MANİSA</t>
        </is>
      </c>
      <c>
        <v>GÖRDES</v>
      </c>
      <c>
        <is>
          <t>KURTOĞLU (ŞEYHYAYLA KÖYÜ) TR-1 45-75-M00155_945600894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11:10:37</t>
        </is>
      </c>
      <c>
        <is>
          <t>31.12.2020 14:38:10</t>
        </is>
      </c>
      <c>
        <v>3.459166666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3.459167</v>
      </c>
    </row>
    <row>
      <c>
        <is>
          <t>1606873</t>
        </is>
      </c>
      <c>
        <v>1</v>
      </c>
      <c>
        <is>
          <t>MANİSA</t>
        </is>
      </c>
      <c>
        <v>KULA</v>
      </c>
      <c>
        <is>
          <t>ÇARIKMAHMUTLU ÖZTÜRKLER TR-1 45-77-L00169_A_56356126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12:02:48</t>
        </is>
      </c>
      <c>
        <is>
          <t>12.12.2020 13:45:58</t>
        </is>
      </c>
      <c>
        <v>1.719444444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3.438889</v>
      </c>
    </row>
    <row>
      <c>
        <is>
          <t>1601087</t>
        </is>
      </c>
      <c>
        <v>1</v>
      </c>
      <c>
        <is>
          <t>MANİSA</t>
        </is>
      </c>
      <c>
        <v>GÖRDES</v>
      </c>
      <c>
        <is>
          <t>ŞEYHYAYLA TR-1 45-75-M00151_A_56372765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17:03:56</t>
        </is>
      </c>
      <c>
        <is>
          <t>04.12.2020 18:39:43</t>
        </is>
      </c>
      <c>
        <v>1.596388888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129.3075</v>
      </c>
    </row>
    <row>
      <c>
        <is>
          <t>1607604</t>
        </is>
      </c>
      <c>
        <v>1</v>
      </c>
      <c>
        <is>
          <t>MANİSA</t>
        </is>
      </c>
      <c>
        <v>GÖRDES</v>
      </c>
      <c>
        <is>
          <t>ŞEYHYAYLA TR-1 45-75-M00151_B_56359018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19:36:16</t>
        </is>
      </c>
      <c>
        <is>
          <t>12.12.2020 21:55:52</t>
        </is>
      </c>
      <c>
        <v>2.326666666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211.726667</v>
      </c>
    </row>
    <row>
      <c>
        <is>
          <t>1609061</t>
        </is>
      </c>
      <c>
        <v>1</v>
      </c>
      <c>
        <is>
          <t>MANİSA</t>
        </is>
      </c>
      <c>
        <v>GÖRDES</v>
      </c>
      <c>
        <is>
          <t>ŞEYHYAYLA TR-1 45-75-M00151_Ayırıcı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10:14:24</t>
        </is>
      </c>
      <c>
        <is>
          <t>14.12.2020 18:19:01</t>
        </is>
      </c>
      <c>
        <v>8.076811111</v>
      </c>
      <c>
        <v>0</v>
      </c>
      <c>
        <v>0</v>
      </c>
      <c>
        <v>1</v>
      </c>
      <c>
        <v>0</v>
      </c>
      <c>
        <v>0</v>
      </c>
      <c>
        <v>0</v>
      </c>
      <c>
        <v>8.076811</v>
      </c>
      <c>
        <v>0</v>
      </c>
    </row>
    <row>
      <c>
        <is>
          <t>1623461</t>
        </is>
      </c>
      <c>
        <v>1</v>
      </c>
      <c>
        <is>
          <t>MANİSA</t>
        </is>
      </c>
      <c>
        <v>SARIGÖL</v>
      </c>
      <c>
        <is>
          <t>KIZILÇUKUR TR-2 45-79-M00472_945573424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09:48:44</t>
        </is>
      </c>
      <c>
        <is>
          <t>23.12.2020 14:32:08</t>
        </is>
      </c>
      <c>
        <v>4.723333333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4.723333</v>
      </c>
    </row>
    <row>
      <c>
        <is>
          <t>1621718</t>
        </is>
      </c>
      <c>
        <v>1</v>
      </c>
      <c>
        <is>
          <t>MANİSA</t>
        </is>
      </c>
      <c>
        <v>SARIGÖL</v>
      </c>
      <c>
        <is>
          <t>KIZILÇUKUR TR-2 45-79-M00472_945570140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13:17:11</t>
        </is>
      </c>
      <c>
        <is>
          <t>19.12.2020 14:02:26</t>
        </is>
      </c>
      <c>
        <v>0.754166666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0.754167</v>
      </c>
    </row>
    <row>
      <c>
        <is>
          <t>1603978</t>
        </is>
      </c>
      <c>
        <v>1</v>
      </c>
      <c>
        <is>
          <t>MANİSA</t>
        </is>
      </c>
      <c>
        <v>DEMİRCİ</v>
      </c>
      <c>
        <is>
          <t>KADIBOĞAN TR-2 45-74-M00220_A_56352048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17:51:30</t>
        </is>
      </c>
      <c>
        <is>
          <t>09.12.2020 00:17:33</t>
        </is>
      </c>
      <c>
        <v>6.434166666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122.249167</v>
      </c>
    </row>
    <row>
      <c>
        <is>
          <t>1600551</t>
        </is>
      </c>
      <c>
        <v>1</v>
      </c>
      <c>
        <is>
          <t>MANİSA</t>
        </is>
      </c>
      <c>
        <v>DEMİRCİ</v>
      </c>
      <c>
        <is>
          <t>KERPİÇLİK TR-1 45-74-M00103__72372352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22:37:36</t>
        </is>
      </c>
      <c>
        <is>
          <t>04.12.2020 00:24:09</t>
        </is>
      </c>
      <c>
        <v>1.775833333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78.136667</v>
      </c>
    </row>
    <row>
      <c>
        <is>
          <t>1604185</t>
        </is>
      </c>
      <c>
        <v>1</v>
      </c>
      <c>
        <is>
          <t>MANİSA</t>
        </is>
      </c>
      <c>
        <v>DEMİRCİ</v>
      </c>
      <c>
        <is>
          <t>KILAVUZLAR KÖK 45-74-M00198_HatBaşıAyırıcı_53135284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09.12.2020 09:17:55</t>
        </is>
      </c>
      <c>
        <is>
          <t>09.12.2020 17:47:35</t>
        </is>
      </c>
      <c>
        <v>8.494444444</v>
      </c>
      <c>
        <v>0</v>
      </c>
      <c>
        <v>0</v>
      </c>
      <c>
        <v>3</v>
      </c>
      <c>
        <v>290</v>
      </c>
      <c>
        <v>0</v>
      </c>
      <c>
        <v>0</v>
      </c>
      <c>
        <v>25.483333</v>
      </c>
      <c>
        <v>2463.388889</v>
      </c>
    </row>
    <row>
      <c>
        <is>
          <t>1610077</t>
        </is>
      </c>
      <c>
        <v>1</v>
      </c>
      <c>
        <is>
          <t>MANİSA</t>
        </is>
      </c>
      <c>
        <v>DEMİRCİ</v>
      </c>
      <c>
        <is>
          <t>KILAVUZLAR TR-1 45-74-M00199_D_56352085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09:44:13</t>
        </is>
      </c>
      <c>
        <is>
          <t>16.12.2020 17:36:00</t>
        </is>
      </c>
      <c>
        <v>7.862902777</v>
      </c>
      <c>
        <v>0</v>
      </c>
      <c>
        <v>0</v>
      </c>
      <c>
        <v>0</v>
      </c>
      <c>
        <v>97</v>
      </c>
      <c>
        <v>0</v>
      </c>
      <c>
        <v>0</v>
      </c>
      <c>
        <v>0</v>
      </c>
      <c>
        <v>762.701569</v>
      </c>
    </row>
    <row>
      <c>
        <is>
          <t>1610531</t>
        </is>
      </c>
      <c>
        <v>1</v>
      </c>
      <c>
        <is>
          <t>MANİSA</t>
        </is>
      </c>
      <c>
        <v>DEMİRCİ</v>
      </c>
      <c>
        <is>
          <t>KILAVUZLAR KÖK 45-74-M00198_HatBaşıAyırıcı_53135297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12:37:00</t>
        </is>
      </c>
      <c>
        <is>
          <t>17.12.2020 13:18:00</t>
        </is>
      </c>
      <c>
        <v>0.683333333</v>
      </c>
      <c>
        <v>0</v>
      </c>
      <c>
        <v>0</v>
      </c>
      <c>
        <v>5</v>
      </c>
      <c>
        <v>133</v>
      </c>
      <c>
        <v>0</v>
      </c>
      <c>
        <v>0</v>
      </c>
      <c>
        <v>3.416667</v>
      </c>
      <c>
        <v>90.883333</v>
      </c>
    </row>
    <row>
      <c>
        <is>
          <t>1627108</t>
        </is>
      </c>
      <c>
        <v>1</v>
      </c>
      <c>
        <is>
          <t>MANİSA</t>
        </is>
      </c>
      <c>
        <v>DEMİRCİ</v>
      </c>
      <c>
        <is>
          <t>KILAVUZLAR KÖK 45-74-M00198_HatBaşıAyırıcı_53135284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20:24:59</t>
        </is>
      </c>
      <c>
        <is>
          <t>30.12.2020 21:51:40</t>
        </is>
      </c>
      <c>
        <v>1.444722222</v>
      </c>
      <c>
        <v>0</v>
      </c>
      <c>
        <v>0</v>
      </c>
      <c>
        <v>3</v>
      </c>
      <c>
        <v>290</v>
      </c>
      <c>
        <v>0</v>
      </c>
      <c>
        <v>0</v>
      </c>
      <c>
        <v>4.334167</v>
      </c>
      <c>
        <v>418.969444</v>
      </c>
    </row>
    <row>
      <c>
        <is>
          <t>1610907</t>
        </is>
      </c>
      <c>
        <v>1</v>
      </c>
      <c>
        <is>
          <t>MANİSA</t>
        </is>
      </c>
      <c>
        <v>DEMİRCİ</v>
      </c>
      <c>
        <is>
          <t>KILAVUZLAR TR-1 45-74-M00199_E_56393243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08:55:50</t>
        </is>
      </c>
      <c>
        <is>
          <t>18.12.2020 11:44:25</t>
        </is>
      </c>
      <c>
        <v>2.809506388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213.522485</v>
      </c>
    </row>
    <row>
      <c>
        <is>
          <t>1599402</t>
        </is>
      </c>
      <c>
        <v>1</v>
      </c>
      <c>
        <is>
          <t>MANİSA</t>
        </is>
      </c>
      <c>
        <v>DEMİRCİ</v>
      </c>
      <c>
        <is>
          <t>KILAVUZLAR TR-1 45-74-M00199_945592971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19:35:34</t>
        </is>
      </c>
      <c>
        <is>
          <t>01.12.2020 20:36:09</t>
        </is>
      </c>
      <c>
        <v>1.009722222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1.009722</v>
      </c>
    </row>
    <row>
      <c>
        <is>
          <t>1627196</t>
        </is>
      </c>
      <c>
        <v>1</v>
      </c>
      <c>
        <is>
          <t>MANİSA</t>
        </is>
      </c>
      <c>
        <v>DEMİRCİ</v>
      </c>
      <c>
        <is>
          <t>KILAVUZLAR KÖK 45-74-M00198_KILAVUZLAR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31.12.2020 09:24:34</t>
        </is>
      </c>
      <c>
        <is>
          <t>31.12.2020 17:20:07</t>
        </is>
      </c>
      <c>
        <v>7.925833333</v>
      </c>
      <c>
        <v>0</v>
      </c>
      <c>
        <v>0</v>
      </c>
      <c>
        <v>23</v>
      </c>
      <c>
        <v>1068</v>
      </c>
      <c>
        <v>0</v>
      </c>
      <c>
        <v>0</v>
      </c>
      <c>
        <v>182.294167</v>
      </c>
      <c>
        <v>8464.79</v>
      </c>
    </row>
    <row>
      <c>
        <is>
          <t>1604419</t>
        </is>
      </c>
      <c>
        <v>1</v>
      </c>
      <c>
        <is>
          <t>MANİSA</t>
        </is>
      </c>
      <c>
        <v>GÖRDES</v>
      </c>
      <c>
        <is>
          <t>GÖRDES TR-18 45-75-M00018_945604953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09.12.2020 14:40:44</t>
        </is>
      </c>
      <c>
        <is>
          <t>09.12.2020 16:26:41</t>
        </is>
      </c>
      <c>
        <v>1.765833333</v>
      </c>
      <c>
        <v>0</v>
      </c>
      <c>
        <v>1</v>
      </c>
      <c>
        <v>0</v>
      </c>
      <c>
        <v>0</v>
      </c>
      <c>
        <v>0</v>
      </c>
      <c>
        <v>1.765833</v>
      </c>
      <c>
        <v>0</v>
      </c>
      <c>
        <v>0</v>
      </c>
    </row>
    <row>
      <c>
        <is>
          <t>1603836</t>
        </is>
      </c>
      <c>
        <v>1</v>
      </c>
      <c>
        <is>
          <t>MANİSA</t>
        </is>
      </c>
      <c>
        <v>GÖRDES</v>
      </c>
      <c>
        <is>
          <t>GÖRDES TR-6 45-75-M00006_945606405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08.12.2020 15:19:50</t>
        </is>
      </c>
      <c>
        <is>
          <t>08.12.2020 16:25:56</t>
        </is>
      </c>
      <c>
        <v>1.101666666</v>
      </c>
      <c>
        <v>0</v>
      </c>
      <c>
        <v>6</v>
      </c>
      <c>
        <v>0</v>
      </c>
      <c>
        <v>0</v>
      </c>
      <c>
        <v>0</v>
      </c>
      <c>
        <v>6.61</v>
      </c>
      <c>
        <v>0</v>
      </c>
      <c>
        <v>0</v>
      </c>
    </row>
    <row>
      <c>
        <is>
          <t>1598900</t>
        </is>
      </c>
      <c>
        <v>1</v>
      </c>
      <c>
        <is>
          <t>MANİSA</t>
        </is>
      </c>
      <c>
        <v>GÖRDES</v>
      </c>
      <c>
        <is>
          <t>CABARLAR KÖK 45-75-M00053_HatBaşıAyırıcı_53135563 M02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03:10:23</t>
        </is>
      </c>
      <c>
        <is>
          <t>01.12.2020 03:23:00</t>
        </is>
      </c>
      <c>
        <v>0.210277777</v>
      </c>
      <c>
        <v>0</v>
      </c>
      <c>
        <v>0</v>
      </c>
      <c>
        <v>2</v>
      </c>
      <c>
        <v>42</v>
      </c>
      <c>
        <v>0</v>
      </c>
      <c>
        <v>0</v>
      </c>
      <c>
        <v>0.420556</v>
      </c>
      <c>
        <v>8.831667</v>
      </c>
    </row>
    <row>
      <c>
        <is>
          <t>1599245</t>
        </is>
      </c>
      <c>
        <v>1</v>
      </c>
      <c>
        <is>
          <t>MANİSA</t>
        </is>
      </c>
      <c>
        <v>ŞEHZADELER</v>
      </c>
      <c>
        <is>
          <t>HACI HALİLLER DM 45-71-M00065_MANİSA-2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14:48:04</t>
        </is>
      </c>
      <c>
        <is>
          <t>01.12.2020 15:26:16</t>
        </is>
      </c>
      <c>
        <v>0.636666666</v>
      </c>
      <c>
        <v>15</v>
      </c>
      <c>
        <v>316</v>
      </c>
      <c>
        <v>1</v>
      </c>
      <c>
        <v>15</v>
      </c>
      <c>
        <v>9.55</v>
      </c>
      <c>
        <v>201.186666</v>
      </c>
      <c>
        <v>0.636667</v>
      </c>
      <c>
        <v>9.55</v>
      </c>
    </row>
    <row>
      <c>
        <is>
          <t>1601081</t>
        </is>
      </c>
      <c>
        <v>1</v>
      </c>
      <c>
        <is>
          <t>MANİSA</t>
        </is>
      </c>
      <c>
        <v>ŞEHZADELER</v>
      </c>
      <c>
        <is>
          <t>HACI HALİLLER DM 45-71-M00065_MANİSA-1 DERBENT TM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17:11:00</t>
        </is>
      </c>
      <c>
        <is>
          <t>04.12.2020 17:36:03</t>
        </is>
      </c>
      <c>
        <v>0.4175</v>
      </c>
      <c>
        <v>0</v>
      </c>
      <c>
        <v>0</v>
      </c>
      <c>
        <v>1</v>
      </c>
      <c>
        <v>0</v>
      </c>
      <c>
        <v>0</v>
      </c>
      <c>
        <v>0</v>
      </c>
      <c>
        <v>0.4175</v>
      </c>
      <c>
        <v>0</v>
      </c>
    </row>
    <row>
      <c>
        <is>
          <t>1601367</t>
        </is>
      </c>
      <c>
        <v>1</v>
      </c>
      <c>
        <is>
          <t>MANİSA</t>
        </is>
      </c>
      <c>
        <v>ŞEHZADELER</v>
      </c>
      <c>
        <is>
          <t>HACI HALİLLER DM 45-71-M00065_MANİSA-1 DERBENT TM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11:14:00</t>
        </is>
      </c>
      <c>
        <is>
          <t>05.12.2020 12:02:26</t>
        </is>
      </c>
      <c>
        <v>0.807222222</v>
      </c>
      <c>
        <v>0</v>
      </c>
      <c>
        <v>0</v>
      </c>
      <c>
        <v>1</v>
      </c>
      <c>
        <v>0</v>
      </c>
      <c>
        <v>0</v>
      </c>
      <c>
        <v>0</v>
      </c>
      <c>
        <v>0.807222</v>
      </c>
      <c>
        <v>0</v>
      </c>
    </row>
    <row>
      <c>
        <is>
          <t>1604697</t>
        </is>
      </c>
      <c>
        <v>1</v>
      </c>
      <c>
        <is>
          <t>MANİSA</t>
        </is>
      </c>
      <c>
        <v>ŞEHZADELER</v>
      </c>
      <c>
        <is>
          <t>HACI HALİLLER DM 45-71-M00065_MANİSA-2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08:33:51</t>
        </is>
      </c>
      <c>
        <is>
          <t>10.12.2020 09:21:00</t>
        </is>
      </c>
      <c>
        <v>0.785833333</v>
      </c>
      <c>
        <v>15</v>
      </c>
      <c>
        <v>316</v>
      </c>
      <c>
        <v>1</v>
      </c>
      <c>
        <v>15</v>
      </c>
      <c>
        <v>11.7875</v>
      </c>
      <c>
        <v>248.323333</v>
      </c>
      <c>
        <v>0.785833</v>
      </c>
      <c>
        <v>11.7875</v>
      </c>
    </row>
    <row>
      <c>
        <is>
          <t>1625499</t>
        </is>
      </c>
      <c>
        <v>1</v>
      </c>
      <c>
        <is>
          <t>MANİSA</t>
        </is>
      </c>
      <c>
        <v>ŞEHZADELER</v>
      </c>
      <c>
        <is>
          <t>HACI HALİLLER DM 45-71-M00065_ŞENAY TARIM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17:48:00</t>
        </is>
      </c>
      <c>
        <is>
          <t>27.12.2020 20:37:56</t>
        </is>
      </c>
      <c>
        <v>2.832222222</v>
      </c>
      <c>
        <v>0</v>
      </c>
      <c>
        <v>0</v>
      </c>
      <c>
        <v>36</v>
      </c>
      <c>
        <v>0</v>
      </c>
      <c>
        <v>0</v>
      </c>
      <c>
        <v>0</v>
      </c>
      <c>
        <v>101.96</v>
      </c>
      <c>
        <v>0</v>
      </c>
    </row>
    <row>
      <c>
        <is>
          <t>1610790</t>
        </is>
      </c>
      <c>
        <v>1</v>
      </c>
      <c>
        <is>
          <t>MANİSA</t>
        </is>
      </c>
      <c>
        <v>ŞEHZADELER</v>
      </c>
      <c>
        <is>
          <t>HACI HALİLLER DM 45-71-M00065_ŞENAY TARIM-M06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18:49:00</t>
        </is>
      </c>
      <c>
        <is>
          <t>17.12.2020 19:20:00</t>
        </is>
      </c>
      <c>
        <v>0.516666666</v>
      </c>
      <c>
        <v>0</v>
      </c>
      <c>
        <v>0</v>
      </c>
      <c>
        <v>36</v>
      </c>
      <c>
        <v>0</v>
      </c>
      <c>
        <v>0</v>
      </c>
      <c>
        <v>0</v>
      </c>
      <c>
        <v>18.6</v>
      </c>
      <c>
        <v>0</v>
      </c>
    </row>
    <row>
      <c>
        <is>
          <t>1621982</t>
        </is>
      </c>
      <c>
        <v>1</v>
      </c>
      <c>
        <is>
          <t>MANİSA</t>
        </is>
      </c>
      <c>
        <v>ŞEHZADELER</v>
      </c>
      <c>
        <is>
          <t>KARAYENİCE TR-1 45-71-M01506_Ayırıcı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09:01:00</t>
        </is>
      </c>
      <c>
        <is>
          <t>20.12.2020 11:43:15</t>
        </is>
      </c>
      <c>
        <v>2.704166666</v>
      </c>
      <c>
        <v>0</v>
      </c>
      <c>
        <v>0</v>
      </c>
      <c>
        <v>1</v>
      </c>
      <c>
        <v>113</v>
      </c>
      <c>
        <v>0</v>
      </c>
      <c>
        <v>0</v>
      </c>
      <c>
        <v>2.704167</v>
      </c>
      <c>
        <v>305.570833</v>
      </c>
    </row>
    <row>
      <c>
        <is>
          <t>1621793</t>
        </is>
      </c>
      <c>
        <v>1</v>
      </c>
      <c>
        <is>
          <t>MANİSA</t>
        </is>
      </c>
      <c>
        <v>ŞEHZADELER</v>
      </c>
      <c>
        <is>
          <t>KARAYENİCE TR-1 45-71-M01506_Ayırıcı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15:47:04</t>
        </is>
      </c>
      <c>
        <is>
          <t>19.12.2020 16:16:00</t>
        </is>
      </c>
      <c>
        <v>0.482222222</v>
      </c>
      <c>
        <v>0</v>
      </c>
      <c>
        <v>0</v>
      </c>
      <c>
        <v>1</v>
      </c>
      <c>
        <v>113</v>
      </c>
      <c>
        <v>0</v>
      </c>
      <c>
        <v>0</v>
      </c>
      <c>
        <v>0.482222</v>
      </c>
      <c>
        <v>54.491111</v>
      </c>
    </row>
    <row>
      <c>
        <is>
          <t>1602821</t>
        </is>
      </c>
      <c>
        <v>1</v>
      </c>
      <c>
        <is>
          <t>MANİSA</t>
        </is>
      </c>
      <c>
        <v>GÖRDES</v>
      </c>
      <c>
        <is>
          <t>KALEMOĞLU KÖK 45-75-M00069_SALUR KÖK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07.12.2020 10:51:37</t>
        </is>
      </c>
      <c>
        <is>
          <t>07.12.2020 19:57:38</t>
        </is>
      </c>
      <c>
        <v>9.100028611</v>
      </c>
      <c>
        <v>0</v>
      </c>
      <c>
        <v>0</v>
      </c>
      <c>
        <v>16</v>
      </c>
      <c>
        <v>682</v>
      </c>
      <c>
        <v>0</v>
      </c>
      <c>
        <v>0</v>
      </c>
      <c>
        <v>145.600458</v>
      </c>
      <c>
        <v>6206.219513</v>
      </c>
    </row>
    <row>
      <c>
        <is>
          <t>1611258</t>
        </is>
      </c>
      <c>
        <v>1</v>
      </c>
      <c>
        <is>
          <t>MANİSA</t>
        </is>
      </c>
      <c>
        <v>GÖRDES</v>
      </c>
      <c>
        <is>
          <t>KAYACIK KÖK 45-75-M00065_DEREMAHALLE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14:52:28</t>
        </is>
      </c>
      <c>
        <is>
          <t>18.12.2020 15:48:00</t>
        </is>
      </c>
      <c>
        <v>0.925555555</v>
      </c>
      <c>
        <v>0</v>
      </c>
      <c>
        <v>0</v>
      </c>
      <c>
        <v>3</v>
      </c>
      <c>
        <v>148</v>
      </c>
      <c>
        <v>0</v>
      </c>
      <c>
        <v>0</v>
      </c>
      <c>
        <v>2.776667</v>
      </c>
      <c>
        <v>136.982222</v>
      </c>
    </row>
    <row>
      <c>
        <is>
          <t>1609732</t>
        </is>
      </c>
      <c>
        <v>1</v>
      </c>
      <c>
        <is>
          <t>İZMİR</t>
        </is>
      </c>
      <c>
        <v>BEYDAĞ</v>
      </c>
      <c>
        <is>
          <t>TR-11 35-32-L00011_35-32-L00011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10:27:00</t>
        </is>
      </c>
      <c>
        <is>
          <t>15.12.2020 10:56:29</t>
        </is>
      </c>
      <c>
        <v>0.491388888</v>
      </c>
      <c>
        <v>1</v>
      </c>
      <c>
        <v>349</v>
      </c>
      <c>
        <v>0</v>
      </c>
      <c>
        <v>1</v>
      </c>
      <c>
        <v>0.491389</v>
      </c>
      <c>
        <v>171.494722</v>
      </c>
      <c>
        <v>0</v>
      </c>
      <c>
        <v>0.491389</v>
      </c>
    </row>
    <row>
      <c>
        <is>
          <t>1603929</t>
        </is>
      </c>
      <c>
        <v>1</v>
      </c>
      <c>
        <is>
          <t>İZMİR</t>
        </is>
      </c>
      <c>
        <v>BEYDAĞ</v>
      </c>
      <c>
        <is>
          <t>TR-24 35-32-L00024_946411231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17:11:54</t>
        </is>
      </c>
      <c>
        <is>
          <t>08.12.2020 18:26:28</t>
        </is>
      </c>
      <c>
        <v>1.242777777</v>
      </c>
      <c>
        <v>0</v>
      </c>
      <c>
        <v>1</v>
      </c>
      <c>
        <v>0</v>
      </c>
      <c>
        <v>0</v>
      </c>
      <c>
        <v>0</v>
      </c>
      <c>
        <v>1.242778</v>
      </c>
      <c>
        <v>0</v>
      </c>
      <c>
        <v>0</v>
      </c>
    </row>
    <row>
      <c>
        <is>
          <t>1622551</t>
        </is>
      </c>
      <c>
        <v>1</v>
      </c>
      <c>
        <is>
          <t>İZMİR</t>
        </is>
      </c>
      <c>
        <v>BEYDAĞ</v>
      </c>
      <c>
        <is>
          <t>TR-11 35-32-L00011_D D01b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12:34:55</t>
        </is>
      </c>
      <c>
        <is>
          <t>21.12.2020 13:03:31</t>
        </is>
      </c>
      <c>
        <v>0.476666666</v>
      </c>
      <c>
        <v>0</v>
      </c>
      <c>
        <v>82</v>
      </c>
      <c>
        <v>0</v>
      </c>
      <c>
        <v>0</v>
      </c>
      <c>
        <v>0</v>
      </c>
      <c>
        <v>39.086667</v>
      </c>
      <c>
        <v>0</v>
      </c>
      <c>
        <v>0</v>
      </c>
    </row>
    <row>
      <c>
        <is>
          <t>1604438</t>
        </is>
      </c>
      <c>
        <v>1</v>
      </c>
      <c>
        <is>
          <t>İZMİR</t>
        </is>
      </c>
      <c>
        <v>BEYDAĞ</v>
      </c>
      <c>
        <is>
          <t>TR-20 (SANAYİ KABİN) 35-32-L00020_946411085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15:01:54</t>
        </is>
      </c>
      <c>
        <is>
          <t>09.12.2020 17:15:20</t>
        </is>
      </c>
      <c>
        <v>2.223888888</v>
      </c>
      <c>
        <v>0</v>
      </c>
      <c>
        <v>1</v>
      </c>
      <c>
        <v>0</v>
      </c>
      <c>
        <v>0</v>
      </c>
      <c>
        <v>0</v>
      </c>
      <c>
        <v>2.223889</v>
      </c>
      <c>
        <v>0</v>
      </c>
      <c>
        <v>0</v>
      </c>
    </row>
    <row>
      <c>
        <is>
          <t>1626056</t>
        </is>
      </c>
      <c>
        <v>1</v>
      </c>
      <c>
        <is>
          <t>MANİSA</t>
        </is>
      </c>
      <c>
        <v>SELENDİ</v>
      </c>
      <c>
        <is>
          <t>ÇANŞA KÖK 45-81-M00047_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28.12.2020 17:18:00</t>
        </is>
      </c>
      <c>
        <is>
          <t>28.12.2020 17:40:00</t>
        </is>
      </c>
      <c>
        <v>0.366666666</v>
      </c>
      <c>
        <v>0</v>
      </c>
      <c>
        <v>0</v>
      </c>
      <c>
        <v>5</v>
      </c>
      <c>
        <v>42</v>
      </c>
      <c>
        <v>0</v>
      </c>
      <c>
        <v>0</v>
      </c>
      <c>
        <v>1.833333</v>
      </c>
      <c>
        <v>15.4</v>
      </c>
    </row>
    <row>
      <c>
        <is>
          <t>1625726</t>
        </is>
      </c>
      <c>
        <v>1</v>
      </c>
      <c>
        <is>
          <t>MANİSA</t>
        </is>
      </c>
      <c>
        <v>SELENDİ</v>
      </c>
      <c>
        <is>
          <t>ÇANŞA KÖK 45-81-M00047_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28.12.2020 09:50:20</t>
        </is>
      </c>
      <c>
        <is>
          <t>28.12.2020 09:53:38</t>
        </is>
      </c>
      <c>
        <v>0.055</v>
      </c>
      <c>
        <v>0</v>
      </c>
      <c>
        <v>0</v>
      </c>
      <c>
        <v>5</v>
      </c>
      <c>
        <v>42</v>
      </c>
      <c>
        <v>0</v>
      </c>
      <c>
        <v>0</v>
      </c>
      <c>
        <v>0.275</v>
      </c>
      <c>
        <v>2.31</v>
      </c>
    </row>
    <row>
      <c>
        <is>
          <t>1606255</t>
        </is>
      </c>
      <c>
        <v>1</v>
      </c>
      <c>
        <is>
          <t>MANİSA</t>
        </is>
      </c>
      <c>
        <v>SELENDİ</v>
      </c>
      <c>
        <is>
          <t>GÖKGEDİK TR-1 45-81-M00173_Ayırıcı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15:35:27</t>
        </is>
      </c>
      <c>
        <is>
          <t>11.12.2020 16:53:19</t>
        </is>
      </c>
      <c>
        <v>1.297777777</v>
      </c>
      <c>
        <v>0</v>
      </c>
      <c>
        <v>0</v>
      </c>
      <c>
        <v>2</v>
      </c>
      <c>
        <v>26</v>
      </c>
      <c>
        <v>0</v>
      </c>
      <c>
        <v>0</v>
      </c>
      <c>
        <v>2.595556</v>
      </c>
      <c>
        <v>33.742222</v>
      </c>
    </row>
    <row>
      <c>
        <is>
          <t>1603177</t>
        </is>
      </c>
      <c>
        <v>1</v>
      </c>
      <c>
        <is>
          <t>MANİSA</t>
        </is>
      </c>
      <c>
        <v>SELENDİ</v>
      </c>
      <c>
        <is>
          <t>GÖKGEDİK TR-1 45-81-M00173_Ayırıcı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17:35:57</t>
        </is>
      </c>
      <c>
        <is>
          <t>07.12.2020 19:27:31</t>
        </is>
      </c>
      <c>
        <v>1.859444444</v>
      </c>
      <c>
        <v>0</v>
      </c>
      <c>
        <v>0</v>
      </c>
      <c>
        <v>2</v>
      </c>
      <c>
        <v>26</v>
      </c>
      <c>
        <v>0</v>
      </c>
      <c>
        <v>0</v>
      </c>
      <c>
        <v>3.718889</v>
      </c>
      <c>
        <v>48.345556</v>
      </c>
    </row>
    <row>
      <c>
        <is>
          <t>1609443</t>
        </is>
      </c>
      <c>
        <v>1</v>
      </c>
      <c>
        <is>
          <t>MANİSA</t>
        </is>
      </c>
      <c>
        <v>SELENDİ</v>
      </c>
      <c>
        <is>
          <t>ÇAMKÖY TR-1 45-81-M00096_A_56388610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16:02:02</t>
        </is>
      </c>
      <c>
        <is>
          <t>14.12.2020 17:14:09</t>
        </is>
      </c>
      <c>
        <v>1.201944444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19.231111</v>
      </c>
    </row>
    <row>
      <c>
        <is>
          <t>1625971</t>
        </is>
      </c>
      <c>
        <v>1</v>
      </c>
      <c>
        <is>
          <t>MANİSA</t>
        </is>
      </c>
      <c>
        <v>SELENDİ</v>
      </c>
      <c>
        <is>
          <t>ÇAMLICA KÖK 45-81-M00048_ÇANŞA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15:34:40</t>
        </is>
      </c>
      <c>
        <is>
          <t>28.12.2020 16:16:46</t>
        </is>
      </c>
      <c>
        <v>0.701666666</v>
      </c>
      <c>
        <v>0</v>
      </c>
      <c>
        <v>0</v>
      </c>
      <c>
        <v>16</v>
      </c>
      <c>
        <v>547</v>
      </c>
      <c>
        <v>0</v>
      </c>
      <c>
        <v>0</v>
      </c>
      <c>
        <v>11.226667</v>
      </c>
      <c>
        <v>383.811666</v>
      </c>
    </row>
    <row>
      <c>
        <is>
          <t>1625292</t>
        </is>
      </c>
      <c>
        <v>1</v>
      </c>
      <c>
        <is>
          <t>MANİSA</t>
        </is>
      </c>
      <c>
        <v>SELENDİ</v>
      </c>
      <c>
        <is>
          <t>ÇAMLICA KÖK 45-81-M00048_ÇANŞA ÇIKIŞ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09:04:05</t>
        </is>
      </c>
      <c>
        <is>
          <t>27.12.2020 17:23:11</t>
        </is>
      </c>
      <c>
        <v>8.318333333</v>
      </c>
      <c>
        <v>0</v>
      </c>
      <c>
        <v>0</v>
      </c>
      <c>
        <v>16</v>
      </c>
      <c>
        <v>547</v>
      </c>
      <c>
        <v>0</v>
      </c>
      <c>
        <v>0</v>
      </c>
      <c>
        <v>133.093333</v>
      </c>
      <c>
        <v>4550.128333</v>
      </c>
    </row>
    <row>
      <c>
        <is>
          <t>1601793</t>
        </is>
      </c>
      <c>
        <v>1</v>
      </c>
      <c>
        <is>
          <t>MANİSA</t>
        </is>
      </c>
      <c>
        <v>SELENDİ</v>
      </c>
      <c>
        <is>
          <t>ÇAMLICA KÖK 45-81-M00048_ÇANŞA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09:15:19</t>
        </is>
      </c>
      <c>
        <is>
          <t>06.12.2020 10:24:53</t>
        </is>
      </c>
      <c>
        <v>1.159444444</v>
      </c>
      <c>
        <v>0</v>
      </c>
      <c>
        <v>0</v>
      </c>
      <c>
        <v>16</v>
      </c>
      <c>
        <v>547</v>
      </c>
      <c>
        <v>0</v>
      </c>
      <c>
        <v>0</v>
      </c>
      <c>
        <v>18.551111</v>
      </c>
      <c>
        <v>634.216111</v>
      </c>
    </row>
    <row>
      <c>
        <is>
          <t>1600639</t>
        </is>
      </c>
      <c>
        <v>1</v>
      </c>
      <c>
        <is>
          <t>MANİSA</t>
        </is>
      </c>
      <c>
        <v>SELENDİ</v>
      </c>
      <c>
        <is>
          <t>ÇAMLICA KÖK 45-81-M00048_ÇERİPAŞA-M02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04.12.2020 09:14:39</t>
        </is>
      </c>
      <c>
        <is>
          <t>04.12.2020 17:21:27</t>
        </is>
      </c>
      <c>
        <v>8.113302777</v>
      </c>
      <c>
        <v>0</v>
      </c>
      <c>
        <v>0</v>
      </c>
      <c>
        <v>20</v>
      </c>
      <c>
        <v>441</v>
      </c>
      <c>
        <v>0</v>
      </c>
      <c>
        <v>0</v>
      </c>
      <c>
        <v>162.266056</v>
      </c>
      <c>
        <v>3577.966525</v>
      </c>
    </row>
    <row>
      <c>
        <is>
          <t>1599327</t>
        </is>
      </c>
      <c>
        <v>1</v>
      </c>
      <c>
        <is>
          <t>MANİSA</t>
        </is>
      </c>
      <c>
        <v>SELENDİ</v>
      </c>
      <c>
        <is>
          <t>ÇAMLICA KÖK 45-81-M00048_ÇANŞA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17:04:14</t>
        </is>
      </c>
      <c>
        <is>
          <t>01.12.2020 18:06:00</t>
        </is>
      </c>
      <c>
        <v>1.029444444</v>
      </c>
      <c>
        <v>0</v>
      </c>
      <c>
        <v>0</v>
      </c>
      <c>
        <v>16</v>
      </c>
      <c>
        <v>547</v>
      </c>
      <c>
        <v>0</v>
      </c>
      <c>
        <v>0</v>
      </c>
      <c>
        <v>16.471111</v>
      </c>
      <c>
        <v>563.106111</v>
      </c>
    </row>
    <row>
      <c>
        <is>
          <t>1600018</t>
        </is>
      </c>
      <c>
        <v>1</v>
      </c>
      <c>
        <is>
          <t>MANİSA</t>
        </is>
      </c>
      <c>
        <v>SELENDİ</v>
      </c>
      <c>
        <is>
          <t>ÇAMLICA KÖK 45-81-M00048_ÇERİPAŞA-M02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09:07:15</t>
        </is>
      </c>
      <c>
        <is>
          <t>03.12.2020 17:29:16</t>
        </is>
      </c>
      <c>
        <v>8.366718333</v>
      </c>
      <c>
        <v>0</v>
      </c>
      <c>
        <v>0</v>
      </c>
      <c>
        <v>20</v>
      </c>
      <c>
        <v>441</v>
      </c>
      <c>
        <v>0</v>
      </c>
      <c>
        <v>0</v>
      </c>
      <c>
        <v>167.334367</v>
      </c>
      <c>
        <v>3689.722785</v>
      </c>
    </row>
    <row>
      <c>
        <is>
          <t>1600045</t>
        </is>
      </c>
      <c>
        <v>1</v>
      </c>
      <c>
        <is>
          <t>MANİSA</t>
        </is>
      </c>
      <c>
        <v>SOMA</v>
      </c>
      <c>
        <is>
          <t>EYNEZ KÖK 45-82-M00158_EYNEZ-M04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09:07:21</t>
        </is>
      </c>
      <c>
        <is>
          <t>03.12.2020 10:01:11</t>
        </is>
      </c>
      <c>
        <v>0.897222222</v>
      </c>
      <c>
        <v>0</v>
      </c>
      <c>
        <v>0</v>
      </c>
      <c>
        <v>2</v>
      </c>
      <c>
        <v>131</v>
      </c>
      <c>
        <v>0</v>
      </c>
      <c>
        <v>0</v>
      </c>
      <c>
        <v>1.794444</v>
      </c>
      <c>
        <v>117.536111</v>
      </c>
    </row>
    <row>
      <c>
        <is>
          <t>1603193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17:23:03</t>
        </is>
      </c>
      <c>
        <is>
          <t>07.12.2020 20:11:00</t>
        </is>
      </c>
      <c>
        <v>2.799166666</v>
      </c>
      <c>
        <v>0</v>
      </c>
      <c>
        <v>0</v>
      </c>
      <c>
        <v>2</v>
      </c>
      <c>
        <v>131</v>
      </c>
      <c>
        <v>0</v>
      </c>
      <c>
        <v>0</v>
      </c>
      <c>
        <v>5.598333</v>
      </c>
      <c>
        <v>366.690833</v>
      </c>
    </row>
    <row>
      <c>
        <is>
          <t>1625492</t>
        </is>
      </c>
      <c>
        <v>1</v>
      </c>
      <c>
        <is>
          <t>MANİSA</t>
        </is>
      </c>
      <c>
        <v>SOMA</v>
      </c>
      <c>
        <is>
          <t>EYNEZ KÖK 45-82-M00158_EYNEZ-M04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17:22:41</t>
        </is>
      </c>
      <c>
        <is>
          <t>27.12.2020 18:09:45</t>
        </is>
      </c>
      <c>
        <v>0.784444444</v>
      </c>
      <c>
        <v>0</v>
      </c>
      <c>
        <v>0</v>
      </c>
      <c>
        <v>2</v>
      </c>
      <c>
        <v>131</v>
      </c>
      <c>
        <v>0</v>
      </c>
      <c>
        <v>0</v>
      </c>
      <c>
        <v>1.568889</v>
      </c>
      <c>
        <v>102.762222</v>
      </c>
    </row>
    <row>
      <c>
        <is>
          <t>1625604</t>
        </is>
      </c>
      <c>
        <v>1</v>
      </c>
      <c>
        <is>
          <t>MANİSA</t>
        </is>
      </c>
      <c>
        <v>SOMA</v>
      </c>
      <c>
        <is>
          <t>EYNEZ TR-1 45-82-M00295_45-82-M00295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00:06:16</t>
        </is>
      </c>
      <c>
        <is>
          <t>28.12.2020 00:54:51</t>
        </is>
      </c>
      <c>
        <v>0.809722222</v>
      </c>
      <c>
        <v>0</v>
      </c>
      <c>
        <v>0</v>
      </c>
      <c>
        <v>1</v>
      </c>
      <c>
        <v>131</v>
      </c>
      <c>
        <v>0</v>
      </c>
      <c>
        <v>0</v>
      </c>
      <c>
        <v>0.809722</v>
      </c>
      <c>
        <v>106.073611</v>
      </c>
    </row>
    <row>
      <c>
        <is>
          <t>1625371</t>
        </is>
      </c>
      <c>
        <v>1</v>
      </c>
      <c>
        <is>
          <t>MANİSA</t>
        </is>
      </c>
      <c>
        <v>SOMA</v>
      </c>
      <c>
        <is>
          <t>EYNEZ KÖK 45-82-M00158_EYNEZ-M04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11:45:32</t>
        </is>
      </c>
      <c>
        <is>
          <t>27.12.2020 12:46:35</t>
        </is>
      </c>
      <c>
        <v>1.0175</v>
      </c>
      <c>
        <v>0</v>
      </c>
      <c>
        <v>0</v>
      </c>
      <c>
        <v>2</v>
      </c>
      <c>
        <v>131</v>
      </c>
      <c>
        <v>0</v>
      </c>
      <c>
        <v>0</v>
      </c>
      <c>
        <v>2.035</v>
      </c>
      <c>
        <v>133.2925</v>
      </c>
    </row>
    <row>
      <c>
        <is>
          <t>1624896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05:27:54</t>
        </is>
      </c>
      <c>
        <is>
          <t>26.12.2020 06:49:26</t>
        </is>
      </c>
      <c>
        <v>1.358888888</v>
      </c>
      <c>
        <v>0</v>
      </c>
      <c>
        <v>0</v>
      </c>
      <c>
        <v>2</v>
      </c>
      <c>
        <v>131</v>
      </c>
      <c>
        <v>0</v>
      </c>
      <c>
        <v>0</v>
      </c>
      <c>
        <v>2.717778</v>
      </c>
      <c>
        <v>178.014444</v>
      </c>
    </row>
    <row>
      <c>
        <is>
          <t>1624899</t>
        </is>
      </c>
      <c>
        <v>1</v>
      </c>
      <c>
        <is>
          <t>MANİSA</t>
        </is>
      </c>
      <c>
        <v>SOMA</v>
      </c>
      <c>
        <is>
          <t>EYNEZ KÖK 45-82-M00158_EYNEZ-M04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08:16:26</t>
        </is>
      </c>
      <c>
        <is>
          <t>26.12.2020 10:04:50</t>
        </is>
      </c>
      <c>
        <v>1.806666666</v>
      </c>
      <c>
        <v>0</v>
      </c>
      <c>
        <v>0</v>
      </c>
      <c>
        <v>2</v>
      </c>
      <c>
        <v>131</v>
      </c>
      <c>
        <v>0</v>
      </c>
      <c>
        <v>0</v>
      </c>
      <c>
        <v>3.613333</v>
      </c>
      <c>
        <v>236.673333</v>
      </c>
    </row>
    <row>
      <c>
        <is>
          <t>1610103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16.12.2020 09:16:29</t>
        </is>
      </c>
      <c>
        <is>
          <t>16.12.2020 14:20:38</t>
        </is>
      </c>
      <c>
        <v>5.069166666</v>
      </c>
      <c>
        <v>0</v>
      </c>
      <c>
        <v>0</v>
      </c>
      <c>
        <v>2</v>
      </c>
      <c>
        <v>131</v>
      </c>
      <c>
        <v>0</v>
      </c>
      <c>
        <v>0</v>
      </c>
      <c>
        <v>10.138333</v>
      </c>
      <c>
        <v>664.060833</v>
      </c>
    </row>
    <row>
      <c>
        <is>
          <t>1621555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02:34:40</t>
        </is>
      </c>
      <c>
        <is>
          <t>19.12.2020 09:50:02</t>
        </is>
      </c>
      <c>
        <v>7.256111111</v>
      </c>
      <c>
        <v>0</v>
      </c>
      <c>
        <v>0</v>
      </c>
      <c>
        <v>2</v>
      </c>
      <c>
        <v>131</v>
      </c>
      <c>
        <v>0</v>
      </c>
      <c>
        <v>0</v>
      </c>
      <c>
        <v>14.512222</v>
      </c>
      <c>
        <v>950.550556</v>
      </c>
    </row>
    <row>
      <c>
        <is>
          <t>1601508</t>
        </is>
      </c>
      <c>
        <v>1</v>
      </c>
      <c>
        <is>
          <t>MANİSA</t>
        </is>
      </c>
      <c>
        <v>SOMA</v>
      </c>
      <c>
        <is>
          <t>EVCİLER TR-1 45-82-M00339_B_56389270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15:28:00</t>
        </is>
      </c>
      <c>
        <is>
          <t>05.12.2020 17:25:25</t>
        </is>
      </c>
      <c>
        <v>1.956944444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37.181944</v>
      </c>
    </row>
    <row>
      <c>
        <is>
          <t>1625297</t>
        </is>
      </c>
      <c>
        <v>1</v>
      </c>
      <c>
        <is>
          <t>MANİSA</t>
        </is>
      </c>
      <c>
        <v>SARIGÖL</v>
      </c>
      <c>
        <is>
          <t>SARIGÖL TR-16 45-79-M00016_E E01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09:26:00</t>
        </is>
      </c>
      <c>
        <is>
          <t>27.12.2020 11:37:06</t>
        </is>
      </c>
      <c>
        <v>2.185</v>
      </c>
      <c>
        <v>0</v>
      </c>
      <c>
        <v>19</v>
      </c>
      <c>
        <v>0</v>
      </c>
      <c>
        <v>0</v>
      </c>
      <c>
        <v>0</v>
      </c>
      <c>
        <v>41.515</v>
      </c>
      <c>
        <v>0</v>
      </c>
      <c>
        <v>0</v>
      </c>
    </row>
    <row>
      <c>
        <is>
          <t>1623579</t>
        </is>
      </c>
      <c>
        <v>1</v>
      </c>
      <c>
        <is>
          <t>MANİSA</t>
        </is>
      </c>
      <c>
        <v>SELENDİ</v>
      </c>
      <c>
        <is>
          <t>OKLUİSA TR-1 45-81-M00230_B_56399126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23.12.2020 13:34:37</t>
        </is>
      </c>
      <c>
        <is>
          <t>23.12.2020 18:13:04</t>
        </is>
      </c>
      <c>
        <v>4.640736111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41.766625</v>
      </c>
    </row>
    <row>
      <c>
        <is>
          <t>1604012</t>
        </is>
      </c>
      <c>
        <v>1</v>
      </c>
      <c>
        <is>
          <t>MANİSA</t>
        </is>
      </c>
      <c>
        <v>SARIGÖL</v>
      </c>
      <c>
        <is>
          <t>DİNDARLI KÖK TR-3 KAKLIK 45-79-M00395_DADAĞLI OVA-M03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18:51:38</t>
        </is>
      </c>
      <c>
        <is>
          <t>08.12.2020 19:46:02</t>
        </is>
      </c>
      <c>
        <v>0.906666666</v>
      </c>
      <c>
        <v>0</v>
      </c>
      <c>
        <v>0</v>
      </c>
      <c>
        <v>35</v>
      </c>
      <c>
        <v>65</v>
      </c>
      <c>
        <v>0</v>
      </c>
      <c>
        <v>0</v>
      </c>
      <c>
        <v>31.733333</v>
      </c>
      <c>
        <v>58.933333</v>
      </c>
    </row>
    <row>
      <c>
        <is>
          <t>1599119</t>
        </is>
      </c>
      <c>
        <v>1</v>
      </c>
      <c>
        <is>
          <t>MANİSA</t>
        </is>
      </c>
      <c>
        <v>SARIGÖL</v>
      </c>
      <c>
        <is>
          <t>DADAĞLI TR-4 TARIMSAL SULAMA 45-79-M00368_Ayırıcı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11:29:01</t>
        </is>
      </c>
      <c>
        <is>
          <t>01.12.2020 13:44:11</t>
        </is>
      </c>
      <c>
        <v>2.252777777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22.527778</v>
      </c>
    </row>
    <row>
      <c>
        <is>
          <t>1601846</t>
        </is>
      </c>
      <c>
        <v>1</v>
      </c>
      <c>
        <is>
          <t>MANİSA</t>
        </is>
      </c>
      <c>
        <v>GÖRDES</v>
      </c>
      <c>
        <is>
          <t>GÜNEŞLİ KÖK 45-75-M00056_TR-11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10:46:19</t>
        </is>
      </c>
      <c>
        <is>
          <t>06.12.2020 11:40:26</t>
        </is>
      </c>
      <c>
        <v>0.901944444</v>
      </c>
      <c>
        <v>1</v>
      </c>
      <c>
        <v>29</v>
      </c>
      <c>
        <v>0</v>
      </c>
      <c>
        <v>0</v>
      </c>
      <c>
        <v>0.901944</v>
      </c>
      <c>
        <v>26.156389</v>
      </c>
      <c>
        <v>0</v>
      </c>
      <c>
        <v>0</v>
      </c>
    </row>
    <row>
      <c>
        <is>
          <t>1605858</t>
        </is>
      </c>
      <c>
        <v>1</v>
      </c>
      <c>
        <is>
          <t>MANİSA</t>
        </is>
      </c>
      <c>
        <v>GÖRDES</v>
      </c>
      <c>
        <is>
          <t>GÜNEŞLİ EVCİLER TR-3 45-75-M00060_945598125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10:05:37</t>
        </is>
      </c>
      <c>
        <is>
          <t>11.12.2020 12:40:23</t>
        </is>
      </c>
      <c>
        <v>2.579444444</v>
      </c>
      <c>
        <v>0</v>
      </c>
      <c>
        <v>1</v>
      </c>
      <c>
        <v>0</v>
      </c>
      <c>
        <v>0</v>
      </c>
      <c>
        <v>0</v>
      </c>
      <c>
        <v>2.579444</v>
      </c>
      <c>
        <v>0</v>
      </c>
      <c>
        <v>0</v>
      </c>
    </row>
    <row>
      <c>
        <is>
          <t>1624092</t>
        </is>
      </c>
      <c>
        <v>1</v>
      </c>
      <c>
        <is>
          <t>MANİSA</t>
        </is>
      </c>
      <c>
        <v>GÖRDES</v>
      </c>
      <c>
        <is>
          <t>GÜNEŞLİ EVCİLER TR-3 45-75-M00060_93557689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13:57:00</t>
        </is>
      </c>
      <c>
        <is>
          <t>24.12.2020 14:15:21</t>
        </is>
      </c>
      <c>
        <v>0.305833333</v>
      </c>
      <c>
        <v>1</v>
      </c>
      <c>
        <v>0</v>
      </c>
      <c>
        <v>0</v>
      </c>
      <c>
        <v>0</v>
      </c>
      <c>
        <v>0.305833</v>
      </c>
      <c>
        <v>0</v>
      </c>
      <c>
        <v>0</v>
      </c>
      <c>
        <v>0</v>
      </c>
    </row>
    <row>
      <c>
        <is>
          <t>1601875</t>
        </is>
      </c>
      <c>
        <v>1</v>
      </c>
      <c>
        <is>
          <t>MANİSA</t>
        </is>
      </c>
      <c>
        <v>GÖRDES</v>
      </c>
      <c>
        <is>
          <t>GÜNEŞLİ TR-11 45-75-M00320_TR-19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11:40:41</t>
        </is>
      </c>
      <c>
        <is>
          <t>06.12.2020 12:11:42</t>
        </is>
      </c>
      <c>
        <v>0.516944444</v>
      </c>
      <c>
        <v>3</v>
      </c>
      <c>
        <v>423</v>
      </c>
      <c>
        <v>0</v>
      </c>
      <c>
        <v>0</v>
      </c>
      <c>
        <v>1.550833</v>
      </c>
      <c>
        <v>218.6675</v>
      </c>
      <c>
        <v>0</v>
      </c>
      <c>
        <v>0</v>
      </c>
    </row>
    <row>
      <c>
        <is>
          <t>1600685</t>
        </is>
      </c>
      <c>
        <v>1</v>
      </c>
      <c>
        <is>
          <t>MANİSA</t>
        </is>
      </c>
      <c>
        <v>GÖRDES</v>
      </c>
      <c>
        <is>
          <t>GÜNEŞLİ KÖK 45-75-M00056_SALUR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09:46:00</t>
        </is>
      </c>
      <c>
        <is>
          <t>04.12.2020 10:06:29</t>
        </is>
      </c>
      <c>
        <v>0.341388888</v>
      </c>
      <c>
        <v>0</v>
      </c>
      <c>
        <v>0</v>
      </c>
      <c>
        <v>32</v>
      </c>
      <c>
        <v>1454</v>
      </c>
      <c>
        <v>0</v>
      </c>
      <c>
        <v>0</v>
      </c>
      <c>
        <v>10.924444</v>
      </c>
      <c>
        <v>496.379443</v>
      </c>
    </row>
    <row>
      <c>
        <is>
          <t>1600393</t>
        </is>
      </c>
      <c>
        <v>1</v>
      </c>
      <c>
        <is>
          <t>MANİSA</t>
        </is>
      </c>
      <c>
        <v>GÖRDES</v>
      </c>
      <c>
        <is>
          <t>GÜNEŞLİ KÖK 45-75-M00056_SALUR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16:16:47</t>
        </is>
      </c>
      <c>
        <is>
          <t>03.12.2020 17:03:00</t>
        </is>
      </c>
      <c>
        <v>0.770277777</v>
      </c>
      <c>
        <v>0</v>
      </c>
      <c>
        <v>0</v>
      </c>
      <c>
        <v>31</v>
      </c>
      <c>
        <v>1042</v>
      </c>
      <c>
        <v>0</v>
      </c>
      <c>
        <v>0</v>
      </c>
      <c>
        <v>23.878611</v>
      </c>
      <c>
        <v>802.629444</v>
      </c>
    </row>
    <row>
      <c>
        <is>
          <t>1600177</t>
        </is>
      </c>
      <c>
        <v>1</v>
      </c>
      <c>
        <is>
          <t>MANİSA</t>
        </is>
      </c>
      <c>
        <v>GÖRDES</v>
      </c>
      <c>
        <is>
          <t>SALUR KÖK 45-75-M00062_OĞULDURUK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11:22:36</t>
        </is>
      </c>
      <c>
        <is>
          <t>03.12.2020 11:43:00</t>
        </is>
      </c>
      <c>
        <v>0.34</v>
      </c>
      <c>
        <v>0</v>
      </c>
      <c>
        <v>0</v>
      </c>
      <c>
        <v>15</v>
      </c>
      <c>
        <v>890</v>
      </c>
      <c>
        <v>0</v>
      </c>
      <c>
        <v>0</v>
      </c>
      <c>
        <v>5.1</v>
      </c>
      <c>
        <v>302.6</v>
      </c>
    </row>
    <row>
      <c>
        <is>
          <t>1625764</t>
        </is>
      </c>
      <c>
        <v>1</v>
      </c>
      <c>
        <is>
          <t>MANİSA</t>
        </is>
      </c>
      <c>
        <v>SARIGÖL</v>
      </c>
      <c>
        <is>
          <t>SARIGÖL TR-40 45-79-M00040_945569155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10:31:50</t>
        </is>
      </c>
      <c>
        <is>
          <t>28.12.2020 11:53:19</t>
        </is>
      </c>
      <c>
        <v>1.358055555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1.358056</v>
      </c>
    </row>
    <row>
      <c>
        <is>
          <t>1605615</t>
        </is>
      </c>
      <c>
        <v>1</v>
      </c>
      <c>
        <is>
          <t>İZMİR</t>
        </is>
      </c>
      <c>
        <v>TİRE</v>
      </c>
      <c>
        <is>
          <t>KÜRDÜLLÜ TR-1 35-29-L00458_35-29-L00458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04:18:13</t>
        </is>
      </c>
      <c>
        <is>
          <t>11.12.2020 04:48:08</t>
        </is>
      </c>
      <c>
        <v>0.498611111</v>
      </c>
      <c>
        <v>0</v>
      </c>
      <c>
        <v>0</v>
      </c>
      <c>
        <v>1</v>
      </c>
      <c>
        <v>53</v>
      </c>
      <c>
        <v>0</v>
      </c>
      <c>
        <v>0</v>
      </c>
      <c>
        <v>0.498611</v>
      </c>
      <c>
        <v>26.426389</v>
      </c>
    </row>
    <row>
      <c>
        <is>
          <t>1604698</t>
        </is>
      </c>
      <c>
        <v>1</v>
      </c>
      <c>
        <is>
          <t>MANİSA</t>
        </is>
      </c>
      <c>
        <v>ALAŞEHİR</v>
      </c>
      <c>
        <is>
          <t>TARİŞ KÖK 45-73-M01049_ULAŞTIRMA TABURU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08:26:48</t>
        </is>
      </c>
      <c>
        <is>
          <t>10.12.2020 08:56:41</t>
        </is>
      </c>
      <c>
        <v>0.498055555</v>
      </c>
      <c>
        <v>0</v>
      </c>
      <c>
        <v>0</v>
      </c>
      <c>
        <v>20</v>
      </c>
      <c>
        <v>117</v>
      </c>
      <c>
        <v>0</v>
      </c>
      <c>
        <v>0</v>
      </c>
      <c>
        <v>9.961111</v>
      </c>
      <c>
        <v>58.2725</v>
      </c>
    </row>
    <row>
      <c>
        <is>
          <t>1604710</t>
        </is>
      </c>
      <c>
        <v>1</v>
      </c>
      <c>
        <is>
          <t>MANİSA</t>
        </is>
      </c>
      <c>
        <v>ALAŞEHİR</v>
      </c>
      <c>
        <is>
          <t>TARİŞ KÖK 45-73-M01049_HatBaşıAyırıcı_53135357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08:43:56</t>
        </is>
      </c>
      <c>
        <is>
          <t>10.12.2020 10:16:25</t>
        </is>
      </c>
      <c>
        <v>1.541388888</v>
      </c>
      <c>
        <v>0</v>
      </c>
      <c>
        <v>0</v>
      </c>
      <c>
        <v>4</v>
      </c>
      <c>
        <v>116</v>
      </c>
      <c>
        <v>0</v>
      </c>
      <c>
        <v>0</v>
      </c>
      <c>
        <v>6.165556</v>
      </c>
      <c>
        <v>178.801111</v>
      </c>
    </row>
    <row>
      <c>
        <is>
          <t>1604742</t>
        </is>
      </c>
      <c>
        <v>1</v>
      </c>
      <c>
        <is>
          <t>MANİSA</t>
        </is>
      </c>
      <c>
        <v>ALAŞEHİR</v>
      </c>
      <c>
        <is>
          <t>TARİŞ KÖK 45-73-M01049_ULAŞTIRMA TABURU-M02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09:03:00</t>
        </is>
      </c>
      <c>
        <is>
          <t>10.12.2020 10:07:07</t>
        </is>
      </c>
      <c>
        <v>1.068611111</v>
      </c>
      <c>
        <v>0</v>
      </c>
      <c>
        <v>0</v>
      </c>
      <c>
        <v>20</v>
      </c>
      <c>
        <v>117</v>
      </c>
      <c>
        <v>0</v>
      </c>
      <c>
        <v>0</v>
      </c>
      <c>
        <v>21.372222</v>
      </c>
      <c>
        <v>125.0275</v>
      </c>
    </row>
    <row>
      <c>
        <is>
          <t>1625898</t>
        </is>
      </c>
      <c>
        <v>1</v>
      </c>
      <c>
        <is>
          <t>MANİSA</t>
        </is>
      </c>
      <c>
        <v>ALAŞEHİR</v>
      </c>
      <c>
        <is>
          <t>BAKLACI TR-2 45-73-M00525_Ayırıcı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13:29:19</t>
        </is>
      </c>
      <c>
        <is>
          <t>28.12.2020 16:22:58</t>
        </is>
      </c>
      <c>
        <v>2.894166666</v>
      </c>
      <c>
        <v>0</v>
      </c>
      <c>
        <v>0</v>
      </c>
      <c>
        <v>1</v>
      </c>
      <c>
        <v>204</v>
      </c>
      <c>
        <v>0</v>
      </c>
      <c>
        <v>0</v>
      </c>
      <c>
        <v>2.894167</v>
      </c>
      <c>
        <v>590.41</v>
      </c>
    </row>
    <row>
      <c>
        <is>
          <t>1624580</t>
        </is>
      </c>
      <c>
        <v>1</v>
      </c>
      <c>
        <is>
          <t>İZMİR</t>
        </is>
      </c>
      <c>
        <v>ALİAĞA</v>
      </c>
      <c>
        <is>
          <t>HELVACI TR-3 35-17-M00363_Ayırıcı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13:12:45</t>
        </is>
      </c>
      <c>
        <is>
          <t>25.12.2020 13:23:00</t>
        </is>
      </c>
      <c>
        <v>0.170833333</v>
      </c>
      <c>
        <v>1</v>
      </c>
      <c>
        <v>616</v>
      </c>
      <c>
        <v>0</v>
      </c>
      <c>
        <v>0</v>
      </c>
      <c>
        <v>0.170833</v>
      </c>
      <c>
        <v>105.233333</v>
      </c>
      <c>
        <v>0</v>
      </c>
      <c>
        <v>0</v>
      </c>
    </row>
    <row>
      <c>
        <is>
          <t>1607973</t>
        </is>
      </c>
      <c>
        <v>1</v>
      </c>
      <c>
        <is>
          <t>İZMİR</t>
        </is>
      </c>
      <c>
        <v>ALİAĞA</v>
      </c>
      <c>
        <is>
          <t>HELVACI KÖK-1 35-17-M00360_HELVACI DM-2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09:02:03</t>
        </is>
      </c>
      <c>
        <is>
          <t>13.12.2020 09:27:00</t>
        </is>
      </c>
      <c>
        <v>0.415833333</v>
      </c>
      <c>
        <v>32</v>
      </c>
      <c>
        <v>2466</v>
      </c>
      <c>
        <v>58</v>
      </c>
      <c>
        <v>311</v>
      </c>
      <c>
        <v>13.306667</v>
      </c>
      <c>
        <v>1025.444999</v>
      </c>
      <c>
        <v>24.118333</v>
      </c>
      <c>
        <v>129.324167</v>
      </c>
    </row>
    <row>
      <c>
        <is>
          <t>1603858</t>
        </is>
      </c>
      <c>
        <v>1</v>
      </c>
      <c>
        <is>
          <t>İZMİR</t>
        </is>
      </c>
      <c>
        <v>ALİAĞA</v>
      </c>
      <c>
        <is>
          <t>HELVACI TR-3 35-17-M00363_950304465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15:56:00</t>
        </is>
      </c>
      <c>
        <is>
          <t>08.12.2020 17:13:54</t>
        </is>
      </c>
      <c>
        <v>1.298333333</v>
      </c>
      <c>
        <v>0</v>
      </c>
      <c>
        <v>1</v>
      </c>
      <c>
        <v>0</v>
      </c>
      <c>
        <v>0</v>
      </c>
      <c>
        <v>0</v>
      </c>
      <c>
        <v>1.298333</v>
      </c>
      <c>
        <v>0</v>
      </c>
      <c>
        <v>0</v>
      </c>
    </row>
    <row>
      <c>
        <is>
          <t>1606407</t>
        </is>
      </c>
      <c>
        <v>1</v>
      </c>
      <c>
        <is>
          <t>MANİSA</t>
        </is>
      </c>
      <c>
        <v>SOMA</v>
      </c>
      <c>
        <is>
          <t>CENKYERİ TR-7 45-82-M00255_C_56402549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18:10:30</t>
        </is>
      </c>
      <c>
        <is>
          <t>11.12.2020 18:42:56</t>
        </is>
      </c>
      <c>
        <v>0.540555555</v>
      </c>
      <c>
        <v>0</v>
      </c>
      <c>
        <v>8</v>
      </c>
      <c>
        <v>0</v>
      </c>
      <c>
        <v>21</v>
      </c>
      <c>
        <v>0</v>
      </c>
      <c>
        <v>4.324444</v>
      </c>
      <c>
        <v>0</v>
      </c>
      <c>
        <v>11.351667</v>
      </c>
    </row>
    <row>
      <c>
        <is>
          <t>1606364</t>
        </is>
      </c>
      <c>
        <v>1</v>
      </c>
      <c>
        <is>
          <t>MANİSA</t>
        </is>
      </c>
      <c>
        <v>SOMA</v>
      </c>
      <c>
        <is>
          <t>CENKYERİ TR-7 45-82-M00255_945535072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17:44:08</t>
        </is>
      </c>
      <c>
        <is>
          <t>11.12.2020 18:34:46</t>
        </is>
      </c>
      <c>
        <v>0.843888888</v>
      </c>
      <c>
        <v>0</v>
      </c>
      <c>
        <v>4</v>
      </c>
      <c>
        <v>0</v>
      </c>
      <c>
        <v>0</v>
      </c>
      <c>
        <v>0</v>
      </c>
      <c>
        <v>3.375556</v>
      </c>
      <c>
        <v>0</v>
      </c>
      <c>
        <v>0</v>
      </c>
    </row>
    <row>
      <c>
        <is>
          <t>1623127</t>
        </is>
      </c>
      <c>
        <v>1</v>
      </c>
      <c>
        <is>
          <t>MANİSA</t>
        </is>
      </c>
      <c>
        <v>ALAŞEHİR</v>
      </c>
      <c>
        <is>
          <t>ALAÇATI TR-1 45-73-M00587_A_56386762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14:01:00</t>
        </is>
      </c>
      <c>
        <is>
          <t>22.12.2020 14:31:06</t>
        </is>
      </c>
      <c>
        <v>0.501666666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15.551667</v>
      </c>
    </row>
    <row>
      <c>
        <is>
          <t>1622931</t>
        </is>
      </c>
      <c>
        <v>1</v>
      </c>
      <c>
        <is>
          <t>MANİSA</t>
        </is>
      </c>
      <c>
        <v>ALAŞEHİR</v>
      </c>
      <c>
        <is>
          <t>ÇİFTLİKDERE TR-1 45-73-M00546_A_56394270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09:40:00</t>
        </is>
      </c>
      <c>
        <is>
          <t>22.12.2020 13:27:48</t>
        </is>
      </c>
      <c>
        <v>3.796666666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79.73</v>
      </c>
    </row>
    <row>
      <c>
        <is>
          <t>1604471</t>
        </is>
      </c>
      <c>
        <v>1</v>
      </c>
      <c>
        <is>
          <t>MANİSA</t>
        </is>
      </c>
      <c>
        <v>ALAŞEHİR</v>
      </c>
      <c>
        <is>
          <t>ULUDERBENT TR-2 45-73-M00492_945651972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15:37:20</t>
        </is>
      </c>
      <c>
        <is>
          <t>09.12.2020 17:54:41</t>
        </is>
      </c>
      <c>
        <v>2.289166666</v>
      </c>
      <c>
        <v>0</v>
      </c>
      <c>
        <v>7</v>
      </c>
      <c>
        <v>0</v>
      </c>
      <c>
        <v>0</v>
      </c>
      <c>
        <v>0</v>
      </c>
      <c>
        <v>16.024167</v>
      </c>
      <c>
        <v>0</v>
      </c>
      <c>
        <v>0</v>
      </c>
    </row>
    <row>
      <c>
        <is>
          <t>1608186</t>
        </is>
      </c>
      <c>
        <v>1</v>
      </c>
      <c>
        <is>
          <t>İZMİR</t>
        </is>
      </c>
      <c>
        <v>ÖDEMİŞ</v>
      </c>
      <c>
        <is>
          <t>KÜÇÜKAVULCUK DM 35-15-L00727_KÜÇÜKAVLUCUK SULAMA GRB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12:04:10</t>
        </is>
      </c>
      <c>
        <is>
          <t>13.12.2020 13:19:00</t>
        </is>
      </c>
      <c>
        <v>1.247222222</v>
      </c>
      <c>
        <v>0</v>
      </c>
      <c>
        <v>0</v>
      </c>
      <c>
        <v>19</v>
      </c>
      <c>
        <v>27</v>
      </c>
      <c>
        <v>0</v>
      </c>
      <c>
        <v>0</v>
      </c>
      <c>
        <v>23.697222</v>
      </c>
      <c>
        <v>33.675</v>
      </c>
    </row>
    <row>
      <c>
        <is>
          <t>1621756</t>
        </is>
      </c>
      <c>
        <v>1</v>
      </c>
      <c>
        <is>
          <t>İZMİR</t>
        </is>
      </c>
      <c>
        <v>ÖDEMİŞ</v>
      </c>
      <c>
        <is>
          <t>KÜÇÜKAVULCUK DM 35-15-L00727_İSMAİL BAYSAL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14:19:57</t>
        </is>
      </c>
      <c>
        <is>
          <t>19.12.2020 16:58:18</t>
        </is>
      </c>
      <c>
        <v>2.639166666</v>
      </c>
      <c>
        <v>0</v>
      </c>
      <c>
        <v>0</v>
      </c>
      <c>
        <v>12</v>
      </c>
      <c>
        <v>0</v>
      </c>
      <c>
        <v>0</v>
      </c>
      <c>
        <v>0</v>
      </c>
      <c>
        <v>31.67</v>
      </c>
      <c>
        <v>0</v>
      </c>
    </row>
    <row>
      <c>
        <is>
          <t>1622235</t>
        </is>
      </c>
      <c>
        <v>1</v>
      </c>
      <c>
        <is>
          <t>İZMİR</t>
        </is>
      </c>
      <c>
        <v>FOÇA</v>
      </c>
      <c>
        <is>
          <t>BAĞARASI TR-1 35-23-M00170_B_65513676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18:02:39</t>
        </is>
      </c>
      <c>
        <is>
          <t>20.12.2020 18:48:23</t>
        </is>
      </c>
      <c>
        <v>0.762222222</v>
      </c>
      <c>
        <v>0</v>
      </c>
      <c>
        <v>197</v>
      </c>
      <c>
        <v>0</v>
      </c>
      <c>
        <v>6</v>
      </c>
      <c>
        <v>0</v>
      </c>
      <c>
        <v>150.157778</v>
      </c>
      <c>
        <v>0</v>
      </c>
      <c>
        <v>4.573333</v>
      </c>
    </row>
    <row>
      <c>
        <is>
          <t>1627284</t>
        </is>
      </c>
      <c>
        <v>1</v>
      </c>
      <c>
        <is>
          <t>İZMİR</t>
        </is>
      </c>
      <c>
        <v>FOÇA</v>
      </c>
      <c>
        <is>
          <t>YENİ FOÇA TR-2 35-23-M00002_TR-9-M01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11:57:24</t>
        </is>
      </c>
      <c>
        <is>
          <t>31.12.2020 12:20:00</t>
        </is>
      </c>
      <c>
        <v>0.376666666</v>
      </c>
      <c>
        <v>25</v>
      </c>
      <c>
        <v>4352</v>
      </c>
      <c>
        <v>1</v>
      </c>
      <c>
        <v>0</v>
      </c>
      <c>
        <v>9.416667</v>
      </c>
      <c>
        <v>1639.25333</v>
      </c>
      <c>
        <v>0.376667</v>
      </c>
      <c>
        <v>0</v>
      </c>
    </row>
    <row>
      <c>
        <is>
          <t>1603596</t>
        </is>
      </c>
      <c>
        <v>1</v>
      </c>
      <c>
        <is>
          <t>MANİSA</t>
        </is>
      </c>
      <c>
        <v>SALİHLİ</v>
      </c>
      <c>
        <is>
          <t>ÇAPAKLI KÖK 45-78-M01161_HatBaşıAyırıcı_53139984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10:32:08</t>
        </is>
      </c>
      <c>
        <is>
          <t>08.12.2020 12:13:46</t>
        </is>
      </c>
      <c>
        <v>1.693888888</v>
      </c>
      <c>
        <v>0</v>
      </c>
      <c>
        <v>0</v>
      </c>
      <c>
        <v>20</v>
      </c>
      <c>
        <v>83</v>
      </c>
      <c>
        <v>0</v>
      </c>
      <c>
        <v>0</v>
      </c>
      <c>
        <v>33.877778</v>
      </c>
      <c>
        <v>140.592778</v>
      </c>
    </row>
    <row>
      <c>
        <is>
          <t>1600500</t>
        </is>
      </c>
      <c>
        <v>1</v>
      </c>
      <c>
        <is>
          <t>MANİSA</t>
        </is>
      </c>
      <c>
        <v>SALİHLİ</v>
      </c>
      <c>
        <is>
          <t>BEKTAŞLAR TR-1 45-78-M00505_953280903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19:13:53</t>
        </is>
      </c>
      <c>
        <is>
          <t>03.12.2020 21:25:15</t>
        </is>
      </c>
      <c>
        <v>2.189444444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2.189444</v>
      </c>
    </row>
    <row>
      <c>
        <is>
          <t>1622648</t>
        </is>
      </c>
      <c>
        <v>1</v>
      </c>
      <c>
        <is>
          <t>MANİSA</t>
        </is>
      </c>
      <c>
        <v>KULA</v>
      </c>
      <c>
        <is>
          <t>DEREKÖY YENİ MAH. TR-2 45-77-L00293_Ayırıcı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14:33:45</t>
        </is>
      </c>
      <c>
        <is>
          <t>21.12.2020 15:49:05</t>
        </is>
      </c>
      <c>
        <v>1.255555555</v>
      </c>
      <c>
        <v>0</v>
      </c>
      <c>
        <v>0</v>
      </c>
      <c>
        <v>1</v>
      </c>
      <c>
        <v>34</v>
      </c>
      <c>
        <v>0</v>
      </c>
      <c>
        <v>0</v>
      </c>
      <c>
        <v>1.255556</v>
      </c>
      <c>
        <v>42.688889</v>
      </c>
    </row>
    <row>
      <c>
        <is>
          <t>1622037</t>
        </is>
      </c>
      <c>
        <v>1</v>
      </c>
      <c>
        <is>
          <t>MANİSA</t>
        </is>
      </c>
      <c>
        <v>KULA</v>
      </c>
      <c>
        <is>
          <t>KÖREZ TR-1 45-77-L00367__72373186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10:36:03</t>
        </is>
      </c>
      <c>
        <is>
          <t>20.12.2020 11:08:07</t>
        </is>
      </c>
      <c>
        <v>0.534444444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5.344444</v>
      </c>
    </row>
    <row>
      <c>
        <is>
          <t>1609788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11:55:24</t>
        </is>
      </c>
      <c>
        <is>
          <t>15.12.2020 12:02:05</t>
        </is>
      </c>
      <c>
        <v>0.111388888</v>
      </c>
      <c>
        <v>18</v>
      </c>
      <c>
        <v>1729</v>
      </c>
      <c>
        <v>90</v>
      </c>
      <c>
        <v>862</v>
      </c>
      <c>
        <v>2.005</v>
      </c>
      <c>
        <v>192.591387</v>
      </c>
      <c>
        <v>10.025</v>
      </c>
      <c>
        <v>96.017221</v>
      </c>
    </row>
    <row>
      <c>
        <is>
          <t>1610953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09:37:10</t>
        </is>
      </c>
      <c>
        <is>
          <t>18.12.2020 09:44:42</t>
        </is>
      </c>
      <c>
        <v>0.125555555</v>
      </c>
      <c>
        <v>18</v>
      </c>
      <c>
        <v>1729</v>
      </c>
      <c>
        <v>90</v>
      </c>
      <c>
        <v>862</v>
      </c>
      <c>
        <v>2.26</v>
      </c>
      <c>
        <v>217.085555</v>
      </c>
      <c>
        <v>11.3</v>
      </c>
      <c>
        <v>108.228888</v>
      </c>
    </row>
    <row>
      <c>
        <is>
          <t>1602533</t>
        </is>
      </c>
      <c>
        <v>1</v>
      </c>
      <c>
        <is>
          <t>MANİSA</t>
        </is>
      </c>
      <c>
        <v>DEMİRCİ</v>
      </c>
      <c>
        <is>
          <t>İRİŞLER TR-2 45-74-M00303_C_56407571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17:42:58</t>
        </is>
      </c>
      <c>
        <is>
          <t>06.12.2020 20:24:33</t>
        </is>
      </c>
      <c>
        <v>2.693055555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88.870833</v>
      </c>
    </row>
    <row>
      <c>
        <is>
          <t>1626530</t>
        </is>
      </c>
      <c>
        <v>1</v>
      </c>
      <c>
        <is>
          <t>MANİSA</t>
        </is>
      </c>
      <c>
        <v>YUNUSEMRE</v>
      </c>
      <c>
        <is>
          <t>EVRENOS TR-2 45-71-M01405_45-71-M01405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16:01:37</t>
        </is>
      </c>
      <c>
        <is>
          <t>29.12.2020 17:47:30</t>
        </is>
      </c>
      <c>
        <v>1.764722222</v>
      </c>
      <c>
        <v>1</v>
      </c>
      <c>
        <v>15</v>
      </c>
      <c>
        <v>0</v>
      </c>
      <c>
        <v>15</v>
      </c>
      <c>
        <v>1.764722</v>
      </c>
      <c>
        <v>26.470833</v>
      </c>
      <c>
        <v>0</v>
      </c>
      <c>
        <v>26.470833</v>
      </c>
    </row>
    <row>
      <c>
        <is>
          <t>1600429</t>
        </is>
      </c>
      <c>
        <v>1</v>
      </c>
      <c>
        <is>
          <t>MANİSA</t>
        </is>
      </c>
      <c>
        <v>TURGUTLU</v>
      </c>
      <c>
        <is>
          <t>KUŞLAR TR-1 45-83-L00283_955156923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17:11:37</t>
        </is>
      </c>
      <c>
        <is>
          <t>03.12.2020 18:25:36</t>
        </is>
      </c>
      <c>
        <v>1.233055555</v>
      </c>
      <c>
        <v>0</v>
      </c>
      <c>
        <v>1</v>
      </c>
      <c>
        <v>0</v>
      </c>
      <c>
        <v>0</v>
      </c>
      <c>
        <v>0</v>
      </c>
      <c>
        <v>1.233056</v>
      </c>
      <c>
        <v>0</v>
      </c>
      <c>
        <v>0</v>
      </c>
    </row>
    <row>
      <c>
        <is>
          <t>1609677</t>
        </is>
      </c>
      <c>
        <v>1</v>
      </c>
      <c>
        <is>
          <t>MANİSA</t>
        </is>
      </c>
      <c>
        <v>DEMİRCİ</v>
      </c>
      <c>
        <is>
          <t>HIRKALI TR-1 45-74-M00229_A_56352082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09:20:08</t>
        </is>
      </c>
      <c>
        <is>
          <t>15.12.2020 13:17:27</t>
        </is>
      </c>
      <c>
        <v>3.955162777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67.237767</v>
      </c>
    </row>
    <row>
      <c>
        <is>
          <t>1609462</t>
        </is>
      </c>
      <c>
        <v>1</v>
      </c>
      <c>
        <is>
          <t>MANİSA</t>
        </is>
      </c>
      <c>
        <v>DEMİRCİ</v>
      </c>
      <c>
        <is>
          <t>MAHMUTLAR TR-1 45-74-M00163_A_56354356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16:37:52</t>
        </is>
      </c>
      <c>
        <is>
          <t>14.12.2020 17:32:54</t>
        </is>
      </c>
      <c>
        <v>0.917222222</v>
      </c>
      <c>
        <v>0</v>
      </c>
      <c>
        <v>67</v>
      </c>
      <c>
        <v>0</v>
      </c>
      <c>
        <v>0</v>
      </c>
      <c>
        <v>0</v>
      </c>
      <c>
        <v>61.453889</v>
      </c>
      <c>
        <v>0</v>
      </c>
      <c>
        <v>0</v>
      </c>
    </row>
    <row>
      <c>
        <is>
          <t>1623718</t>
        </is>
      </c>
      <c>
        <v>1</v>
      </c>
      <c>
        <is>
          <t>MANİSA</t>
        </is>
      </c>
      <c>
        <v>DEMİRCİ</v>
      </c>
      <c>
        <is>
          <t>MAHMUTLAR TR-1 45-74-M00163_945589983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18:33:34</t>
        </is>
      </c>
      <c>
        <is>
          <t>23.12.2020 19:56:44</t>
        </is>
      </c>
      <c>
        <v>1.386111111</v>
      </c>
      <c>
        <v>0</v>
      </c>
      <c>
        <v>1</v>
      </c>
      <c>
        <v>0</v>
      </c>
      <c>
        <v>0</v>
      </c>
      <c>
        <v>0</v>
      </c>
      <c>
        <v>1.386111</v>
      </c>
      <c>
        <v>0</v>
      </c>
      <c>
        <v>0</v>
      </c>
    </row>
    <row>
      <c>
        <is>
          <t>1627097</t>
        </is>
      </c>
      <c>
        <v>1</v>
      </c>
      <c>
        <is>
          <t>MANİSA</t>
        </is>
      </c>
      <c>
        <v>DEMİRCİ</v>
      </c>
      <c>
        <is>
          <t>MEZİTLER TR-1 45-74-M00281_A_56352144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19:43:38</t>
        </is>
      </c>
      <c>
        <is>
          <t>30.12.2020 23:25:35</t>
        </is>
      </c>
      <c>
        <v>3.699166666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88.78</v>
      </c>
    </row>
    <row>
      <c>
        <is>
          <t>1605866</t>
        </is>
      </c>
      <c>
        <v>1</v>
      </c>
      <c>
        <is>
          <t>MANİSA</t>
        </is>
      </c>
      <c>
        <v>SOMA</v>
      </c>
      <c>
        <is>
          <t>DENİŞ TR-1 45-82-M00340_C_56403793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10:10:23</t>
        </is>
      </c>
      <c>
        <is>
          <t>11.12.2020 11:28:55</t>
        </is>
      </c>
      <c>
        <v>1.308888888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15.706667</v>
      </c>
    </row>
    <row>
      <c>
        <is>
          <t>1609475</t>
        </is>
      </c>
      <c>
        <v>1</v>
      </c>
      <c>
        <is>
          <t>MANİSA</t>
        </is>
      </c>
      <c>
        <v>SELENDİ</v>
      </c>
      <c>
        <is>
          <t>KINIK HACIMUSALAR TR-1 45-81-M00144__72373957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17:12:00</t>
        </is>
      </c>
      <c>
        <is>
          <t>14.12.2020 18:11:29</t>
        </is>
      </c>
      <c>
        <v>0.991388888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6.939722</v>
      </c>
    </row>
    <row>
      <c>
        <is>
          <t>1602585</t>
        </is>
      </c>
      <c>
        <v>1</v>
      </c>
      <c>
        <is>
          <t>MANİSA</t>
        </is>
      </c>
      <c>
        <v>DEMİRCİ</v>
      </c>
      <c>
        <is>
          <t>SAYIK TR-1 45-74-M00217_45-74-M00217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20:09:54</t>
        </is>
      </c>
      <c>
        <is>
          <t>06.12.2020 23:29:48</t>
        </is>
      </c>
      <c>
        <v>3.331666666</v>
      </c>
      <c>
        <v>0</v>
      </c>
      <c>
        <v>0</v>
      </c>
      <c>
        <v>1</v>
      </c>
      <c>
        <v>118</v>
      </c>
      <c>
        <v>0</v>
      </c>
      <c>
        <v>0</v>
      </c>
      <c>
        <v>3.331667</v>
      </c>
      <c>
        <v>393.136667</v>
      </c>
    </row>
    <row>
      <c>
        <is>
          <t>1600408</t>
        </is>
      </c>
      <c>
        <v>1</v>
      </c>
      <c>
        <is>
          <t>MANİSA</t>
        </is>
      </c>
      <c>
        <v>DEMİRCİ</v>
      </c>
      <c>
        <is>
          <t>KILAVUZLAR KÖK 45-74-M00198_HatBaşıAyırıcı_53135297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16:48:53</t>
        </is>
      </c>
      <c>
        <is>
          <t>03.12.2020 17:55:15</t>
        </is>
      </c>
      <c>
        <v>1.106111111</v>
      </c>
      <c>
        <v>0</v>
      </c>
      <c>
        <v>0</v>
      </c>
      <c>
        <v>5</v>
      </c>
      <c>
        <v>133</v>
      </c>
      <c>
        <v>0</v>
      </c>
      <c>
        <v>0</v>
      </c>
      <c>
        <v>5.530556</v>
      </c>
      <c>
        <v>147.112778</v>
      </c>
    </row>
    <row>
      <c>
        <is>
          <t>1605534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23:35:08</t>
        </is>
      </c>
      <c>
        <is>
          <t>10.12.2020 23:43:03</t>
        </is>
      </c>
      <c>
        <v>0.131944444</v>
      </c>
      <c>
        <v>0</v>
      </c>
      <c>
        <v>0</v>
      </c>
      <c>
        <v>28</v>
      </c>
      <c>
        <v>807</v>
      </c>
      <c>
        <v>0</v>
      </c>
      <c>
        <v>0</v>
      </c>
      <c>
        <v>3.694444</v>
      </c>
      <c>
        <v>106.479166</v>
      </c>
    </row>
    <row>
      <c>
        <is>
          <t>1605550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00:07:57</t>
        </is>
      </c>
      <c>
        <is>
          <t>11.12.2020 00:27:06</t>
        </is>
      </c>
      <c>
        <v>0.319166666</v>
      </c>
      <c>
        <v>0</v>
      </c>
      <c>
        <v>0</v>
      </c>
      <c>
        <v>28</v>
      </c>
      <c>
        <v>807</v>
      </c>
      <c>
        <v>0</v>
      </c>
      <c>
        <v>0</v>
      </c>
      <c>
        <v>8.936667</v>
      </c>
      <c>
        <v>257.567499</v>
      </c>
    </row>
    <row>
      <c>
        <is>
          <t>1604674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05:23:24</t>
        </is>
      </c>
      <c>
        <is>
          <t>10.12.2020 05:36:36</t>
        </is>
      </c>
      <c>
        <v>0.22</v>
      </c>
      <c>
        <v>0</v>
      </c>
      <c>
        <v>0</v>
      </c>
      <c>
        <v>68</v>
      </c>
      <c>
        <v>941</v>
      </c>
      <c>
        <v>0</v>
      </c>
      <c>
        <v>0</v>
      </c>
      <c>
        <v>14.96</v>
      </c>
      <c>
        <v>207.02</v>
      </c>
    </row>
    <row>
      <c>
        <is>
          <t>1607428</t>
        </is>
      </c>
      <c>
        <v>1</v>
      </c>
      <c>
        <is>
          <t>MANİSA</t>
        </is>
      </c>
      <c>
        <v>GÖRDES</v>
      </c>
      <c>
        <is>
          <t>GÖRDES DM 45-75-M00050_GÖRDES ŞEHİR-2 M03</t>
        </is>
      </c>
      <c>
        <v>OG Fider Açması</v>
      </c>
      <c>
        <is>
          <t>İletim</t>
        </is>
      </c>
      <c>
        <v>Uzun</v>
      </c>
      <c>
        <v>Şebeke işletmecisi</v>
      </c>
      <c>
        <v>Bildirimsiz</v>
      </c>
      <c>
        <is>
          <t>12.12.2020 16:49:31</t>
        </is>
      </c>
      <c>
        <is>
          <t>12.12.2020 17:57:40</t>
        </is>
      </c>
      <c>
        <v>1.135833333</v>
      </c>
      <c>
        <v>30</v>
      </c>
      <c>
        <v>3821</v>
      </c>
      <c>
        <v>15</v>
      </c>
      <c>
        <v>200</v>
      </c>
      <c>
        <v>34.075</v>
      </c>
      <c>
        <v>4340.019165</v>
      </c>
      <c>
        <v>17.0375</v>
      </c>
      <c>
        <v>227.166667</v>
      </c>
    </row>
    <row>
      <c>
        <is>
          <t>1627533</t>
        </is>
      </c>
      <c>
        <v>1</v>
      </c>
      <c>
        <is>
          <t>MANİSA</t>
        </is>
      </c>
      <c>
        <v>GÖRDES</v>
      </c>
      <c>
        <is>
          <t>GÖRDES TR-27 45-75-M00042_945603835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31.12.2020 21:23:12</t>
        </is>
      </c>
      <c>
        <is>
          <t>31.12.2020 22:59:26</t>
        </is>
      </c>
      <c>
        <v>1.603888888</v>
      </c>
      <c>
        <v>0</v>
      </c>
      <c>
        <v>1</v>
      </c>
      <c>
        <v>0</v>
      </c>
      <c>
        <v>0</v>
      </c>
      <c>
        <v>0</v>
      </c>
      <c>
        <v>1.603889</v>
      </c>
      <c>
        <v>0</v>
      </c>
      <c>
        <v>0</v>
      </c>
    </row>
    <row>
      <c>
        <is>
          <t>1625935</t>
        </is>
      </c>
      <c>
        <v>1</v>
      </c>
      <c>
        <is>
          <t>MANİSA</t>
        </is>
      </c>
      <c>
        <v>GÖRDES</v>
      </c>
      <c>
        <is>
          <t>UMMANDERESİ TR-1 45-75-M00075_45-75-M00075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14:37:25</t>
        </is>
      </c>
      <c>
        <is>
          <t>28.12.2020 17:10:14</t>
        </is>
      </c>
      <c>
        <v>2.546944444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101.877778</v>
      </c>
    </row>
    <row>
      <c>
        <is>
          <t>1626061</t>
        </is>
      </c>
      <c>
        <v>1</v>
      </c>
      <c>
        <is>
          <t>MANİSA</t>
        </is>
      </c>
      <c>
        <v>GÖRDES</v>
      </c>
      <c>
        <is>
          <t>GÖRDES DM 45-75-M00050_KAYACIK-M06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28.12.2020 15:42:00</t>
        </is>
      </c>
      <c>
        <is>
          <t>28.12.2020 19:46:51</t>
        </is>
      </c>
      <c>
        <v>4.080833333</v>
      </c>
      <c>
        <v>6</v>
      </c>
      <c>
        <v>387</v>
      </c>
      <c>
        <v>92</v>
      </c>
      <c>
        <v>3437</v>
      </c>
      <c>
        <v>24.485</v>
      </c>
      <c>
        <v>1579.2825</v>
      </c>
      <c>
        <v>375.436667</v>
      </c>
      <c>
        <v>14025.824166</v>
      </c>
    </row>
    <row>
      <c>
        <is>
          <t>1625697</t>
        </is>
      </c>
      <c>
        <v>1</v>
      </c>
      <c>
        <is>
          <t>MANİSA</t>
        </is>
      </c>
      <c>
        <v>GÖRDES</v>
      </c>
      <c>
        <is>
          <t>GÖRDES DM 45-75-M00050_KAYACIK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28.12.2020 09:12:00</t>
        </is>
      </c>
      <c>
        <is>
          <t>28.12.2020 19:05:14</t>
        </is>
      </c>
      <c>
        <v>9.887222222</v>
      </c>
      <c>
        <v>6</v>
      </c>
      <c>
        <v>387</v>
      </c>
      <c>
        <v>92</v>
      </c>
      <c>
        <v>3437</v>
      </c>
      <c>
        <v>59.323333</v>
      </c>
      <c>
        <v>3826.355</v>
      </c>
      <c>
        <v>909.624444</v>
      </c>
      <c>
        <v>33982.382777</v>
      </c>
    </row>
    <row>
      <c>
        <is>
          <t>1601061</t>
        </is>
      </c>
      <c>
        <v>1</v>
      </c>
      <c>
        <is>
          <t>MANİSA</t>
        </is>
      </c>
      <c>
        <v>GÖRDES</v>
      </c>
      <c>
        <is>
          <t>GÖRDES TR-28 45-75-M00028_B_56390522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16:43:00</t>
        </is>
      </c>
      <c>
        <is>
          <t>04.12.2020 17:48:37</t>
        </is>
      </c>
      <c>
        <v>1.093611111</v>
      </c>
      <c>
        <v>0</v>
      </c>
      <c>
        <v>1</v>
      </c>
      <c>
        <v>0</v>
      </c>
      <c>
        <v>0</v>
      </c>
      <c>
        <v>0</v>
      </c>
      <c>
        <v>1.093611</v>
      </c>
      <c>
        <v>0</v>
      </c>
      <c>
        <v>0</v>
      </c>
    </row>
    <row>
      <c>
        <is>
          <t>1606509</t>
        </is>
      </c>
      <c>
        <v>1</v>
      </c>
      <c>
        <is>
          <t>İZMİR</t>
        </is>
      </c>
      <c>
        <v>MENEMEN</v>
      </c>
      <c>
        <is>
          <t>ULUKENT DM-4/13 35-28-M00031_965902102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21:55:26</t>
        </is>
      </c>
      <c>
        <is>
          <t>11.12.2020 23:06:22</t>
        </is>
      </c>
      <c>
        <v>1.182222222</v>
      </c>
      <c>
        <v>0</v>
      </c>
      <c>
        <v>8</v>
      </c>
      <c>
        <v>0</v>
      </c>
      <c>
        <v>0</v>
      </c>
      <c>
        <v>0</v>
      </c>
      <c>
        <v>9.457778</v>
      </c>
      <c>
        <v>0</v>
      </c>
      <c>
        <v>0</v>
      </c>
    </row>
    <row>
      <c>
        <is>
          <t>1622068</t>
        </is>
      </c>
      <c>
        <v>1</v>
      </c>
      <c>
        <is>
          <t>İZMİR</t>
        </is>
      </c>
      <c>
        <v>MENEMEN</v>
      </c>
      <c>
        <is>
          <t>ULUKENT DM-4/13 35-28-M00031_B b1b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11:52:25</t>
        </is>
      </c>
      <c>
        <is>
          <t>20.12.2020 14:36:29</t>
        </is>
      </c>
      <c>
        <v>2.734444444</v>
      </c>
      <c>
        <v>0</v>
      </c>
      <c>
        <v>185</v>
      </c>
      <c>
        <v>0</v>
      </c>
      <c>
        <v>0</v>
      </c>
      <c>
        <v>0</v>
      </c>
      <c>
        <v>505.872222</v>
      </c>
      <c>
        <v>0</v>
      </c>
      <c>
        <v>0</v>
      </c>
    </row>
    <row>
      <c>
        <is>
          <t>1599074</t>
        </is>
      </c>
      <c>
        <v>1</v>
      </c>
      <c>
        <is>
          <t>MANİSA</t>
        </is>
      </c>
      <c>
        <v>ALAŞEHİR</v>
      </c>
      <c>
        <is>
          <t>DELEMENLER CAMİİ YANI TR 45-73-M00727_A_56407207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10:51:42</t>
        </is>
      </c>
      <c>
        <is>
          <t>01.12.2020 12:58:28</t>
        </is>
      </c>
      <c>
        <v>2.112777777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76.06</v>
      </c>
    </row>
    <row>
      <c>
        <is>
          <t>1608995</t>
        </is>
      </c>
      <c>
        <v>1</v>
      </c>
      <c>
        <is>
          <t>MANİSA</t>
        </is>
      </c>
      <c>
        <v>SARIGÖL</v>
      </c>
      <c>
        <is>
          <t>KARACAALİ TR-1 45-79-M00483_945573794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09:04:58</t>
        </is>
      </c>
      <c>
        <is>
          <t>14.12.2020 10:07:55</t>
        </is>
      </c>
      <c>
        <v>1.049166666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1.049167</v>
      </c>
    </row>
    <row>
      <c>
        <is>
          <t>1623864</t>
        </is>
      </c>
      <c>
        <v>1</v>
      </c>
      <c>
        <is>
          <t>İZMİR</t>
        </is>
      </c>
      <c>
        <v>ÇİĞLİ</v>
      </c>
      <c>
        <is>
          <t>HARMANDALI DM-3 (M-211) 35-09-M00211_M-2781-M03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09:01:17</t>
        </is>
      </c>
      <c>
        <is>
          <t>24.12.2020 09:16:08</t>
        </is>
      </c>
      <c>
        <v>0.2475</v>
      </c>
      <c>
        <v>34</v>
      </c>
      <c>
        <v>5549</v>
      </c>
      <c>
        <v>0</v>
      </c>
      <c>
        <v>0</v>
      </c>
      <c>
        <v>8.415</v>
      </c>
      <c>
        <v>1373.3775</v>
      </c>
      <c>
        <v>0</v>
      </c>
      <c>
        <v>0</v>
      </c>
    </row>
    <row>
      <c>
        <is>
          <t>1622673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15:13:16</t>
        </is>
      </c>
      <c>
        <is>
          <t>21.12.2020 15:29:27</t>
        </is>
      </c>
      <c>
        <v>0.269722222</v>
      </c>
      <c>
        <v>13</v>
      </c>
      <c>
        <v>684</v>
      </c>
      <c>
        <v>126</v>
      </c>
      <c>
        <v>2910</v>
      </c>
      <c>
        <v>3.506389</v>
      </c>
      <c>
        <v>184.49</v>
      </c>
      <c>
        <v>33.985</v>
      </c>
      <c>
        <v>784.891666</v>
      </c>
    </row>
    <row>
      <c>
        <is>
          <t>1609234</t>
        </is>
      </c>
      <c>
        <v>1</v>
      </c>
      <c>
        <is>
          <t>MANİSA</t>
        </is>
      </c>
      <c>
        <v>SARIGÖL</v>
      </c>
      <c>
        <is>
          <t>SARIGÖL DM 45-79-M00069_DADAĞLI FİDERİ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13:04:00</t>
        </is>
      </c>
      <c>
        <is>
          <t>14.12.2020 13:23:26</t>
        </is>
      </c>
      <c>
        <v>0.323888888</v>
      </c>
      <c>
        <v>0</v>
      </c>
      <c>
        <v>0</v>
      </c>
      <c>
        <v>74</v>
      </c>
      <c>
        <v>667</v>
      </c>
      <c>
        <v>0</v>
      </c>
      <c>
        <v>0</v>
      </c>
      <c>
        <v>23.967778</v>
      </c>
      <c>
        <v>216.033888</v>
      </c>
    </row>
    <row>
      <c>
        <is>
          <t>1599993</t>
        </is>
      </c>
      <c>
        <v>1</v>
      </c>
      <c>
        <is>
          <t>MANİSA</t>
        </is>
      </c>
      <c>
        <v>SARIGÖL</v>
      </c>
      <c>
        <is>
          <t>SARIGÖL DM 45-79-M00069_DİNDARLI FİDERİ-M19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07:41:36</t>
        </is>
      </c>
      <c>
        <is>
          <t>03.12.2020 07:46:36</t>
        </is>
      </c>
      <c>
        <v>0.083333333</v>
      </c>
      <c>
        <v>0</v>
      </c>
      <c>
        <v>0</v>
      </c>
      <c>
        <v>337</v>
      </c>
      <c>
        <v>3076</v>
      </c>
      <c>
        <v>0</v>
      </c>
      <c>
        <v>0</v>
      </c>
      <c>
        <v>28.083333</v>
      </c>
      <c>
        <v>256.333332</v>
      </c>
    </row>
    <row>
      <c>
        <is>
          <t>1598965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09:14:52</t>
        </is>
      </c>
      <c>
        <is>
          <t>01.12.2020 09:25:48</t>
        </is>
      </c>
      <c>
        <v>0.182222222</v>
      </c>
      <c>
        <v>13</v>
      </c>
      <c>
        <v>684</v>
      </c>
      <c>
        <v>126</v>
      </c>
      <c>
        <v>2910</v>
      </c>
      <c>
        <v>2.368889</v>
      </c>
      <c>
        <v>124.64</v>
      </c>
      <c>
        <v>22.96</v>
      </c>
      <c>
        <v>530.266666</v>
      </c>
    </row>
    <row>
      <c>
        <is>
          <t>1627352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14:03:39</t>
        </is>
      </c>
      <c>
        <is>
          <t>31.12.2020 15:14:07</t>
        </is>
      </c>
      <c>
        <v>1.174444444</v>
      </c>
      <c>
        <v>0</v>
      </c>
      <c>
        <v>0</v>
      </c>
      <c>
        <v>72</v>
      </c>
      <c>
        <v>620</v>
      </c>
      <c>
        <v>0</v>
      </c>
      <c>
        <v>0</v>
      </c>
      <c>
        <v>84.56</v>
      </c>
      <c>
        <v>728.155555</v>
      </c>
    </row>
    <row>
      <c>
        <is>
          <t>1626616</t>
        </is>
      </c>
      <c>
        <v>1</v>
      </c>
      <c>
        <is>
          <t>MANİSA</t>
        </is>
      </c>
      <c>
        <v>ALAŞEHİR</v>
      </c>
      <c>
        <is>
          <t>ALAÇATI TR-1 45-73-M00587_45-73-M00587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18:52:27</t>
        </is>
      </c>
      <c>
        <is>
          <t>29.12.2020 20:42:20</t>
        </is>
      </c>
      <c>
        <v>1.831388888</v>
      </c>
      <c>
        <v>0</v>
      </c>
      <c>
        <v>0</v>
      </c>
      <c>
        <v>1</v>
      </c>
      <c>
        <v>69</v>
      </c>
      <c>
        <v>0</v>
      </c>
      <c>
        <v>0</v>
      </c>
      <c>
        <v>1.831389</v>
      </c>
      <c>
        <v>126.365833</v>
      </c>
    </row>
    <row>
      <c>
        <is>
          <t>1608083</t>
        </is>
      </c>
      <c>
        <v>1</v>
      </c>
      <c>
        <is>
          <t>MANİSA</t>
        </is>
      </c>
      <c>
        <v>ALAŞEHİR</v>
      </c>
      <c>
        <is>
          <t>YEŞİLYURT DM 45-73-M00476_KÖYLER HATTI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10:37:41</t>
        </is>
      </c>
      <c>
        <is>
          <t>13.12.2020 14:02:17</t>
        </is>
      </c>
      <c>
        <v>3.41</v>
      </c>
      <c>
        <v>2</v>
      </c>
      <c>
        <v>0</v>
      </c>
      <c>
        <v>22</v>
      </c>
      <c>
        <v>95</v>
      </c>
      <c>
        <v>6.82</v>
      </c>
      <c>
        <v>0</v>
      </c>
      <c>
        <v>75.02</v>
      </c>
      <c>
        <v>323.95</v>
      </c>
    </row>
    <row>
      <c>
        <is>
          <t>1622778</t>
        </is>
      </c>
      <c>
        <v>1</v>
      </c>
      <c>
        <is>
          <t>MANİSA</t>
        </is>
      </c>
      <c>
        <v>DEMİRCİ</v>
      </c>
      <c>
        <is>
          <t>BOZÇATLI TR-1 45-74-M00248_A_56351996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18:38:40</t>
        </is>
      </c>
      <c>
        <is>
          <t>21.12.2020 20:38:18</t>
        </is>
      </c>
      <c>
        <v>1.993888888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23.926667</v>
      </c>
    </row>
    <row>
      <c>
        <is>
          <t>1606801</t>
        </is>
      </c>
      <c>
        <v>1</v>
      </c>
      <c>
        <is>
          <t>MANİSA</t>
        </is>
      </c>
      <c>
        <v>SARIGÖL</v>
      </c>
      <c>
        <is>
          <t>SARIGÖL TR-37 45-79-M00037_945567786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10:50:10</t>
        </is>
      </c>
      <c>
        <is>
          <t>12.12.2020 11:45:19</t>
        </is>
      </c>
      <c>
        <v>0.919166666</v>
      </c>
      <c>
        <v>0</v>
      </c>
      <c>
        <v>1</v>
      </c>
      <c>
        <v>0</v>
      </c>
      <c>
        <v>0</v>
      </c>
      <c>
        <v>0</v>
      </c>
      <c>
        <v>0.919167</v>
      </c>
      <c>
        <v>0</v>
      </c>
      <c>
        <v>0</v>
      </c>
    </row>
    <row>
      <c>
        <is>
          <t>1600137</t>
        </is>
      </c>
      <c>
        <v>1</v>
      </c>
      <c>
        <is>
          <t>İZMİR</t>
        </is>
      </c>
      <c>
        <v>TORBALI</v>
      </c>
      <c>
        <is>
          <t>ÖZGÖRKEY KÖK 35-26-M00256_ÇAPAK-M05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10:28:27</t>
        </is>
      </c>
      <c>
        <is>
          <t>03.12.2020 10:49:08</t>
        </is>
      </c>
      <c>
        <v>0.344722222</v>
      </c>
      <c>
        <v>0</v>
      </c>
      <c>
        <v>4</v>
      </c>
      <c>
        <v>7</v>
      </c>
      <c>
        <v>381</v>
      </c>
      <c>
        <v>0</v>
      </c>
      <c>
        <v>1.378889</v>
      </c>
      <c>
        <v>2.413056</v>
      </c>
      <c>
        <v>131.339167</v>
      </c>
    </row>
    <row>
      <c>
        <is>
          <t>1606332</t>
        </is>
      </c>
      <c>
        <v>1</v>
      </c>
      <c>
        <is>
          <t>İZMİR</t>
        </is>
      </c>
      <c>
        <v>KARABURUN</v>
      </c>
      <c>
        <is>
          <t>MORDOĞAN TR-35 35-21-L00147_953365346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16:59:01</t>
        </is>
      </c>
      <c>
        <is>
          <t>11.12.2020 20:56:57</t>
        </is>
      </c>
      <c>
        <v>3.965555555</v>
      </c>
      <c>
        <v>0</v>
      </c>
      <c>
        <v>2</v>
      </c>
      <c>
        <v>0</v>
      </c>
      <c>
        <v>0</v>
      </c>
      <c>
        <v>0</v>
      </c>
      <c>
        <v>7.931111</v>
      </c>
      <c>
        <v>0</v>
      </c>
      <c>
        <v>0</v>
      </c>
    </row>
    <row>
      <c>
        <is>
          <t>1605493</t>
        </is>
      </c>
      <c>
        <v>1</v>
      </c>
      <c>
        <is>
          <t>İZMİR</t>
        </is>
      </c>
      <c>
        <v>SELÇUK</v>
      </c>
      <c>
        <is>
          <t>NİHAT  ÖZKAN VE ARK. T-SULAMA GRB. 35-13-L00106_B_56371326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22:12:49</t>
        </is>
      </c>
      <c>
        <is>
          <t>10.12.2020 22:34:19</t>
        </is>
      </c>
      <c>
        <v>0.358333333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0.358333</v>
      </c>
    </row>
    <row>
      <c>
        <is>
          <t>1622940</t>
        </is>
      </c>
      <c>
        <v>1</v>
      </c>
      <c>
        <is>
          <t>MANİSA</t>
        </is>
      </c>
      <c>
        <v>GÖRDES</v>
      </c>
      <c>
        <is>
          <t>GÖRDES TR-19 45-75-M00019_945605154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09:52:00</t>
        </is>
      </c>
      <c>
        <is>
          <t>22.12.2020 12:38:54</t>
        </is>
      </c>
      <c>
        <v>2.781666666</v>
      </c>
      <c>
        <v>0</v>
      </c>
      <c>
        <v>11</v>
      </c>
      <c>
        <v>0</v>
      </c>
      <c>
        <v>0</v>
      </c>
      <c>
        <v>0</v>
      </c>
      <c>
        <v>30.598333</v>
      </c>
      <c>
        <v>0</v>
      </c>
      <c>
        <v>0</v>
      </c>
    </row>
    <row>
      <c>
        <is>
          <t>1606057</t>
        </is>
      </c>
      <c>
        <v>1</v>
      </c>
      <c>
        <is>
          <t>MANİSA</t>
        </is>
      </c>
      <c>
        <v>GÖRDES</v>
      </c>
      <c>
        <is>
          <t>GÖRDES TR-33 45-75-M00033_945604768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12:07:54</t>
        </is>
      </c>
      <c>
        <is>
          <t>11.12.2020 14:21:20</t>
        </is>
      </c>
      <c>
        <v>2.223888888</v>
      </c>
      <c>
        <v>0</v>
      </c>
      <c>
        <v>15</v>
      </c>
      <c>
        <v>0</v>
      </c>
      <c>
        <v>0</v>
      </c>
      <c>
        <v>0</v>
      </c>
      <c>
        <v>33.358333</v>
      </c>
      <c>
        <v>0</v>
      </c>
      <c>
        <v>0</v>
      </c>
    </row>
    <row>
      <c>
        <is>
          <t>1625410</t>
        </is>
      </c>
      <c>
        <v>1</v>
      </c>
      <c>
        <is>
          <t>MANİSA</t>
        </is>
      </c>
      <c>
        <v>KULA</v>
      </c>
      <c>
        <is>
          <t>BEBEKLİ TR-3 45-77-L00198_Ayırıcı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13:19:00</t>
        </is>
      </c>
      <c>
        <is>
          <t>27.12.2020 15:14:36</t>
        </is>
      </c>
      <c>
        <v>1.926666666</v>
      </c>
      <c>
        <v>0</v>
      </c>
      <c>
        <v>0</v>
      </c>
      <c>
        <v>1</v>
      </c>
      <c>
        <v>122</v>
      </c>
      <c>
        <v>0</v>
      </c>
      <c>
        <v>0</v>
      </c>
      <c>
        <v>1.926667</v>
      </c>
      <c>
        <v>235.053333</v>
      </c>
    </row>
    <row>
      <c>
        <is>
          <t>1608897</t>
        </is>
      </c>
      <c>
        <v>1</v>
      </c>
      <c>
        <is>
          <t>MANİSA</t>
        </is>
      </c>
      <c>
        <v>SELENDİ</v>
      </c>
      <c>
        <is>
          <t>KİLLİK TR-1 45-81-M00138_C_56400873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07:48:10</t>
        </is>
      </c>
      <c>
        <is>
          <t>14.12.2020 08:26:46</t>
        </is>
      </c>
      <c>
        <v>0.643333333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5.146667</v>
      </c>
    </row>
    <row>
      <c>
        <is>
          <t>1606435</t>
        </is>
      </c>
      <c>
        <v>1</v>
      </c>
      <c>
        <is>
          <t>MANİSA</t>
        </is>
      </c>
      <c>
        <v>GÖRDES</v>
      </c>
      <c>
        <is>
          <t>BALIKLI ÇAMBEYLİ TR-2 45-75-M00364_Ayırıcı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19:04:42</t>
        </is>
      </c>
      <c>
        <is>
          <t>11.12.2020 21:18:03</t>
        </is>
      </c>
      <c>
        <v>2.2225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4.445</v>
      </c>
    </row>
    <row>
      <c>
        <is>
          <t>1626930</t>
        </is>
      </c>
      <c>
        <v>1</v>
      </c>
      <c>
        <is>
          <t>MANİSA</t>
        </is>
      </c>
      <c>
        <v>GÖRDES</v>
      </c>
      <c>
        <is>
          <t>YASSIALAN TR-1 45-75-M00238_B_56393784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14:15:04</t>
        </is>
      </c>
      <c>
        <is>
          <t>30.12.2020 20:01:22</t>
        </is>
      </c>
      <c>
        <v>5.771666666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173.15</v>
      </c>
    </row>
    <row>
      <c>
        <is>
          <t>1605785</t>
        </is>
      </c>
      <c>
        <v>1</v>
      </c>
      <c>
        <is>
          <t>MANİSA</t>
        </is>
      </c>
      <c>
        <v>GÖRDES</v>
      </c>
      <c>
        <is>
          <t>ŞEYHYAYLA TR-1 45-75-M00151_A_56372765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09:21:33</t>
        </is>
      </c>
      <c>
        <is>
          <t>11.12.2020 11:57:40</t>
        </is>
      </c>
      <c>
        <v>2.601944444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210.7575</v>
      </c>
    </row>
    <row>
      <c>
        <is>
          <t>1625590</t>
        </is>
      </c>
      <c>
        <v>1</v>
      </c>
      <c>
        <is>
          <t>İZMİR</t>
        </is>
      </c>
      <c>
        <v>URLA</v>
      </c>
      <c>
        <is>
          <t>GÜLBAHÇE TR-14 35-19-L00246_956690958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22:50:12</t>
        </is>
      </c>
      <c>
        <is>
          <t>27.12.2020 23:58:08</t>
        </is>
      </c>
      <c>
        <v>1.132222222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1.132222</v>
      </c>
    </row>
    <row>
      <c>
        <is>
          <t>1623431</t>
        </is>
      </c>
      <c>
        <v>1</v>
      </c>
      <c>
        <is>
          <t>İZMİR</t>
        </is>
      </c>
      <c>
        <v>URLA</v>
      </c>
      <c>
        <is>
          <t>GÜLBAHÇE TR-14 35-19-L00246_956662320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09:15:57</t>
        </is>
      </c>
      <c>
        <is>
          <t>23.12.2020 12:12:10</t>
        </is>
      </c>
      <c>
        <v>2.936944444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11.747778</v>
      </c>
    </row>
    <row>
      <c>
        <is>
          <t>1605419</t>
        </is>
      </c>
      <c>
        <v>1</v>
      </c>
      <c>
        <is>
          <t>MANİSA</t>
        </is>
      </c>
      <c>
        <v>SARIGÖL</v>
      </c>
      <c>
        <is>
          <t>DİNDARLI TR-5 URUFLAR 45-79-M00419_C_56402977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20:09:14</t>
        </is>
      </c>
      <c>
        <is>
          <t>10.12.2020 21:16:56</t>
        </is>
      </c>
      <c>
        <v>1.128333333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15.796667</v>
      </c>
    </row>
    <row>
      <c>
        <is>
          <t>1626114</t>
        </is>
      </c>
      <c>
        <v>1</v>
      </c>
      <c>
        <is>
          <t>MANİSA</t>
        </is>
      </c>
      <c>
        <v>SARUHANLI</v>
      </c>
      <c>
        <is>
          <t>PAŞAKÖY KÖK 45-80-M00052_TAŞDİBİ ÇIKIŞI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19:13:31</t>
        </is>
      </c>
      <c>
        <is>
          <t>28.12.2020 19:59:00</t>
        </is>
      </c>
      <c>
        <v>0.758055555</v>
      </c>
      <c>
        <v>1</v>
      </c>
      <c>
        <v>0</v>
      </c>
      <c>
        <v>31</v>
      </c>
      <c>
        <v>569</v>
      </c>
      <c>
        <v>0.758056</v>
      </c>
      <c>
        <v>0</v>
      </c>
      <c>
        <v>23.499722</v>
      </c>
      <c>
        <v>431.333611</v>
      </c>
    </row>
    <row>
      <c>
        <is>
          <t>1605581</t>
        </is>
      </c>
      <c>
        <v>1</v>
      </c>
      <c>
        <is>
          <t>MANİSA</t>
        </is>
      </c>
      <c>
        <v>TURGUTLU</v>
      </c>
      <c>
        <is>
          <t>AVŞAR TR-2 45-83-L00352_967173960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01:04:26</t>
        </is>
      </c>
      <c>
        <is>
          <t>11.12.2020 04:15:40</t>
        </is>
      </c>
      <c>
        <v>3.187222222</v>
      </c>
      <c>
        <v>0</v>
      </c>
      <c>
        <v>1</v>
      </c>
      <c>
        <v>0</v>
      </c>
      <c>
        <v>0</v>
      </c>
      <c>
        <v>0</v>
      </c>
      <c>
        <v>3.187222</v>
      </c>
      <c>
        <v>0</v>
      </c>
      <c>
        <v>0</v>
      </c>
    </row>
    <row>
      <c>
        <is>
          <t>1603976</t>
        </is>
      </c>
      <c>
        <v>1</v>
      </c>
      <c>
        <is>
          <t>MANİSA</t>
        </is>
      </c>
      <c>
        <v>DEMİRCİ</v>
      </c>
      <c>
        <is>
          <t>GÖMEÇLER YENİ MAH. TR 1 45-74-M00282_45-74-M00282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17:56:33</t>
        </is>
      </c>
      <c>
        <is>
          <t>08.12.2020 20:44:29</t>
        </is>
      </c>
      <c>
        <v>2.798888888</v>
      </c>
      <c>
        <v>0</v>
      </c>
      <c>
        <v>0</v>
      </c>
      <c>
        <v>1</v>
      </c>
      <c>
        <v>54</v>
      </c>
      <c>
        <v>0</v>
      </c>
      <c>
        <v>0</v>
      </c>
      <c>
        <v>2.798889</v>
      </c>
      <c>
        <v>151.14</v>
      </c>
    </row>
    <row>
      <c>
        <is>
          <t>1602401</t>
        </is>
      </c>
      <c>
        <v>1</v>
      </c>
      <c>
        <is>
          <t>MANİSA</t>
        </is>
      </c>
      <c>
        <v>GÖRDES</v>
      </c>
      <c>
        <is>
          <t>KOBAKLAR TR-1 45-75-M00154_B_56390973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13:16:38</t>
        </is>
      </c>
      <c>
        <is>
          <t>06.12.2020 14:47:28</t>
        </is>
      </c>
      <c>
        <v>1.513888888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84.777778</v>
      </c>
    </row>
    <row>
      <c>
        <is>
          <t>1603159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18:00:00</t>
        </is>
      </c>
      <c>
        <is>
          <t>07.12.2020 20:31:00</t>
        </is>
      </c>
      <c>
        <v>2.516666666</v>
      </c>
      <c>
        <v>0</v>
      </c>
      <c>
        <v>0</v>
      </c>
      <c>
        <v>1</v>
      </c>
      <c>
        <v>229</v>
      </c>
      <c>
        <v>0</v>
      </c>
      <c>
        <v>0</v>
      </c>
      <c>
        <v>2.516667</v>
      </c>
      <c>
        <v>576.316667</v>
      </c>
    </row>
    <row>
      <c>
        <is>
          <t>1625036</t>
        </is>
      </c>
      <c>
        <v>1</v>
      </c>
      <c>
        <is>
          <t>MANİSA</t>
        </is>
      </c>
      <c>
        <v>GÖLMARMARA</v>
      </c>
      <c>
        <is>
          <t>GÖLMARMARA TR-14 45-85-L00014_945469158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12:53:31</t>
        </is>
      </c>
      <c>
        <is>
          <t>26.12.2020 13:31:29</t>
        </is>
      </c>
      <c>
        <v>0.632777777</v>
      </c>
      <c>
        <v>0</v>
      </c>
      <c>
        <v>1</v>
      </c>
      <c>
        <v>0</v>
      </c>
      <c>
        <v>0</v>
      </c>
      <c>
        <v>0</v>
      </c>
      <c>
        <v>0.632778</v>
      </c>
      <c>
        <v>0</v>
      </c>
      <c>
        <v>0</v>
      </c>
    </row>
    <row>
      <c>
        <is>
          <t>1611457</t>
        </is>
      </c>
      <c>
        <v>1</v>
      </c>
      <c>
        <is>
          <t>MANİSA</t>
        </is>
      </c>
      <c>
        <v>GÖLMARMARA</v>
      </c>
      <c>
        <is>
          <t>GÖLMARMARA TR-29 45-85-L00029_A_56403019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19:57:56</t>
        </is>
      </c>
      <c>
        <is>
          <t>18.12.2020 20:55:59</t>
        </is>
      </c>
      <c>
        <v>0.9675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7.74</v>
      </c>
    </row>
    <row>
      <c>
        <is>
          <t>1599490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09:08:51</t>
        </is>
      </c>
      <c>
        <is>
          <t>02.12.2020 09:14:28</t>
        </is>
      </c>
      <c>
        <v>0.093611111</v>
      </c>
      <c>
        <v>13</v>
      </c>
      <c>
        <v>684</v>
      </c>
      <c>
        <v>126</v>
      </c>
      <c>
        <v>2910</v>
      </c>
      <c>
        <v>1.216944</v>
      </c>
      <c>
        <v>64.03</v>
      </c>
      <c>
        <v>11.795</v>
      </c>
      <c>
        <v>272.408333</v>
      </c>
    </row>
    <row>
      <c>
        <is>
          <t>1603716</t>
        </is>
      </c>
      <c>
        <v>1</v>
      </c>
      <c>
        <is>
          <t>MANİSA</t>
        </is>
      </c>
      <c>
        <v>SARIGÖL</v>
      </c>
      <c>
        <is>
          <t>SARIGÖL DM 45-79-M00069_DADAĞLI FİDERİ M17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08.12.2020 12:59:29</t>
        </is>
      </c>
      <c>
        <is>
          <t>08.12.2020 17:00:11</t>
        </is>
      </c>
      <c>
        <v>4.011666666</v>
      </c>
      <c>
        <v>0</v>
      </c>
      <c>
        <v>0</v>
      </c>
      <c>
        <v>74</v>
      </c>
      <c>
        <v>667</v>
      </c>
      <c>
        <v>0</v>
      </c>
      <c>
        <v>0</v>
      </c>
      <c>
        <v>296.863333</v>
      </c>
      <c>
        <v>2675.781666</v>
      </c>
    </row>
    <row>
      <c>
        <is>
          <t>1601840</t>
        </is>
      </c>
      <c>
        <v>1</v>
      </c>
      <c>
        <is>
          <t>MANİSA</t>
        </is>
      </c>
      <c>
        <v>SELENDİ</v>
      </c>
      <c>
        <is>
          <t>ÇİNAN TOYGAR TR-1 45-81-M00217_45-81-M00217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12:33:39</t>
        </is>
      </c>
      <c>
        <is>
          <t>06.12.2020 13:14:00</t>
        </is>
      </c>
      <c>
        <v>0.6725</v>
      </c>
      <c>
        <v>0</v>
      </c>
      <c>
        <v>0</v>
      </c>
      <c>
        <v>1</v>
      </c>
      <c>
        <v>31</v>
      </c>
      <c>
        <v>0</v>
      </c>
      <c>
        <v>0</v>
      </c>
      <c>
        <v>0.6725</v>
      </c>
      <c>
        <v>20.8475</v>
      </c>
    </row>
    <row>
      <c>
        <is>
          <t>1609092</t>
        </is>
      </c>
      <c>
        <v>1</v>
      </c>
      <c>
        <is>
          <t>MANİSA</t>
        </is>
      </c>
      <c>
        <v>SELENDİ</v>
      </c>
      <c>
        <is>
          <t>OKLUİSA KÖK 45-81-M00046_HatBaşıAyırıcı_53134880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10:41:00</t>
        </is>
      </c>
      <c>
        <is>
          <t>14.12.2020 11:31:13</t>
        </is>
      </c>
      <c>
        <v>0.836944444</v>
      </c>
      <c>
        <v>0</v>
      </c>
      <c>
        <v>0</v>
      </c>
      <c>
        <v>2</v>
      </c>
      <c>
        <v>0</v>
      </c>
      <c>
        <v>0</v>
      </c>
      <c>
        <v>0</v>
      </c>
      <c>
        <v>1.673889</v>
      </c>
      <c>
        <v>0</v>
      </c>
    </row>
    <row>
      <c>
        <is>
          <t>1625002</t>
        </is>
      </c>
      <c>
        <v>1</v>
      </c>
      <c>
        <is>
          <t>MANİSA</t>
        </is>
      </c>
      <c>
        <v>SELENDİ</v>
      </c>
      <c>
        <is>
          <t>ÇİNAN ÇALTIKÖY TR-1 45-81-M00228_A_56398848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11:20:58</t>
        </is>
      </c>
      <c>
        <is>
          <t>26.12.2020 12:05:26</t>
        </is>
      </c>
      <c>
        <v>0.741111111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1.482222</v>
      </c>
    </row>
    <row>
      <c>
        <is>
          <t>1623905</t>
        </is>
      </c>
      <c>
        <v>1</v>
      </c>
      <c>
        <is>
          <t>MANİSA</t>
        </is>
      </c>
      <c>
        <v>SELENDİ</v>
      </c>
      <c>
        <is>
          <t>KARABAŞLAR TR-1 45-81-M00212_B_56400916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09:36:00</t>
        </is>
      </c>
      <c>
        <is>
          <t>24.12.2020 11:30:53</t>
        </is>
      </c>
      <c>
        <v>1.914722222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22.976667</v>
      </c>
    </row>
    <row>
      <c>
        <is>
          <t>1603727</t>
        </is>
      </c>
      <c>
        <v>1</v>
      </c>
      <c>
        <is>
          <t>MANİSA</t>
        </is>
      </c>
      <c>
        <v>SARIGÖL</v>
      </c>
      <c>
        <is>
          <t>ÇANAKÇI TR-2 45-79-M00186_B_56400379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12:58:45</t>
        </is>
      </c>
      <c>
        <is>
          <t>08.12.2020 17:12:53</t>
        </is>
      </c>
      <c>
        <v>4.235555555</v>
      </c>
      <c>
        <v>0</v>
      </c>
      <c>
        <v>0</v>
      </c>
      <c>
        <v>0</v>
      </c>
      <c>
        <v>158</v>
      </c>
      <c>
        <v>0</v>
      </c>
      <c>
        <v>0</v>
      </c>
      <c>
        <v>0</v>
      </c>
      <c>
        <v>669.217778</v>
      </c>
    </row>
    <row>
      <c>
        <is>
          <t>1607591</t>
        </is>
      </c>
      <c>
        <v>1</v>
      </c>
      <c>
        <is>
          <t>MANİSA</t>
        </is>
      </c>
      <c>
        <v>DEMİRCİ</v>
      </c>
      <c>
        <is>
          <t>MARMARACIK TR-1 45-74-M00270_A_56352946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19:08:22</t>
        </is>
      </c>
      <c>
        <is>
          <t>12.12.2020 20:51:04</t>
        </is>
      </c>
      <c>
        <v>1.711666666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10.27</v>
      </c>
    </row>
    <row>
      <c>
        <is>
          <t>1625506</t>
        </is>
      </c>
      <c>
        <v>1</v>
      </c>
      <c>
        <is>
          <t>MANİSA</t>
        </is>
      </c>
      <c>
        <v>ALAŞEHİR</v>
      </c>
      <c>
        <is>
          <t>SOĞANLI TR-1 45-73-M01034_A_56390622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17:53:09</t>
        </is>
      </c>
      <c>
        <is>
          <t>27.12.2020 19:11:36</t>
        </is>
      </c>
      <c>
        <v>1.3075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58.8375</v>
      </c>
    </row>
    <row>
      <c>
        <is>
          <t>1603961</t>
        </is>
      </c>
      <c>
        <v>1</v>
      </c>
      <c>
        <is>
          <t>MANİSA</t>
        </is>
      </c>
      <c>
        <v>SARIGÖL</v>
      </c>
      <c>
        <is>
          <t>ALEMŞAHLI TR-3 45-79-M00450_C_56387444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17:46:32</t>
        </is>
      </c>
      <c>
        <is>
          <t>08.12.2020 18:41:52</t>
        </is>
      </c>
      <c>
        <v>0.922222222</v>
      </c>
      <c>
        <v>0</v>
      </c>
      <c>
        <v>0</v>
      </c>
      <c>
        <v>0</v>
      </c>
      <c>
        <v>112</v>
      </c>
      <c>
        <v>0</v>
      </c>
      <c>
        <v>0</v>
      </c>
      <c>
        <v>0</v>
      </c>
      <c>
        <v>103.288889</v>
      </c>
    </row>
    <row>
      <c>
        <is>
          <t>1605305</t>
        </is>
      </c>
      <c>
        <v>1</v>
      </c>
      <c>
        <is>
          <t>MANİSA</t>
        </is>
      </c>
      <c>
        <v>SARIGÖL</v>
      </c>
      <c>
        <is>
          <t>ALEMŞAHLI TR-1 45-79-M00448_945559543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17:42:33</t>
        </is>
      </c>
      <c>
        <is>
          <t>10.12.2020 19:22:58</t>
        </is>
      </c>
      <c>
        <v>1.673611111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1.673611</v>
      </c>
    </row>
    <row>
      <c>
        <is>
          <t>1610102</t>
        </is>
      </c>
      <c>
        <v>1</v>
      </c>
      <c>
        <is>
          <t>MANİSA</t>
        </is>
      </c>
      <c>
        <v>SARIGÖL</v>
      </c>
      <c>
        <is>
          <t>ALEMŞAHLI TR-2 45-79-M00449_945558261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10:06:02</t>
        </is>
      </c>
      <c>
        <is>
          <t>16.12.2020 18:17:00</t>
        </is>
      </c>
      <c>
        <v>8.182777777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8.182778</v>
      </c>
    </row>
    <row>
      <c>
        <is>
          <t>1608349</t>
        </is>
      </c>
      <c>
        <v>1</v>
      </c>
      <c>
        <is>
          <t>MANİSA</t>
        </is>
      </c>
      <c>
        <v>ALAŞEHİR</v>
      </c>
      <c>
        <is>
          <t>KAVAKLIDERE TR-9 45-73-M00143_A_56386002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15:01:40</t>
        </is>
      </c>
      <c>
        <is>
          <t>13.12.2020 17:08:03</t>
        </is>
      </c>
      <c>
        <v>2.106388888</v>
      </c>
      <c>
        <v>0</v>
      </c>
      <c>
        <v>28</v>
      </c>
      <c>
        <v>0</v>
      </c>
      <c>
        <v>0</v>
      </c>
      <c>
        <v>0</v>
      </c>
      <c>
        <v>58.978889</v>
      </c>
      <c>
        <v>0</v>
      </c>
      <c>
        <v>0</v>
      </c>
    </row>
    <row>
      <c>
        <is>
          <t>1602384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13:12:57</t>
        </is>
      </c>
      <c>
        <is>
          <t>06.12.2020 13:36:11</t>
        </is>
      </c>
      <c>
        <v>0.387222222</v>
      </c>
      <c>
        <v>0</v>
      </c>
      <c>
        <v>0</v>
      </c>
      <c>
        <v>187</v>
      </c>
      <c>
        <v>553</v>
      </c>
      <c>
        <v>0</v>
      </c>
      <c>
        <v>0</v>
      </c>
      <c>
        <v>72.410556</v>
      </c>
      <c>
        <v>214.133889</v>
      </c>
    </row>
    <row>
      <c>
        <is>
          <t>1611233</t>
        </is>
      </c>
      <c>
        <v>1</v>
      </c>
      <c>
        <is>
          <t>MANİSA</t>
        </is>
      </c>
      <c>
        <v>ALAŞEHİR</v>
      </c>
      <c>
        <is>
          <t>KEMALİYE DM (TR-1) 45-73-M00150_JANDARMA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14:19:36</t>
        </is>
      </c>
      <c>
        <is>
          <t>18.12.2020 14:40:19</t>
        </is>
      </c>
      <c>
        <v>0.345277777</v>
      </c>
      <c>
        <v>3</v>
      </c>
      <c>
        <v>134</v>
      </c>
      <c>
        <v>14</v>
      </c>
      <c>
        <v>49</v>
      </c>
      <c>
        <v>1.035833</v>
      </c>
      <c>
        <v>46.267222</v>
      </c>
      <c>
        <v>4.833889</v>
      </c>
      <c>
        <v>16.918611</v>
      </c>
    </row>
    <row>
      <c>
        <is>
          <t>1601011</t>
        </is>
      </c>
      <c>
        <v>1</v>
      </c>
      <c>
        <is>
          <t>MANİSA</t>
        </is>
      </c>
      <c>
        <v>ALAŞEHİR</v>
      </c>
      <c>
        <is>
          <t>KEMALİYE TR-6 45-73-M00154_945655857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15:30:03</t>
        </is>
      </c>
      <c>
        <is>
          <t>04.12.2020 16:35:55</t>
        </is>
      </c>
      <c>
        <v>1.097777777</v>
      </c>
      <c>
        <v>0</v>
      </c>
      <c>
        <v>1</v>
      </c>
      <c>
        <v>0</v>
      </c>
      <c>
        <v>0</v>
      </c>
      <c>
        <v>0</v>
      </c>
      <c>
        <v>1.097778</v>
      </c>
      <c>
        <v>0</v>
      </c>
      <c>
        <v>0</v>
      </c>
    </row>
    <row>
      <c>
        <is>
          <t>1607249</t>
        </is>
      </c>
      <c>
        <v>1</v>
      </c>
      <c>
        <is>
          <t>MANİSA</t>
        </is>
      </c>
      <c>
        <v>ALAŞEHİR</v>
      </c>
      <c>
        <is>
          <t>KEMALİYE DM (TR-1) 45-73-M00150_TOYGAR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14:27:43</t>
        </is>
      </c>
      <c>
        <is>
          <t>12.12.2020 14:52:35</t>
        </is>
      </c>
      <c>
        <v>0.414444444</v>
      </c>
      <c>
        <v>0</v>
      </c>
      <c>
        <v>0</v>
      </c>
      <c>
        <v>81</v>
      </c>
      <c>
        <v>999</v>
      </c>
      <c>
        <v>0</v>
      </c>
      <c>
        <v>0</v>
      </c>
      <c>
        <v>33.57</v>
      </c>
      <c>
        <v>414.03</v>
      </c>
    </row>
    <row>
      <c>
        <is>
          <t>1604808</t>
        </is>
      </c>
      <c>
        <v>1</v>
      </c>
      <c>
        <is>
          <t>MANİSA</t>
        </is>
      </c>
      <c>
        <v>ALAŞEHİR</v>
      </c>
      <c>
        <is>
          <t>KEMALİYE DM (TR-1) 45-73-M00150_ALAŞEHİR GİRİŞ PİYADELER KÖKDEN-M08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09:54:56</t>
        </is>
      </c>
      <c>
        <is>
          <t>10.12.2020 10:48:00</t>
        </is>
      </c>
      <c>
        <v>0.884444444</v>
      </c>
      <c>
        <v>6</v>
      </c>
      <c>
        <v>714</v>
      </c>
      <c>
        <v>332</v>
      </c>
      <c>
        <v>2018</v>
      </c>
      <c>
        <v>5.306667</v>
      </c>
      <c>
        <v>631.493333</v>
      </c>
      <c>
        <v>293.635555</v>
      </c>
      <c>
        <v>1784.808888</v>
      </c>
    </row>
    <row>
      <c>
        <is>
          <t>1626291</t>
        </is>
      </c>
      <c>
        <v>1</v>
      </c>
      <c>
        <is>
          <t>MANİSA</t>
        </is>
      </c>
      <c>
        <v>ALAŞEHİR</v>
      </c>
      <c>
        <is>
          <t>KEMALİYE TR-10 45-73-M00156_A_56384393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09:58:00</t>
        </is>
      </c>
      <c>
        <is>
          <t>29.12.2020 12:42:12</t>
        </is>
      </c>
      <c>
        <v>2.736666666</v>
      </c>
      <c>
        <v>0</v>
      </c>
      <c>
        <v>85</v>
      </c>
      <c>
        <v>0</v>
      </c>
      <c>
        <v>0</v>
      </c>
      <c>
        <v>0</v>
      </c>
      <c>
        <v>232.616667</v>
      </c>
      <c>
        <v>0</v>
      </c>
      <c>
        <v>0</v>
      </c>
    </row>
    <row>
      <c>
        <is>
          <t>1626745</t>
        </is>
      </c>
      <c>
        <v>1</v>
      </c>
      <c>
        <is>
          <t>MANİSA</t>
        </is>
      </c>
      <c>
        <v>ALAŞEHİR</v>
      </c>
      <c>
        <is>
          <t>KEMALİYE DM (TR-1) 45-73-M00150_ALAŞEHİR GİRİŞ PİYADELER KÖKDEN-M08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09:41:33</t>
        </is>
      </c>
      <c>
        <is>
          <t>30.12.2020 10:19:00</t>
        </is>
      </c>
      <c>
        <v>0.624166666</v>
      </c>
      <c>
        <v>8</v>
      </c>
      <c>
        <v>729</v>
      </c>
      <c>
        <v>142</v>
      </c>
      <c>
        <v>1025</v>
      </c>
      <c>
        <v>4.993333</v>
      </c>
      <c>
        <v>455.0175</v>
      </c>
      <c>
        <v>88.631667</v>
      </c>
      <c>
        <v>639.770833</v>
      </c>
    </row>
    <row>
      <c>
        <is>
          <t>1624777</t>
        </is>
      </c>
      <c>
        <v>1</v>
      </c>
      <c>
        <is>
          <t>MANİSA</t>
        </is>
      </c>
      <c>
        <v>ALAŞEHİR</v>
      </c>
      <c>
        <is>
          <t>IŞIKLAR KÖK 45-73-M00467_HatBaşıAyırıcı_66075811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17:23:01</t>
        </is>
      </c>
      <c>
        <is>
          <t>25.12.2020 18:51:03</t>
        </is>
      </c>
      <c>
        <v>1.467222222</v>
      </c>
      <c>
        <v>0</v>
      </c>
      <c>
        <v>0</v>
      </c>
      <c>
        <v>2</v>
      </c>
      <c>
        <v>96</v>
      </c>
      <c>
        <v>0</v>
      </c>
      <c>
        <v>0</v>
      </c>
      <c>
        <v>2.934444</v>
      </c>
      <c>
        <v>140.853333</v>
      </c>
    </row>
    <row>
      <c>
        <is>
          <t>1607843</t>
        </is>
      </c>
      <c>
        <v>1</v>
      </c>
      <c>
        <is>
          <t>MANİSA</t>
        </is>
      </c>
      <c>
        <v>ALAŞEHİR</v>
      </c>
      <c>
        <is>
          <t>IŞIKLAR KÖK 45-73-M00467_BAKLACI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04:37:00</t>
        </is>
      </c>
      <c>
        <is>
          <t>13.12.2020 07:31:13</t>
        </is>
      </c>
      <c>
        <v>2.903611111</v>
      </c>
      <c>
        <v>0</v>
      </c>
      <c>
        <v>0</v>
      </c>
      <c>
        <v>115</v>
      </c>
      <c>
        <v>444</v>
      </c>
      <c>
        <v>0</v>
      </c>
      <c>
        <v>0</v>
      </c>
      <c>
        <v>333.915278</v>
      </c>
      <c>
        <v>1289.203333</v>
      </c>
    </row>
    <row>
      <c>
        <is>
          <t>1603039</t>
        </is>
      </c>
      <c>
        <v>1</v>
      </c>
      <c>
        <is>
          <t>MANİSA</t>
        </is>
      </c>
      <c>
        <v>ALAŞEHİR</v>
      </c>
      <c>
        <is>
          <t>IŞIKLAR KÖK 45-73-M00467_HatBaşıAyırıcı_53136488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15:23:45</t>
        </is>
      </c>
      <c>
        <is>
          <t>07.12.2020 17:44:06</t>
        </is>
      </c>
      <c>
        <v>2.339166666</v>
      </c>
      <c>
        <v>0</v>
      </c>
      <c>
        <v>0</v>
      </c>
      <c>
        <v>4</v>
      </c>
      <c>
        <v>52</v>
      </c>
      <c>
        <v>0</v>
      </c>
      <c>
        <v>0</v>
      </c>
      <c>
        <v>9.356667</v>
      </c>
      <c>
        <v>121.636667</v>
      </c>
    </row>
    <row>
      <c>
        <is>
          <t>1627475</t>
        </is>
      </c>
      <c>
        <v>1</v>
      </c>
      <c>
        <is>
          <t>İZMİR</t>
        </is>
      </c>
      <c>
        <v>BAYINDIR</v>
      </c>
      <c>
        <is>
          <t>BAYINDIR İM 35-20-A00001_YANIK KAVAK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18:04:04</t>
        </is>
      </c>
      <c>
        <is>
          <t>31.12.2020 18:25:00</t>
        </is>
      </c>
      <c>
        <v>0.348888888</v>
      </c>
      <c>
        <v>0</v>
      </c>
      <c>
        <v>918</v>
      </c>
      <c>
        <v>38</v>
      </c>
      <c>
        <v>41</v>
      </c>
      <c>
        <v>0</v>
      </c>
      <c>
        <v>320.279999</v>
      </c>
      <c>
        <v>13.257778</v>
      </c>
      <c>
        <v>14.304444</v>
      </c>
    </row>
    <row>
      <c>
        <is>
          <t>1599573</t>
        </is>
      </c>
      <c>
        <v>1</v>
      </c>
      <c>
        <is>
          <t>İZMİR</t>
        </is>
      </c>
      <c>
        <v>BAYINDIR</v>
      </c>
      <c>
        <is>
          <t>BAYINDIR İM 35-20-A00001_ŞEHİR-3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10:40:26</t>
        </is>
      </c>
      <c>
        <is>
          <t>02.12.2020 10:44:05</t>
        </is>
      </c>
      <c>
        <v>0.060833333</v>
      </c>
      <c>
        <v>10</v>
      </c>
      <c>
        <v>1533</v>
      </c>
      <c>
        <v>0</v>
      </c>
      <c>
        <v>0</v>
      </c>
      <c>
        <v>0.608333</v>
      </c>
      <c>
        <v>93.257499</v>
      </c>
      <c>
        <v>0</v>
      </c>
      <c>
        <v>0</v>
      </c>
    </row>
    <row>
      <c>
        <is>
          <t>1611450</t>
        </is>
      </c>
      <c>
        <v>1</v>
      </c>
      <c>
        <is>
          <t>İZMİR</t>
        </is>
      </c>
      <c>
        <v>MENDERES</v>
      </c>
      <c>
        <is>
          <t>DEVELİKÖY AKÇAALAN TR-2 35-22-M00218_955284860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19:45:13</t>
        </is>
      </c>
      <c>
        <is>
          <t>18.12.2020 20:43:17</t>
        </is>
      </c>
      <c>
        <v>0.967777777</v>
      </c>
      <c>
        <v>0</v>
      </c>
      <c>
        <v>1</v>
      </c>
      <c>
        <v>0</v>
      </c>
      <c>
        <v>0</v>
      </c>
      <c>
        <v>0</v>
      </c>
      <c>
        <v>0.967778</v>
      </c>
      <c>
        <v>0</v>
      </c>
      <c>
        <v>0</v>
      </c>
    </row>
    <row>
      <c>
        <is>
          <t>1622198</t>
        </is>
      </c>
      <c>
        <v>1</v>
      </c>
      <c>
        <is>
          <t>İZMİR</t>
        </is>
      </c>
      <c>
        <v>FOÇA</v>
      </c>
      <c>
        <is>
          <t>YENİ FOÇA TR-13 35-23-M00013_950423893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16:50:22</t>
        </is>
      </c>
      <c>
        <is>
          <t>20.12.2020 18:15:42</t>
        </is>
      </c>
      <c>
        <v>1.422222222</v>
      </c>
      <c>
        <v>0</v>
      </c>
      <c>
        <v>7</v>
      </c>
      <c>
        <v>0</v>
      </c>
      <c>
        <v>0</v>
      </c>
      <c>
        <v>0</v>
      </c>
      <c>
        <v>9.955556</v>
      </c>
      <c>
        <v>0</v>
      </c>
      <c>
        <v>0</v>
      </c>
    </row>
    <row>
      <c>
        <is>
          <t>1623612</t>
        </is>
      </c>
      <c>
        <v>1</v>
      </c>
      <c>
        <is>
          <t>MANİSA</t>
        </is>
      </c>
      <c>
        <v>SALİHLİ</v>
      </c>
      <c>
        <is>
          <t>TAYTAN TR-1 KÖK 45-78-M00305_TAYTAN MERKEZ ÇIKIŞ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14:28:04</t>
        </is>
      </c>
      <c>
        <is>
          <t>23.12.2020 14:51:00</t>
        </is>
      </c>
      <c>
        <v>0.382222222</v>
      </c>
      <c>
        <v>5</v>
      </c>
      <c>
        <v>516</v>
      </c>
      <c>
        <v>5</v>
      </c>
      <c>
        <v>27</v>
      </c>
      <c>
        <v>1.911111</v>
      </c>
      <c>
        <v>197.226667</v>
      </c>
      <c>
        <v>1.911111</v>
      </c>
      <c>
        <v>10.32</v>
      </c>
    </row>
    <row>
      <c>
        <is>
          <t>1624101</t>
        </is>
      </c>
      <c>
        <v>1</v>
      </c>
      <c>
        <is>
          <t>MANİSA</t>
        </is>
      </c>
      <c>
        <v>SALİHLİ</v>
      </c>
      <c>
        <is>
          <t>TAYTAN OFİS KÖK 45-78-M00314_KUPLAJ-M08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13:36:36</t>
        </is>
      </c>
      <c>
        <is>
          <t>24.12.2020 14:33:00</t>
        </is>
      </c>
      <c>
        <v>0.94</v>
      </c>
      <c>
        <v>24</v>
      </c>
      <c>
        <v>152</v>
      </c>
      <c>
        <v>238</v>
      </c>
      <c>
        <v>1200</v>
      </c>
      <c>
        <v>22.56</v>
      </c>
      <c>
        <v>142.88</v>
      </c>
      <c>
        <v>223.72</v>
      </c>
      <c>
        <v>1128</v>
      </c>
    </row>
    <row>
      <c>
        <is>
          <t>1599786</t>
        </is>
      </c>
      <c>
        <v>1</v>
      </c>
      <c>
        <is>
          <t>MANİSA</t>
        </is>
      </c>
      <c>
        <v>SALİHLİ</v>
      </c>
      <c>
        <is>
          <t>TAYTAN TR-1 KÖK 45-78-M00305_TAYTAN MERKEZ ÇIKIŞ-M01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14:43:55</t>
        </is>
      </c>
      <c>
        <is>
          <t>02.12.2020 15:26:00</t>
        </is>
      </c>
      <c>
        <v>0.701388888</v>
      </c>
      <c>
        <v>5</v>
      </c>
      <c>
        <v>516</v>
      </c>
      <c>
        <v>5</v>
      </c>
      <c>
        <v>27</v>
      </c>
      <c>
        <v>3.506944</v>
      </c>
      <c>
        <v>361.916666</v>
      </c>
      <c>
        <v>3.506944</v>
      </c>
      <c>
        <v>18.9375</v>
      </c>
    </row>
    <row>
      <c>
        <is>
          <t>1608122</t>
        </is>
      </c>
      <c>
        <v>1</v>
      </c>
      <c>
        <is>
          <t>İZMİR</t>
        </is>
      </c>
      <c>
        <v>URLA</v>
      </c>
      <c>
        <is>
          <t>ZEYTİNLER TR-2 35-19-M00401_956696304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11:06:38</t>
        </is>
      </c>
      <c>
        <is>
          <t>13.12.2020 20:38:27</t>
        </is>
      </c>
      <c>
        <v>9.530277777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9.530278</v>
      </c>
    </row>
    <row>
      <c>
        <is>
          <t>1622454</t>
        </is>
      </c>
      <c>
        <v>1</v>
      </c>
      <c>
        <is>
          <t>İZMİR</t>
        </is>
      </c>
      <c>
        <v>BORNOVA</v>
      </c>
      <c>
        <is>
          <t>M-650 35-02-M00650_M-652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10:15:00</t>
        </is>
      </c>
      <c>
        <is>
          <t>21.12.2020 10:45:40</t>
        </is>
      </c>
      <c>
        <v>0.511111111</v>
      </c>
      <c>
        <v>0</v>
      </c>
      <c>
        <v>0</v>
      </c>
      <c>
        <v>60</v>
      </c>
      <c>
        <v>153</v>
      </c>
      <c>
        <v>0</v>
      </c>
      <c>
        <v>0</v>
      </c>
      <c>
        <v>30.666667</v>
      </c>
      <c>
        <v>78.2</v>
      </c>
    </row>
    <row>
      <c>
        <is>
          <t>1610978</t>
        </is>
      </c>
      <c>
        <v>1</v>
      </c>
      <c>
        <is>
          <t>İZMİR</t>
        </is>
      </c>
      <c>
        <v>BORNOVA</v>
      </c>
      <c>
        <is>
          <t>M-1614 GEÇİT 35-02-M01614_M-40 DİREK-M03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09:58:00</t>
        </is>
      </c>
      <c>
        <is>
          <t>18.12.2020 10:17:21</t>
        </is>
      </c>
      <c>
        <v>0.3225</v>
      </c>
      <c>
        <v>3</v>
      </c>
      <c>
        <v>0</v>
      </c>
      <c>
        <v>0</v>
      </c>
      <c>
        <v>0</v>
      </c>
      <c>
        <v>0.9675</v>
      </c>
      <c>
        <v>0</v>
      </c>
      <c>
        <v>0</v>
      </c>
      <c>
        <v>0</v>
      </c>
    </row>
    <row>
      <c>
        <is>
          <t>1611545</t>
        </is>
      </c>
      <c>
        <v>1</v>
      </c>
      <c>
        <is>
          <t>İZMİR</t>
        </is>
      </c>
      <c>
        <v>URLA</v>
      </c>
      <c>
        <is>
          <t>TR-61 35-19-L00061_956672418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00:26:22</t>
        </is>
      </c>
      <c>
        <is>
          <t>19.12.2020 01:58:48</t>
        </is>
      </c>
      <c>
        <v>1.540555555</v>
      </c>
      <c>
        <v>0</v>
      </c>
      <c>
        <v>1</v>
      </c>
      <c>
        <v>0</v>
      </c>
      <c>
        <v>0</v>
      </c>
      <c>
        <v>0</v>
      </c>
      <c>
        <v>1.540556</v>
      </c>
      <c>
        <v>0</v>
      </c>
      <c>
        <v>0</v>
      </c>
    </row>
    <row>
      <c>
        <is>
          <t>1623280</t>
        </is>
      </c>
      <c>
        <v>1</v>
      </c>
      <c>
        <is>
          <t>İZMİR</t>
        </is>
      </c>
      <c>
        <v>URLA</v>
      </c>
      <c>
        <is>
          <t>TR-64 35-19-L00064_956700717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17:53:40</t>
        </is>
      </c>
      <c>
        <is>
          <t>22.12.2020 20:28:29</t>
        </is>
      </c>
      <c>
        <v>2.580277777</v>
      </c>
      <c>
        <v>0</v>
      </c>
      <c>
        <v>1</v>
      </c>
      <c>
        <v>0</v>
      </c>
      <c>
        <v>0</v>
      </c>
      <c>
        <v>0</v>
      </c>
      <c>
        <v>2.580278</v>
      </c>
      <c>
        <v>0</v>
      </c>
      <c>
        <v>0</v>
      </c>
    </row>
    <row>
      <c>
        <is>
          <t>1607324</t>
        </is>
      </c>
      <c>
        <v>1</v>
      </c>
      <c>
        <is>
          <t>İZMİR</t>
        </is>
      </c>
      <c>
        <v>SEFERİHİSAR</v>
      </c>
      <c>
        <is>
          <t>ESKİ ORHANLI M-89 35-14-M00089_Ayırıcı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15:22:38</t>
        </is>
      </c>
      <c>
        <is>
          <t>12.12.2020 17:41:14</t>
        </is>
      </c>
      <c>
        <v>2.31</v>
      </c>
      <c>
        <v>0</v>
      </c>
      <c>
        <v>0</v>
      </c>
      <c>
        <v>1</v>
      </c>
      <c>
        <v>73</v>
      </c>
      <c>
        <v>0</v>
      </c>
      <c>
        <v>0</v>
      </c>
      <c>
        <v>2.31</v>
      </c>
      <c>
        <v>168.63</v>
      </c>
    </row>
    <row>
      <c>
        <is>
          <t>1603265</t>
        </is>
      </c>
      <c>
        <v>1</v>
      </c>
      <c>
        <is>
          <t>İZMİR</t>
        </is>
      </c>
      <c>
        <v>FOÇA</v>
      </c>
      <c>
        <is>
          <t>ILIPINAR TR-1 35-23-M00081_950415997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18:15:21</t>
        </is>
      </c>
      <c>
        <is>
          <t>07.12.2020 23:16:36</t>
        </is>
      </c>
      <c>
        <v>5.020833333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5.020833</v>
      </c>
    </row>
    <row>
      <c>
        <is>
          <t>1600303</t>
        </is>
      </c>
      <c>
        <v>1</v>
      </c>
      <c>
        <is>
          <t>İZMİR</t>
        </is>
      </c>
      <c>
        <v>MENDERES</v>
      </c>
      <c>
        <is>
          <t>GÜMÜLDÜR M-38 35-25-M00038_8112987_56368025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14:34:00</t>
        </is>
      </c>
      <c>
        <is>
          <t>03.12.2020 16:44:04</t>
        </is>
      </c>
      <c>
        <v>2.167777777</v>
      </c>
      <c>
        <v>0</v>
      </c>
      <c>
        <v>96</v>
      </c>
      <c>
        <v>0</v>
      </c>
      <c>
        <v>2</v>
      </c>
      <c>
        <v>0</v>
      </c>
      <c>
        <v>208.106667</v>
      </c>
      <c>
        <v>0</v>
      </c>
      <c>
        <v>4.335556</v>
      </c>
    </row>
    <row>
      <c>
        <is>
          <t>1622052</t>
        </is>
      </c>
      <c>
        <v>1</v>
      </c>
      <c>
        <is>
          <t>MANİSA</t>
        </is>
      </c>
      <c>
        <v>ALAŞEHİR</v>
      </c>
      <c>
        <is>
          <t>SUBAŞI TR-5 45-73-M00814_45-73-M00814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11:11:10</t>
        </is>
      </c>
      <c>
        <is>
          <t>20.12.2020 12:01:13</t>
        </is>
      </c>
      <c>
        <v>0.834166666</v>
      </c>
      <c>
        <v>0</v>
      </c>
      <c>
        <v>0</v>
      </c>
      <c>
        <v>1</v>
      </c>
      <c>
        <v>51</v>
      </c>
      <c>
        <v>0</v>
      </c>
      <c>
        <v>0</v>
      </c>
      <c>
        <v>0.834167</v>
      </c>
      <c>
        <v>42.5425</v>
      </c>
    </row>
    <row>
      <c>
        <is>
          <t>1621884</t>
        </is>
      </c>
      <c>
        <v>1</v>
      </c>
      <c>
        <is>
          <t>İZMİR</t>
        </is>
      </c>
      <c>
        <v>MENEMEN</v>
      </c>
      <c>
        <is>
          <t>ULUKENT DM-4/13 35-28-M00031_965902102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18:29:00</t>
        </is>
      </c>
      <c>
        <is>
          <t>20.12.2020 14:11:06</t>
        </is>
      </c>
      <c>
        <v>19.701666666</v>
      </c>
      <c>
        <v>0</v>
      </c>
      <c>
        <v>8</v>
      </c>
      <c>
        <v>0</v>
      </c>
      <c>
        <v>0</v>
      </c>
      <c>
        <v>0</v>
      </c>
      <c>
        <v>157.613333</v>
      </c>
      <c>
        <v>0</v>
      </c>
      <c>
        <v>0</v>
      </c>
    </row>
    <row>
      <c>
        <is>
          <t>1604838</t>
        </is>
      </c>
      <c>
        <v>1</v>
      </c>
      <c>
        <is>
          <t>İZMİR</t>
        </is>
      </c>
      <c>
        <v>KEMALPAŞA</v>
      </c>
      <c>
        <is>
          <t>YURDAKUL ALKAN SULAMA GRUBU TR 35-27-M00260_962911446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10:13:24</t>
        </is>
      </c>
      <c>
        <is>
          <t>10.12.2020 14:13:50</t>
        </is>
      </c>
      <c>
        <v>4.007222222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8.014444</v>
      </c>
    </row>
    <row>
      <c>
        <is>
          <t>1601146</t>
        </is>
      </c>
      <c>
        <v>1</v>
      </c>
      <c>
        <is>
          <t>MANİSA</t>
        </is>
      </c>
      <c>
        <v>ALAŞEHİR</v>
      </c>
      <c>
        <is>
          <t>KAVAKLIDERE TR-15 45-73-M00314_A_56388803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19:16:26</t>
        </is>
      </c>
      <c>
        <is>
          <t>04.12.2020 21:01:21</t>
        </is>
      </c>
      <c>
        <v>1.748611111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6.994444</v>
      </c>
    </row>
    <row>
      <c>
        <is>
          <t>1626072</t>
        </is>
      </c>
      <c>
        <v>1</v>
      </c>
      <c>
        <is>
          <t>MANİSA</t>
        </is>
      </c>
      <c>
        <v>AKHİSAR</v>
      </c>
      <c>
        <is>
          <t>ÇAMÖNÜ TR-1 45-72-L00271_49544746_56404907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17:54:14</t>
        </is>
      </c>
      <c>
        <is>
          <t>28.12.2020 19:54:00</t>
        </is>
      </c>
      <c>
        <v>1.996111111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149.708333</v>
      </c>
    </row>
    <row>
      <c>
        <is>
          <t>1625355</t>
        </is>
      </c>
      <c>
        <v>1</v>
      </c>
      <c>
        <is>
          <t>İZMİR</t>
        </is>
      </c>
      <c>
        <v>URLA</v>
      </c>
      <c>
        <is>
          <t>KADIOVACIK TR-1 35-19-M00202_956698556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11:04:13</t>
        </is>
      </c>
      <c>
        <is>
          <t>27.12.2020 12:50:50</t>
        </is>
      </c>
      <c>
        <v>1.776944444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1.776944</v>
      </c>
    </row>
    <row>
      <c>
        <is>
          <t>1605230</t>
        </is>
      </c>
      <c>
        <v>1</v>
      </c>
      <c>
        <is>
          <t>İZMİR</t>
        </is>
      </c>
      <c>
        <v>KİRAZ</v>
      </c>
      <c>
        <is>
          <t>UMURLU TR-6 35-31-L00360_47784426_56352033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12:16:39</t>
        </is>
      </c>
      <c>
        <is>
          <t>10.12.2020 18:04:41</t>
        </is>
      </c>
      <c>
        <v>5.800555555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87.008333</v>
      </c>
    </row>
    <row>
      <c>
        <is>
          <t>1607946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08:44:59</t>
        </is>
      </c>
      <c>
        <is>
          <t>13.12.2020 09:53:00</t>
        </is>
      </c>
      <c>
        <v>1.133611111</v>
      </c>
      <c>
        <v>0</v>
      </c>
      <c>
        <v>0</v>
      </c>
      <c>
        <v>164</v>
      </c>
      <c>
        <v>1692</v>
      </c>
      <c>
        <v>0</v>
      </c>
      <c>
        <v>0</v>
      </c>
      <c>
        <v>185.912222</v>
      </c>
      <c>
        <v>1918.07</v>
      </c>
    </row>
    <row>
      <c>
        <is>
          <t>1625415</t>
        </is>
      </c>
      <c>
        <v>1</v>
      </c>
      <c>
        <is>
          <t>İZMİR</t>
        </is>
      </c>
      <c>
        <v>KARABURUN</v>
      </c>
      <c>
        <is>
          <t>MORDOĞAN TR-25 35-21-L00153_953358312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13:43:53</t>
        </is>
      </c>
      <c>
        <is>
          <t>27.12.2020 15:18:35</t>
        </is>
      </c>
      <c>
        <v>1.578333333</v>
      </c>
      <c>
        <v>0</v>
      </c>
      <c>
        <v>1</v>
      </c>
      <c>
        <v>0</v>
      </c>
      <c>
        <v>0</v>
      </c>
      <c>
        <v>0</v>
      </c>
      <c>
        <v>1.578333</v>
      </c>
      <c>
        <v>0</v>
      </c>
      <c>
        <v>0</v>
      </c>
    </row>
    <row>
      <c>
        <is>
          <t>1608024</t>
        </is>
      </c>
      <c>
        <v>1</v>
      </c>
      <c>
        <is>
          <t>İZMİR</t>
        </is>
      </c>
      <c>
        <v>MENDERES</v>
      </c>
      <c>
        <is>
          <t>YENİKÖY TR-1 35-22-M00276_945407224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09:45:51</t>
        </is>
      </c>
      <c>
        <is>
          <t>13.12.2020 11:57:17</t>
        </is>
      </c>
      <c>
        <v>2.190555555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2.190556</v>
      </c>
    </row>
    <row>
      <c>
        <is>
          <t>1602700</t>
        </is>
      </c>
      <c>
        <v>1</v>
      </c>
      <c>
        <is>
          <t>İZMİR</t>
        </is>
      </c>
      <c>
        <v>MENDERES</v>
      </c>
      <c>
        <is>
          <t>YENİKÖY TR-3 35-22-M00278_Ayırıcı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09:05:32</t>
        </is>
      </c>
      <c>
        <is>
          <t>07.12.2020 09:40:00</t>
        </is>
      </c>
      <c>
        <v>0.574444444</v>
      </c>
      <c>
        <v>0</v>
      </c>
      <c>
        <v>37</v>
      </c>
      <c>
        <v>5</v>
      </c>
      <c>
        <v>11</v>
      </c>
      <c>
        <v>0</v>
      </c>
      <c>
        <v>21.254444</v>
      </c>
      <c>
        <v>2.872222</v>
      </c>
      <c>
        <v>6.318889</v>
      </c>
    </row>
    <row>
      <c>
        <is>
          <t>1604956</t>
        </is>
      </c>
      <c>
        <v>1</v>
      </c>
      <c>
        <is>
          <t>MANİSA</t>
        </is>
      </c>
      <c>
        <v>SALİHLİ</v>
      </c>
      <c>
        <is>
          <t>MASKİ MERSİNLİ İÇME SUYU ÖZEL 45-78-M00940Ö_Ayırıcı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12:13:00</t>
        </is>
      </c>
      <c>
        <is>
          <t>10.12.2020 12:36:15</t>
        </is>
      </c>
      <c>
        <v>0.3875</v>
      </c>
      <c>
        <v>0</v>
      </c>
      <c>
        <v>0</v>
      </c>
      <c>
        <v>1</v>
      </c>
      <c>
        <v>0</v>
      </c>
      <c>
        <v>0</v>
      </c>
      <c>
        <v>0</v>
      </c>
      <c>
        <v>0.3875</v>
      </c>
      <c>
        <v>0</v>
      </c>
    </row>
    <row>
      <c>
        <is>
          <t>1604781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45-78-A00005_HatBaşıAyırıcı_53139846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09:24:51</t>
        </is>
      </c>
      <c>
        <is>
          <t>10.12.2020 11:57:11</t>
        </is>
      </c>
      <c>
        <v>2.538888888</v>
      </c>
      <c>
        <v>6</v>
      </c>
      <c>
        <v>448</v>
      </c>
      <c>
        <v>11</v>
      </c>
      <c>
        <v>12</v>
      </c>
      <c>
        <v>15.233333</v>
      </c>
      <c>
        <v>1137.422222</v>
      </c>
      <c>
        <v>27.927778</v>
      </c>
      <c>
        <v>30.466667</v>
      </c>
    </row>
    <row>
      <c>
        <is>
          <t>1604493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45-78-M00974_HatBaşıAyırıcı_53139360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16:09:10</t>
        </is>
      </c>
      <c>
        <is>
          <t>09.12.2020 18:44:01</t>
        </is>
      </c>
      <c>
        <v>2.580833333</v>
      </c>
      <c>
        <v>0</v>
      </c>
      <c>
        <v>0</v>
      </c>
      <c>
        <v>7</v>
      </c>
      <c>
        <v>0</v>
      </c>
      <c>
        <v>0</v>
      </c>
      <c>
        <v>0</v>
      </c>
      <c>
        <v>18.065833</v>
      </c>
      <c>
        <v>0</v>
      </c>
    </row>
    <row>
      <c>
        <is>
          <t>1603532</t>
        </is>
      </c>
      <c>
        <v>1</v>
      </c>
      <c>
        <is>
          <t>İZMİR</t>
        </is>
      </c>
      <c>
        <v>ÖDEMİŞ</v>
      </c>
      <c>
        <is>
          <t>OCAKLI TR-2 35-15-L00775_950372385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08:49:53</t>
        </is>
      </c>
      <c>
        <is>
          <t>08.12.2020 10:31:27</t>
        </is>
      </c>
      <c>
        <v>1.692777777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1.692778</v>
      </c>
    </row>
    <row>
      <c>
        <is>
          <t>1604044</t>
        </is>
      </c>
      <c>
        <v>1</v>
      </c>
      <c>
        <is>
          <t>İZMİR</t>
        </is>
      </c>
      <c>
        <v>ÖDEMİŞ</v>
      </c>
      <c>
        <is>
          <t>GÖLCÜK TR-1 (ZEYTİNLİK) 35-15-L00749_950384914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20:27:48</t>
        </is>
      </c>
      <c>
        <is>
          <t>08.12.2020 21:50:09</t>
        </is>
      </c>
      <c>
        <v>1.3725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1.3725</v>
      </c>
    </row>
    <row>
      <c>
        <is>
          <t>1602930</t>
        </is>
      </c>
      <c>
        <v>1</v>
      </c>
      <c>
        <is>
          <t>İZMİR</t>
        </is>
      </c>
      <c>
        <v>KARABURUN</v>
      </c>
      <c>
        <is>
          <t>KARABURUN TR-3 35-21-L00007_953359940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13:06:02</t>
        </is>
      </c>
      <c>
        <is>
          <t>07.12.2020 14:17:51</t>
        </is>
      </c>
      <c>
        <v>1.196944444</v>
      </c>
      <c>
        <v>0</v>
      </c>
      <c>
        <v>1</v>
      </c>
      <c>
        <v>0</v>
      </c>
      <c>
        <v>0</v>
      </c>
      <c>
        <v>0</v>
      </c>
      <c>
        <v>1.196944</v>
      </c>
      <c>
        <v>0</v>
      </c>
      <c>
        <v>0</v>
      </c>
    </row>
    <row>
      <c>
        <is>
          <t>1601558</t>
        </is>
      </c>
      <c>
        <v>1</v>
      </c>
      <c>
        <is>
          <t>İZMİR</t>
        </is>
      </c>
      <c>
        <v>KARABURUN</v>
      </c>
      <c>
        <is>
          <t>KARABURUN TR-3 35-21-L00007_953359670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17:28:21</t>
        </is>
      </c>
      <c>
        <is>
          <t>05.12.2020 18:24:29</t>
        </is>
      </c>
      <c>
        <v>0.935555555</v>
      </c>
      <c>
        <v>0</v>
      </c>
      <c>
        <v>1</v>
      </c>
      <c>
        <v>0</v>
      </c>
      <c>
        <v>0</v>
      </c>
      <c>
        <v>0</v>
      </c>
      <c>
        <v>0.935556</v>
      </c>
      <c>
        <v>0</v>
      </c>
      <c>
        <v>0</v>
      </c>
    </row>
    <row>
      <c>
        <is>
          <t>1599769</t>
        </is>
      </c>
      <c>
        <v>1</v>
      </c>
      <c>
        <is>
          <t>İZMİR</t>
        </is>
      </c>
      <c>
        <v>KARABURUN</v>
      </c>
      <c>
        <is>
          <t>KARABURUN TR-3 35-21-L00007_953359937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14:21:40</t>
        </is>
      </c>
      <c>
        <is>
          <t>02.12.2020 15:23:33</t>
        </is>
      </c>
      <c>
        <v>1.031388888</v>
      </c>
      <c>
        <v>0</v>
      </c>
      <c>
        <v>1</v>
      </c>
      <c>
        <v>0</v>
      </c>
      <c>
        <v>0</v>
      </c>
      <c>
        <v>0</v>
      </c>
      <c>
        <v>1.031389</v>
      </c>
      <c>
        <v>0</v>
      </c>
      <c>
        <v>0</v>
      </c>
    </row>
    <row>
      <c>
        <is>
          <t>1605010</t>
        </is>
      </c>
      <c>
        <v>1</v>
      </c>
      <c>
        <is>
          <t>İZMİR</t>
        </is>
      </c>
      <c>
        <v>KARABURUN</v>
      </c>
      <c>
        <is>
          <t>KARABURUN TR-15 35-21-L00013_953360267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13:14:19</t>
        </is>
      </c>
      <c>
        <is>
          <t>10.12.2020 14:01:19</t>
        </is>
      </c>
      <c>
        <v>0.783333333</v>
      </c>
      <c>
        <v>0</v>
      </c>
      <c>
        <v>1</v>
      </c>
      <c>
        <v>0</v>
      </c>
      <c>
        <v>0</v>
      </c>
      <c>
        <v>0</v>
      </c>
      <c>
        <v>0.783333</v>
      </c>
      <c>
        <v>0</v>
      </c>
      <c>
        <v>0</v>
      </c>
    </row>
    <row>
      <c>
        <is>
          <t>1610706</t>
        </is>
      </c>
      <c>
        <v>1</v>
      </c>
      <c>
        <is>
          <t>MANİSA</t>
        </is>
      </c>
      <c>
        <v>GÖRDES</v>
      </c>
      <c>
        <is>
          <t>KÖSELER TR-1 45-75-M00170_B_56355000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16:05:40</t>
        </is>
      </c>
      <c>
        <is>
          <t>17.12.2020 18:55:30</t>
        </is>
      </c>
      <c>
        <v>2.830555555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164.172222</v>
      </c>
    </row>
    <row>
      <c>
        <is>
          <t>1625386</t>
        </is>
      </c>
      <c>
        <v>1</v>
      </c>
      <c>
        <is>
          <t>İZMİR</t>
        </is>
      </c>
      <c>
        <v>KARABURUN</v>
      </c>
      <c>
        <is>
          <t>KARABURUN MERKEZ DM 35-21-L00002_KARABURUN TR-13 BODRUM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12:27:12</t>
        </is>
      </c>
      <c>
        <is>
          <t>27.12.2020 12:57:45</t>
        </is>
      </c>
      <c>
        <v>0.509166666</v>
      </c>
      <c>
        <v>8</v>
      </c>
      <c>
        <v>393</v>
      </c>
      <c>
        <v>0</v>
      </c>
      <c>
        <v>0</v>
      </c>
      <c>
        <v>4.073333</v>
      </c>
      <c>
        <v>200.1025</v>
      </c>
      <c>
        <v>0</v>
      </c>
      <c>
        <v>0</v>
      </c>
    </row>
    <row>
      <c>
        <is>
          <t>1624449</t>
        </is>
      </c>
      <c>
        <v>1</v>
      </c>
      <c>
        <is>
          <t>İZMİR</t>
        </is>
      </c>
      <c>
        <v>KARABURUN</v>
      </c>
      <c>
        <is>
          <t>BÜYÜKKENT SİTESİ TR 35-21-L00028_953361805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09:43:03</t>
        </is>
      </c>
      <c>
        <is>
          <t>25.12.2020 12:14:45</t>
        </is>
      </c>
      <c>
        <v>2.528333333</v>
      </c>
      <c>
        <v>0</v>
      </c>
      <c>
        <v>2</v>
      </c>
      <c>
        <v>0</v>
      </c>
      <c>
        <v>0</v>
      </c>
      <c>
        <v>0</v>
      </c>
      <c>
        <v>5.056667</v>
      </c>
      <c>
        <v>0</v>
      </c>
      <c>
        <v>0</v>
      </c>
    </row>
    <row>
      <c>
        <is>
          <t>1600148</t>
        </is>
      </c>
      <c>
        <v>1</v>
      </c>
      <c>
        <is>
          <t>İZMİR</t>
        </is>
      </c>
      <c>
        <v>KARABURUN</v>
      </c>
      <c>
        <is>
          <t>KARABURUN TR-18 35-21-L00026_A_56390376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10:26:00</t>
        </is>
      </c>
      <c>
        <is>
          <t>03.12.2020 11:34:00</t>
        </is>
      </c>
      <c>
        <v>1.133333333</v>
      </c>
      <c>
        <v>0</v>
      </c>
      <c>
        <v>23</v>
      </c>
      <c>
        <v>0</v>
      </c>
      <c>
        <v>0</v>
      </c>
      <c>
        <v>0</v>
      </c>
      <c>
        <v>26.066667</v>
      </c>
      <c>
        <v>0</v>
      </c>
      <c>
        <v>0</v>
      </c>
    </row>
    <row>
      <c>
        <is>
          <t>1607238</t>
        </is>
      </c>
      <c>
        <v>1</v>
      </c>
      <c>
        <is>
          <t>İZMİR</t>
        </is>
      </c>
      <c>
        <v>ALİAĞA</v>
      </c>
      <c>
        <is>
          <t>EGE GÜBRE DM 35-17-M00326_LİMANLAR ENH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13:56:00</t>
        </is>
      </c>
      <c>
        <is>
          <t>12.12.2020 14:49:30</t>
        </is>
      </c>
      <c>
        <v>0.891666666</v>
      </c>
      <c>
        <v>4</v>
      </c>
      <c>
        <v>0</v>
      </c>
      <c>
        <v>1</v>
      </c>
      <c>
        <v>0</v>
      </c>
      <c>
        <v>3.566667</v>
      </c>
      <c>
        <v>0</v>
      </c>
      <c>
        <v>0.891667</v>
      </c>
      <c>
        <v>0</v>
      </c>
    </row>
    <row>
      <c>
        <is>
          <t>1606799</t>
        </is>
      </c>
      <c>
        <v>1</v>
      </c>
      <c>
        <is>
          <t>İZMİR</t>
        </is>
      </c>
      <c>
        <v>ALİAĞA</v>
      </c>
      <c>
        <is>
          <t>EGE GÜBRE DM 35-17-M00326_LİMANLAR ENH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10:54:00</t>
        </is>
      </c>
      <c>
        <is>
          <t>12.12.2020 11:39:09</t>
        </is>
      </c>
      <c>
        <v>0.7525</v>
      </c>
      <c>
        <v>4</v>
      </c>
      <c>
        <v>0</v>
      </c>
      <c>
        <v>1</v>
      </c>
      <c>
        <v>0</v>
      </c>
      <c>
        <v>3.01</v>
      </c>
      <c>
        <v>0</v>
      </c>
      <c>
        <v>0.7525</v>
      </c>
      <c>
        <v>0</v>
      </c>
    </row>
    <row>
      <c>
        <is>
          <t>1607530</t>
        </is>
      </c>
      <c>
        <v>1</v>
      </c>
      <c>
        <is>
          <t>İZMİR</t>
        </is>
      </c>
      <c>
        <v>ALİAĞA</v>
      </c>
      <c>
        <is>
          <t>BOZKÖY TR-1 35-17-M00352_B_56356415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17:58:22</t>
        </is>
      </c>
      <c>
        <is>
          <t>12.12.2020 19:33:32</t>
        </is>
      </c>
      <c>
        <v>1.586111111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96.752778</v>
      </c>
    </row>
    <row>
      <c>
        <is>
          <t>1608069</t>
        </is>
      </c>
      <c>
        <v>1</v>
      </c>
      <c>
        <is>
          <t>İZMİR</t>
        </is>
      </c>
      <c>
        <v>ALİAĞA</v>
      </c>
      <c>
        <is>
          <t>ALÇUK TM 35-17-A00001_HatBaşıAyırıcı_65838517 M29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10:48:34</t>
        </is>
      </c>
      <c>
        <is>
          <t>13.12.2020 10:53:07</t>
        </is>
      </c>
      <c>
        <v>0.075833333</v>
      </c>
      <c>
        <v>0</v>
      </c>
      <c>
        <v>0</v>
      </c>
      <c>
        <v>2</v>
      </c>
      <c>
        <v>171</v>
      </c>
      <c>
        <v>0</v>
      </c>
      <c>
        <v>0</v>
      </c>
      <c>
        <v>0.151667</v>
      </c>
      <c>
        <v>12.9675</v>
      </c>
    </row>
    <row>
      <c>
        <is>
          <t>1599781</t>
        </is>
      </c>
      <c>
        <v>1</v>
      </c>
      <c>
        <is>
          <t>MANİSA</t>
        </is>
      </c>
      <c>
        <v>AKHİSAR</v>
      </c>
      <c>
        <is>
          <t>SÜLEYMANLI KÖK 45-72-L00299_SÜLEYMANLI PETROL TR KUZEY SAĞ ÇIKIŞI L04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14:48:05</t>
        </is>
      </c>
      <c>
        <is>
          <t>02.12.2020 15:17:00</t>
        </is>
      </c>
      <c>
        <v>0.481944444</v>
      </c>
      <c>
        <v>3</v>
      </c>
      <c>
        <v>571</v>
      </c>
      <c>
        <v>1</v>
      </c>
      <c>
        <v>31</v>
      </c>
      <c>
        <v>1.445833</v>
      </c>
      <c>
        <v>275.190278</v>
      </c>
      <c>
        <v>0.481944</v>
      </c>
      <c>
        <v>14.940278</v>
      </c>
    </row>
    <row>
      <c>
        <is>
          <t>1607208</t>
        </is>
      </c>
      <c>
        <v>1</v>
      </c>
      <c>
        <is>
          <t>İZMİR</t>
        </is>
      </c>
      <c>
        <v>FOÇA</v>
      </c>
      <c>
        <is>
          <t>YENİ FOÇA TR-26 35-23-M00026_950425452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13:11:26</t>
        </is>
      </c>
      <c>
        <is>
          <t>14.12.2020 14:38:07</t>
        </is>
      </c>
      <c>
        <v>49.444722222</v>
      </c>
      <c>
        <v>0</v>
      </c>
      <c>
        <v>5</v>
      </c>
      <c>
        <v>0</v>
      </c>
      <c>
        <v>0</v>
      </c>
      <c>
        <v>0</v>
      </c>
      <c>
        <v>247.223611</v>
      </c>
      <c>
        <v>0</v>
      </c>
      <c>
        <v>0</v>
      </c>
    </row>
    <row>
      <c>
        <is>
          <t>1622020</t>
        </is>
      </c>
      <c>
        <v>1</v>
      </c>
      <c>
        <is>
          <t>İZMİR</t>
        </is>
      </c>
      <c>
        <v>FOÇA</v>
      </c>
      <c>
        <is>
          <t>YENİ FOÇA TR-25 35-23-M00025_950417885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20.12.2020 10:04:09</t>
        </is>
      </c>
      <c>
        <is>
          <t>20.12.2020 23:19:34</t>
        </is>
      </c>
      <c>
        <v>13.256944444</v>
      </c>
      <c>
        <v>0</v>
      </c>
      <c>
        <v>1</v>
      </c>
      <c>
        <v>0</v>
      </c>
      <c>
        <v>0</v>
      </c>
      <c>
        <v>0</v>
      </c>
      <c>
        <v>13.256944</v>
      </c>
      <c>
        <v>0</v>
      </c>
      <c>
        <v>0</v>
      </c>
    </row>
    <row>
      <c>
        <is>
          <t>1604400</t>
        </is>
      </c>
      <c>
        <v>1</v>
      </c>
      <c>
        <is>
          <t>İZMİR</t>
        </is>
      </c>
      <c>
        <v>FOÇA</v>
      </c>
      <c>
        <is>
          <t>YENİ FOÇA TR-9 35-23-M00009_A_56366124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14:19:32</t>
        </is>
      </c>
      <c>
        <is>
          <t>09.12.2020 16:26:38</t>
        </is>
      </c>
      <c>
        <v>2.118333333</v>
      </c>
      <c>
        <v>0</v>
      </c>
      <c>
        <v>132</v>
      </c>
      <c>
        <v>0</v>
      </c>
      <c>
        <v>0</v>
      </c>
      <c>
        <v>0</v>
      </c>
      <c>
        <v>279.62</v>
      </c>
      <c>
        <v>0</v>
      </c>
      <c>
        <v>0</v>
      </c>
    </row>
    <row>
      <c>
        <is>
          <t>1601337</t>
        </is>
      </c>
      <c>
        <v>1</v>
      </c>
      <c>
        <is>
          <t>İZMİR</t>
        </is>
      </c>
      <c>
        <v>BUCA</v>
      </c>
      <c>
        <is>
          <t>M-1465 35-03-M01465_955037683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10:17:14</t>
        </is>
      </c>
      <c>
        <is>
          <t>05.12.2020 13:09:45</t>
        </is>
      </c>
      <c>
        <v>2.875277777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2.875278</v>
      </c>
    </row>
    <row>
      <c>
        <is>
          <t>1621944</t>
        </is>
      </c>
      <c>
        <v>1</v>
      </c>
      <c>
        <is>
          <t>İZMİR</t>
        </is>
      </c>
      <c>
        <v>KEMALPAŞA</v>
      </c>
      <c>
        <is>
          <t>ATATÜRK MAH. TR-2 35-27-L00344_954912246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22:52:16</t>
        </is>
      </c>
      <c>
        <is>
          <t>20.12.2020 01:01:56</t>
        </is>
      </c>
      <c>
        <v>2.161111111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4.322222</v>
      </c>
    </row>
    <row>
      <c>
        <is>
          <t>1624496</t>
        </is>
      </c>
      <c>
        <v>1</v>
      </c>
      <c>
        <is>
          <t>MANİSA</t>
        </is>
      </c>
      <c>
        <v>YUNUSEMRE</v>
      </c>
      <c>
        <is>
          <t>YAĞCILAR TR-2 45-71-M01441_953237091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10:54:29</t>
        </is>
      </c>
      <c>
        <is>
          <t>25.12.2020 11:46:24</t>
        </is>
      </c>
      <c>
        <v>0.865277777</v>
      </c>
      <c>
        <v>0</v>
      </c>
      <c>
        <v>1</v>
      </c>
      <c>
        <v>0</v>
      </c>
      <c>
        <v>0</v>
      </c>
      <c>
        <v>0</v>
      </c>
      <c>
        <v>0.865278</v>
      </c>
      <c>
        <v>0</v>
      </c>
      <c>
        <v>0</v>
      </c>
    </row>
    <row>
      <c>
        <is>
          <t>1600869</t>
        </is>
      </c>
      <c>
        <v>1</v>
      </c>
      <c>
        <is>
          <t>MANİSA</t>
        </is>
      </c>
      <c>
        <v>YUNUSEMRE</v>
      </c>
      <c>
        <is>
          <t>YAĞCILAR TR-1 45-71-M01440_43159444_56399244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12:23:21</t>
        </is>
      </c>
      <c>
        <is>
          <t>04.12.2020 14:58:39</t>
        </is>
      </c>
      <c>
        <v>2.588333333</v>
      </c>
      <c>
        <v>0</v>
      </c>
      <c>
        <v>75</v>
      </c>
      <c>
        <v>0</v>
      </c>
      <c>
        <v>3</v>
      </c>
      <c>
        <v>0</v>
      </c>
      <c>
        <v>194.125</v>
      </c>
      <c>
        <v>0</v>
      </c>
      <c>
        <v>7.765</v>
      </c>
    </row>
    <row>
      <c>
        <is>
          <t>1609611</t>
        </is>
      </c>
      <c>
        <v>1</v>
      </c>
      <c>
        <is>
          <t>MANİSA</t>
        </is>
      </c>
      <c>
        <v>YUNUSEMRE</v>
      </c>
      <c>
        <is>
          <t>YAĞCILAR TR-1 45-71-M01440_43159444_56399244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22:21:00</t>
        </is>
      </c>
      <c>
        <is>
          <t>14.12.2020 23:31:27</t>
        </is>
      </c>
      <c>
        <v>1.174166666</v>
      </c>
      <c>
        <v>0</v>
      </c>
      <c>
        <v>75</v>
      </c>
      <c>
        <v>0</v>
      </c>
      <c>
        <v>3</v>
      </c>
      <c>
        <v>0</v>
      </c>
      <c>
        <v>88.0625</v>
      </c>
      <c>
        <v>0</v>
      </c>
      <c>
        <v>3.5225</v>
      </c>
    </row>
    <row>
      <c>
        <is>
          <t>1609478</t>
        </is>
      </c>
      <c>
        <v>1</v>
      </c>
      <c>
        <is>
          <t>İZMİR</t>
        </is>
      </c>
      <c>
        <v>KEMALPAŞA</v>
      </c>
      <c>
        <is>
          <t>YİĞİTLER TR-4 35-27-L00226_B_56363538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17:14:04</t>
        </is>
      </c>
      <c>
        <is>
          <t>14.12.2020 19:35:47</t>
        </is>
      </c>
      <c>
        <v>2.361944444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33.067222</v>
      </c>
    </row>
    <row>
      <c>
        <is>
          <t>1623094</t>
        </is>
      </c>
      <c>
        <v>1</v>
      </c>
      <c>
        <is>
          <t>İZMİR</t>
        </is>
      </c>
      <c>
        <v>KEMALPAŞA</v>
      </c>
      <c>
        <is>
          <t>MEHMET KARABIYIK TR-1 35-27-M00261_95000513833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13:15:54</t>
        </is>
      </c>
      <c>
        <is>
          <t>22.12.2020 15:56:11</t>
        </is>
      </c>
      <c>
        <v>2.671388888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2.671389</v>
      </c>
    </row>
    <row>
      <c>
        <is>
          <t>1625387</t>
        </is>
      </c>
      <c>
        <v>1</v>
      </c>
      <c>
        <is>
          <t>MANİSA</t>
        </is>
      </c>
      <c>
        <v>AKHİSAR</v>
      </c>
      <c>
        <is>
          <t>YAYAKIRILDIK TR-2 45-72-M00507_49478385_56406220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12:32:07</t>
        </is>
      </c>
      <c>
        <is>
          <t>27.12.2020 14:58:05</t>
        </is>
      </c>
      <c>
        <v>2.432777777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60.819444</v>
      </c>
    </row>
    <row>
      <c>
        <is>
          <t>1621815</t>
        </is>
      </c>
      <c>
        <v>1</v>
      </c>
      <c>
        <is>
          <t>İZMİR</t>
        </is>
      </c>
      <c>
        <v>MENDERES</v>
      </c>
      <c>
        <is>
          <t>TEKELİ TR-4 35-22-M00234_955253850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16:08:44</t>
        </is>
      </c>
      <c>
        <is>
          <t>19.12.2020 17:59:01</t>
        </is>
      </c>
      <c>
        <v>1.838055555</v>
      </c>
      <c>
        <v>0</v>
      </c>
      <c>
        <v>1</v>
      </c>
      <c>
        <v>0</v>
      </c>
      <c>
        <v>0</v>
      </c>
      <c>
        <v>0</v>
      </c>
      <c>
        <v>1.838056</v>
      </c>
      <c>
        <v>0</v>
      </c>
      <c>
        <v>0</v>
      </c>
    </row>
    <row>
      <c>
        <is>
          <t>1624310</t>
        </is>
      </c>
      <c>
        <v>1</v>
      </c>
      <c>
        <is>
          <t>İZMİR</t>
        </is>
      </c>
      <c>
        <v>KARABURUN</v>
      </c>
      <c>
        <is>
          <t>MORDOĞAN MANAL TR-49 35-21-L00176_953367168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21:18:54</t>
        </is>
      </c>
      <c>
        <is>
          <t>24.12.2020 23:10:11</t>
        </is>
      </c>
      <c>
        <v>1.854722222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1.854722</v>
      </c>
    </row>
    <row>
      <c>
        <is>
          <t>1602800</t>
        </is>
      </c>
      <c>
        <v>1</v>
      </c>
      <c>
        <is>
          <t>İZMİR</t>
        </is>
      </c>
      <c>
        <v>ÖDEMİŞ</v>
      </c>
      <c>
        <is>
          <t>DEMİRDERE TR-1 35-29-L00491_915015168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10:07:29</t>
        </is>
      </c>
      <c>
        <is>
          <t>07.12.2020 13:55:11</t>
        </is>
      </c>
      <c>
        <v>3.795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3.795</v>
      </c>
    </row>
    <row>
      <c>
        <is>
          <t>1602858</t>
        </is>
      </c>
      <c>
        <v>1</v>
      </c>
      <c>
        <is>
          <t>MANİSA</t>
        </is>
      </c>
      <c>
        <v>AKHİSAR</v>
      </c>
      <c>
        <is>
          <t>DAYIOĞLU TR-3 45-72-L00341_49640788_56387034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11:01:26</t>
        </is>
      </c>
      <c>
        <is>
          <t>07.12.2020 11:57:18</t>
        </is>
      </c>
      <c>
        <v>0.931111111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17.691111</v>
      </c>
    </row>
    <row>
      <c>
        <is>
          <t>1599505</t>
        </is>
      </c>
      <c>
        <v>1</v>
      </c>
      <c>
        <is>
          <t>MANİSA</t>
        </is>
      </c>
      <c>
        <v>AKHİSAR</v>
      </c>
      <c>
        <is>
          <t>DAYIOĞLU TR-3 45-72-L00341_956510134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09:19:50</t>
        </is>
      </c>
      <c>
        <is>
          <t>02.12.2020 09:59:16</t>
        </is>
      </c>
      <c>
        <v>0.657222222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0.657222</v>
      </c>
    </row>
    <row>
      <c>
        <is>
          <t>1611029</t>
        </is>
      </c>
      <c>
        <v>1</v>
      </c>
      <c>
        <is>
          <t>İZMİR</t>
        </is>
      </c>
      <c>
        <v>BALÇOVA</v>
      </c>
      <c>
        <is>
          <t>K-3780 35-07-K03780_B_56374337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10:46:00</t>
        </is>
      </c>
      <c>
        <is>
          <t>18.12.2020 11:55:00</t>
        </is>
      </c>
      <c>
        <v>1.15</v>
      </c>
      <c>
        <v>0</v>
      </c>
      <c>
        <v>17</v>
      </c>
      <c>
        <v>0</v>
      </c>
      <c>
        <v>0</v>
      </c>
      <c>
        <v>0</v>
      </c>
      <c>
        <v>19.55</v>
      </c>
      <c>
        <v>0</v>
      </c>
      <c>
        <v>0</v>
      </c>
    </row>
    <row>
      <c>
        <is>
          <t>1600454</t>
        </is>
      </c>
      <c>
        <v>1</v>
      </c>
      <c>
        <is>
          <t>İZMİR</t>
        </is>
      </c>
      <c>
        <v>BALÇOVA</v>
      </c>
      <c>
        <is>
          <t>K-1266 35-07-K01266_Ayırıcı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17:39:00</t>
        </is>
      </c>
      <c>
        <is>
          <t>03.12.2020 18:30:49</t>
        </is>
      </c>
      <c>
        <v>0.863611111</v>
      </c>
      <c>
        <v>0</v>
      </c>
      <c>
        <v>0</v>
      </c>
      <c>
        <v>1</v>
      </c>
      <c>
        <v>143</v>
      </c>
      <c>
        <v>0</v>
      </c>
      <c>
        <v>0</v>
      </c>
      <c>
        <v>0.863611</v>
      </c>
      <c>
        <v>123.496389</v>
      </c>
    </row>
    <row>
      <c>
        <is>
          <t>1603565</t>
        </is>
      </c>
      <c>
        <v>1</v>
      </c>
      <c>
        <is>
          <t>İZMİR</t>
        </is>
      </c>
      <c>
        <v>TORBALI</v>
      </c>
      <c>
        <is>
          <t>ÇAMLICA TR-1 35-26-M00454_9856371_56358493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09:54:19</t>
        </is>
      </c>
      <c>
        <is>
          <t>08.12.2020 16:58:04</t>
        </is>
      </c>
      <c>
        <v>7.0625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459.0625</v>
      </c>
    </row>
    <row>
      <c>
        <is>
          <t>1625486</t>
        </is>
      </c>
      <c>
        <v>1</v>
      </c>
      <c>
        <is>
          <t>İZMİR</t>
        </is>
      </c>
      <c>
        <v>MENEMEN</v>
      </c>
      <c>
        <is>
          <t>MENEMEN TR-34 (DM 7/13) 35-28-L00034_C C01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17:13:00</t>
        </is>
      </c>
      <c>
        <is>
          <t>27.12.2020 19:31:57</t>
        </is>
      </c>
      <c>
        <v>2.315833333</v>
      </c>
      <c>
        <v>0</v>
      </c>
      <c>
        <v>60</v>
      </c>
      <c>
        <v>0</v>
      </c>
      <c>
        <v>0</v>
      </c>
      <c>
        <v>0</v>
      </c>
      <c>
        <v>138.95</v>
      </c>
      <c>
        <v>0</v>
      </c>
      <c>
        <v>0</v>
      </c>
    </row>
    <row>
      <c>
        <is>
          <t>1603075</t>
        </is>
      </c>
      <c>
        <v>1</v>
      </c>
      <c>
        <is>
          <t>MANİSA</t>
        </is>
      </c>
      <c>
        <v>SALİHLİ</v>
      </c>
      <c>
        <is>
          <t>DURASILLI TR-1 KÖK 45-78-M01114_TR-2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15:58:01</t>
        </is>
      </c>
      <c>
        <is>
          <t>07.12.2020 17:30:00</t>
        </is>
      </c>
      <c>
        <v>1.533055555</v>
      </c>
      <c>
        <v>24</v>
      </c>
      <c>
        <v>709</v>
      </c>
      <c>
        <v>16</v>
      </c>
      <c>
        <v>0</v>
      </c>
      <c>
        <v>36.793333</v>
      </c>
      <c>
        <v>1086.936388</v>
      </c>
      <c>
        <v>24.528889</v>
      </c>
      <c>
        <v>0</v>
      </c>
    </row>
    <row>
      <c>
        <is>
          <t>1602427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14:55:13</t>
        </is>
      </c>
      <c>
        <is>
          <t>06.12.2020 18:49:57</t>
        </is>
      </c>
      <c>
        <v>3.912222222</v>
      </c>
      <c>
        <v>7</v>
      </c>
      <c>
        <v>0</v>
      </c>
      <c>
        <v>39</v>
      </c>
      <c>
        <v>9</v>
      </c>
      <c>
        <v>27.385556</v>
      </c>
      <c>
        <v>0</v>
      </c>
      <c>
        <v>152.576667</v>
      </c>
      <c>
        <v>35.21</v>
      </c>
    </row>
    <row>
      <c>
        <is>
          <t>1601778</t>
        </is>
      </c>
      <c>
        <v>1</v>
      </c>
      <c>
        <is>
          <t>MANİSA</t>
        </is>
      </c>
      <c>
        <v>SALİHLİ</v>
      </c>
      <c>
        <is>
          <t>DURASILLI TR-1 KÖK 45-78-M01114_TR-2-M04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08:57:39</t>
        </is>
      </c>
      <c>
        <is>
          <t>06.12.2020 09:49:00</t>
        </is>
      </c>
      <c>
        <v>0.855833333</v>
      </c>
      <c>
        <v>24</v>
      </c>
      <c>
        <v>709</v>
      </c>
      <c>
        <v>16</v>
      </c>
      <c>
        <v>0</v>
      </c>
      <c>
        <v>20.54</v>
      </c>
      <c>
        <v>606.785833</v>
      </c>
      <c>
        <v>13.693333</v>
      </c>
      <c>
        <v>0</v>
      </c>
    </row>
    <row>
      <c>
        <is>
          <t>1600182</t>
        </is>
      </c>
      <c>
        <v>1</v>
      </c>
      <c>
        <is>
          <t>MANİSA</t>
        </is>
      </c>
      <c>
        <v>SALİHLİ</v>
      </c>
      <c>
        <is>
          <t>AKÖREN TR-19 KÖK 45-78-M00974_ÇOBANOĞLU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11:23:17</t>
        </is>
      </c>
      <c>
        <is>
          <t>03.12.2020 12:06:22</t>
        </is>
      </c>
      <c>
        <v>0.718055555</v>
      </c>
      <c>
        <v>0</v>
      </c>
      <c>
        <v>0</v>
      </c>
      <c>
        <v>3</v>
      </c>
      <c>
        <v>46</v>
      </c>
      <c>
        <v>0</v>
      </c>
      <c>
        <v>0</v>
      </c>
      <c>
        <v>2.154167</v>
      </c>
      <c>
        <v>33.030556</v>
      </c>
    </row>
    <row>
      <c>
        <is>
          <t>1599234</t>
        </is>
      </c>
      <c>
        <v>1</v>
      </c>
      <c>
        <is>
          <t>İZMİR</t>
        </is>
      </c>
      <c>
        <v>TORBALI</v>
      </c>
      <c>
        <is>
          <t>DM-2/43 35-26-M01149_35-26-M01149</t>
        </is>
      </c>
      <c>
        <v>AG Kademe Ayarı</v>
      </c>
      <c>
        <is>
          <t>Dağıtım-AG</t>
        </is>
      </c>
      <c>
        <v>Kısa</v>
      </c>
      <c>
        <v>Şebeke işletmecisi</v>
      </c>
      <c>
        <v>Bildirimsiz</v>
      </c>
      <c>
        <is>
          <t>01.12.2020 14:39:24</t>
        </is>
      </c>
      <c>
        <is>
          <t>01.12.2020 14:42:00</t>
        </is>
      </c>
      <c>
        <v>0.043333333</v>
      </c>
      <c>
        <v>0</v>
      </c>
      <c>
        <v>467</v>
      </c>
      <c>
        <v>0</v>
      </c>
      <c>
        <v>13</v>
      </c>
      <c>
        <v>0</v>
      </c>
      <c>
        <v>20.236667</v>
      </c>
      <c>
        <v>0</v>
      </c>
      <c>
        <v>0.563333</v>
      </c>
    </row>
    <row>
      <c>
        <is>
          <t>1624587</t>
        </is>
      </c>
      <c>
        <v>1</v>
      </c>
      <c>
        <is>
          <t>İZMİR</t>
        </is>
      </c>
      <c>
        <v>URLA</v>
      </c>
      <c>
        <is>
          <t>TR-104 ZEYTİNALANI 35-19-L00104_B_56394787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13:00:00</t>
        </is>
      </c>
      <c>
        <is>
          <t>25.12.2020 13:43:14</t>
        </is>
      </c>
      <c>
        <v>0.720555555</v>
      </c>
      <c>
        <v>0</v>
      </c>
      <c>
        <v>180</v>
      </c>
      <c>
        <v>0</v>
      </c>
      <c>
        <v>0</v>
      </c>
      <c>
        <v>0</v>
      </c>
      <c>
        <v>129.7</v>
      </c>
      <c>
        <v>0</v>
      </c>
      <c>
        <v>0</v>
      </c>
    </row>
    <row>
      <c>
        <is>
          <t>1609680</t>
        </is>
      </c>
      <c>
        <v>1</v>
      </c>
      <c>
        <is>
          <t>MANİSA</t>
        </is>
      </c>
      <c>
        <v>YUNUSEMRE</v>
      </c>
      <c>
        <is>
          <t>DM-25/18 45-71-M00366_953195721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09:22:00</t>
        </is>
      </c>
      <c>
        <is>
          <t>15.12.2020 11:18:10</t>
        </is>
      </c>
      <c>
        <v>1.936111111</v>
      </c>
      <c>
        <v>0</v>
      </c>
      <c>
        <v>2</v>
      </c>
      <c>
        <v>0</v>
      </c>
      <c>
        <v>0</v>
      </c>
      <c>
        <v>0</v>
      </c>
      <c>
        <v>3.872222</v>
      </c>
      <c>
        <v>0</v>
      </c>
      <c>
        <v>0</v>
      </c>
    </row>
    <row>
      <c>
        <is>
          <t>1626603</t>
        </is>
      </c>
      <c>
        <v>1</v>
      </c>
      <c>
        <is>
          <t>İZMİR</t>
        </is>
      </c>
      <c>
        <v>KARABURUN</v>
      </c>
      <c>
        <is>
          <t>MORDOĞAN TR-24 35-21-L00210_953365253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18:25:00</t>
        </is>
      </c>
      <c>
        <is>
          <t>29.12.2020 21:29:48</t>
        </is>
      </c>
      <c>
        <v>3.08</v>
      </c>
      <c>
        <v>0</v>
      </c>
      <c>
        <v>4</v>
      </c>
      <c>
        <v>0</v>
      </c>
      <c>
        <v>0</v>
      </c>
      <c>
        <v>0</v>
      </c>
      <c>
        <v>12.32</v>
      </c>
      <c>
        <v>0</v>
      </c>
      <c>
        <v>0</v>
      </c>
    </row>
    <row>
      <c>
        <is>
          <t>1608471</t>
        </is>
      </c>
      <c>
        <v>1</v>
      </c>
      <c>
        <is>
          <t>İZMİR</t>
        </is>
      </c>
      <c>
        <v>KARABURUN</v>
      </c>
      <c>
        <is>
          <t>MORDOĞAN TR-24 35-21-L00210_E tr5 e2b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13.12.2020 16:32:34</t>
        </is>
      </c>
      <c>
        <is>
          <t>13.12.2020 20:24:45</t>
        </is>
      </c>
      <c>
        <v>3.869722222</v>
      </c>
      <c>
        <v>0</v>
      </c>
      <c>
        <v>49</v>
      </c>
      <c>
        <v>0</v>
      </c>
      <c>
        <v>0</v>
      </c>
      <c>
        <v>0</v>
      </c>
      <c>
        <v>189.616389</v>
      </c>
      <c>
        <v>0</v>
      </c>
      <c>
        <v>0</v>
      </c>
    </row>
    <row>
      <c>
        <is>
          <t>1607550</t>
        </is>
      </c>
      <c>
        <v>1</v>
      </c>
      <c>
        <is>
          <t>MANİSA</t>
        </is>
      </c>
      <c>
        <v>SARIGÖL</v>
      </c>
      <c>
        <is>
          <t>SARIGÖL TR-52 45-79-M00052_45-79-M00052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18:29:54</t>
        </is>
      </c>
      <c>
        <is>
          <t>12.12.2020 19:15:06</t>
        </is>
      </c>
      <c>
        <v>0.753333333</v>
      </c>
      <c>
        <v>1</v>
      </c>
      <c>
        <v>421</v>
      </c>
      <c>
        <v>0</v>
      </c>
      <c>
        <v>0</v>
      </c>
      <c>
        <v>0.753333</v>
      </c>
      <c>
        <v>317.153333</v>
      </c>
      <c>
        <v>0</v>
      </c>
      <c>
        <v>0</v>
      </c>
    </row>
    <row>
      <c>
        <is>
          <t>1607802</t>
        </is>
      </c>
      <c>
        <v>1</v>
      </c>
      <c>
        <is>
          <t>MANİSA</t>
        </is>
      </c>
      <c>
        <v>ŞEHZADELER</v>
      </c>
      <c>
        <is>
          <t>GÜZELKÖY TR 45-71-M00984_45-71-M00984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02:23:29</t>
        </is>
      </c>
      <c>
        <is>
          <t>13.12.2020 03:22:00</t>
        </is>
      </c>
      <c>
        <v>0.975277777</v>
      </c>
      <c>
        <v>0</v>
      </c>
      <c>
        <v>0</v>
      </c>
      <c>
        <v>2</v>
      </c>
      <c>
        <v>114</v>
      </c>
      <c>
        <v>0</v>
      </c>
      <c>
        <v>0</v>
      </c>
      <c>
        <v>1.950556</v>
      </c>
      <c>
        <v>111.181667</v>
      </c>
    </row>
    <row>
      <c>
        <is>
          <t>1605216</t>
        </is>
      </c>
      <c>
        <v>1</v>
      </c>
      <c>
        <is>
          <t>MANİSA</t>
        </is>
      </c>
      <c>
        <v>ŞEHZADELER</v>
      </c>
      <c>
        <is>
          <t>BURHAN KURTOĞLU TR-1 45-71-M01358_45-71-M01358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16:30:16</t>
        </is>
      </c>
      <c>
        <is>
          <t>10.12.2020 18:50:27</t>
        </is>
      </c>
      <c>
        <v>2.336388888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60.746111</v>
      </c>
    </row>
    <row>
      <c>
        <is>
          <t>1623534</t>
        </is>
      </c>
      <c>
        <v>1</v>
      </c>
      <c>
        <is>
          <t>İZMİR</t>
        </is>
      </c>
      <c>
        <v>MENDERES</v>
      </c>
      <c>
        <is>
          <t>KÜNER TR-1 35-22-M00229_955281307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11:35:18</t>
        </is>
      </c>
      <c>
        <is>
          <t>23.12.2020 13:33:31</t>
        </is>
      </c>
      <c>
        <v>1.970277777</v>
      </c>
      <c>
        <v>0</v>
      </c>
      <c>
        <v>1</v>
      </c>
      <c>
        <v>0</v>
      </c>
      <c>
        <v>0</v>
      </c>
      <c>
        <v>0</v>
      </c>
      <c>
        <v>1.970278</v>
      </c>
      <c>
        <v>0</v>
      </c>
      <c>
        <v>0</v>
      </c>
    </row>
    <row>
      <c>
        <is>
          <t>1624802</t>
        </is>
      </c>
      <c>
        <v>1</v>
      </c>
      <c>
        <is>
          <t>İZMİR</t>
        </is>
      </c>
      <c>
        <v>BUCA</v>
      </c>
      <c>
        <is>
          <t>M-2900 35-03-M02900_35-03-M02900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18:19:34</t>
        </is>
      </c>
      <c>
        <is>
          <t>25.12.2020 19:14:50</t>
        </is>
      </c>
      <c>
        <v>0.921111111</v>
      </c>
      <c>
        <v>0</v>
      </c>
      <c>
        <v>0</v>
      </c>
      <c>
        <v>1</v>
      </c>
      <c>
        <v>0</v>
      </c>
      <c>
        <v>0</v>
      </c>
      <c>
        <v>0</v>
      </c>
      <c>
        <v>0.921111</v>
      </c>
      <c>
        <v>0</v>
      </c>
    </row>
    <row>
      <c>
        <is>
          <t>1604936</t>
        </is>
      </c>
      <c>
        <v>1</v>
      </c>
      <c>
        <is>
          <t>İZMİR</t>
        </is>
      </c>
      <c>
        <v>BUCA</v>
      </c>
      <c>
        <is>
          <t>M-2033 35-03-M02033_Ayırıcı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11:25:49</t>
        </is>
      </c>
      <c>
        <is>
          <t>10.12.2020 14:02:31</t>
        </is>
      </c>
      <c>
        <v>2.611666666</v>
      </c>
      <c>
        <v>0</v>
      </c>
      <c>
        <v>0</v>
      </c>
      <c>
        <v>1</v>
      </c>
      <c>
        <v>6</v>
      </c>
      <c>
        <v>0</v>
      </c>
      <c>
        <v>0</v>
      </c>
      <c>
        <v>2.611667</v>
      </c>
      <c>
        <v>15.67</v>
      </c>
    </row>
    <row>
      <c>
        <is>
          <t>1623908</t>
        </is>
      </c>
      <c>
        <v>1</v>
      </c>
      <c>
        <is>
          <t>İZMİR</t>
        </is>
      </c>
      <c>
        <v>KEMALPAŞA</v>
      </c>
      <c>
        <is>
          <t>TROPİKAL DM 35-27-L00056_ÖRNEKKÖY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09:14:11</t>
        </is>
      </c>
      <c>
        <is>
          <t>24.12.2020 14:33:01</t>
        </is>
      </c>
      <c>
        <v>5.313888888</v>
      </c>
      <c>
        <v>0</v>
      </c>
      <c>
        <v>0</v>
      </c>
      <c>
        <v>278</v>
      </c>
      <c>
        <v>2571</v>
      </c>
      <c>
        <v>0</v>
      </c>
      <c>
        <v>0</v>
      </c>
      <c>
        <v>1477.261111</v>
      </c>
      <c>
        <v>13662.008331</v>
      </c>
    </row>
    <row>
      <c>
        <is>
          <t>1625552</t>
        </is>
      </c>
      <c>
        <v>1</v>
      </c>
      <c>
        <is>
          <t>İZMİR</t>
        </is>
      </c>
      <c>
        <v>ÖDEMİŞ</v>
      </c>
      <c>
        <is>
          <t>DEMİRCİLİ TR-1 35-15-L00390_950351828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19:37:29</t>
        </is>
      </c>
      <c>
        <is>
          <t>28.12.2020 13:03:36</t>
        </is>
      </c>
      <c>
        <v>17.435277777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17.435278</v>
      </c>
    </row>
    <row>
      <c>
        <is>
          <t>1599635</t>
        </is>
      </c>
      <c>
        <v>1</v>
      </c>
      <c>
        <is>
          <t>İZMİR</t>
        </is>
      </c>
      <c>
        <v>KEMALPAŞA</v>
      </c>
      <c>
        <is>
          <t>MEHMET İNCE SULAMA GRUBU 35-27-M00174_35-27-M00174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11:51:24</t>
        </is>
      </c>
      <c>
        <is>
          <t>02.12.2020 13:46:34</t>
        </is>
      </c>
      <c>
        <v>1.919444444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28.791667</v>
      </c>
    </row>
    <row>
      <c>
        <is>
          <t>1621607</t>
        </is>
      </c>
      <c>
        <v>1</v>
      </c>
      <c>
        <is>
          <t>İZMİR</t>
        </is>
      </c>
      <c>
        <v>KEMALPAŞA</v>
      </c>
      <c>
        <is>
          <t>MEHMET KARAMAN SULAMA GRUBU TR 35-27-M00191_35-27-M00191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19.12.2020 09:42:27</t>
        </is>
      </c>
      <c>
        <is>
          <t>19.12.2020 15:00:53</t>
        </is>
      </c>
      <c>
        <v>5.307222222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116.758889</v>
      </c>
    </row>
    <row>
      <c>
        <is>
          <t>1600743</t>
        </is>
      </c>
      <c>
        <v>1</v>
      </c>
      <c>
        <is>
          <t>İZMİR</t>
        </is>
      </c>
      <c>
        <v>SELÇUK</v>
      </c>
      <c>
        <is>
          <t>ÇAMLIK KÖYÜ TR-1 35-13-L00081_B_56370509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10:40:00</t>
        </is>
      </c>
      <c>
        <is>
          <t>04.12.2020 11:31:19</t>
        </is>
      </c>
      <c>
        <v>0.855277777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22.237222</v>
      </c>
    </row>
    <row>
      <c>
        <is>
          <t>1609989</t>
        </is>
      </c>
      <c>
        <v>1</v>
      </c>
      <c>
        <is>
          <t>İZMİR</t>
        </is>
      </c>
      <c>
        <v>BERGAMA</v>
      </c>
      <c>
        <is>
          <t>İSMAİLLİ KÖK 35-16-M00045_HatBaşıAyırıcı_53132984 M06</t>
        </is>
      </c>
      <c>
        <v>OG Direk Yıkılması 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05:57:00</t>
        </is>
      </c>
      <c>
        <is>
          <t>16.12.2020 16:44:00</t>
        </is>
      </c>
      <c>
        <v>10.783333333</v>
      </c>
      <c>
        <v>0</v>
      </c>
      <c>
        <v>0</v>
      </c>
      <c>
        <v>2</v>
      </c>
      <c>
        <v>116</v>
      </c>
      <c>
        <v>0</v>
      </c>
      <c>
        <v>0</v>
      </c>
      <c>
        <v>21.566667</v>
      </c>
      <c>
        <v>1250.866667</v>
      </c>
    </row>
    <row>
      <c>
        <is>
          <t>1627054</t>
        </is>
      </c>
      <c>
        <v>1</v>
      </c>
      <c>
        <is>
          <t>İZMİR</t>
        </is>
      </c>
      <c>
        <v>BERGAMA</v>
      </c>
      <c>
        <is>
          <t>İSMAİLLİ HACILAR TR-1 35-16-M00041_953333287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18:09:22</t>
        </is>
      </c>
      <c>
        <is>
          <t>30.12.2020 19:54:28</t>
        </is>
      </c>
      <c>
        <v>1.751666666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1.751667</v>
      </c>
    </row>
    <row>
      <c>
        <is>
          <t>1610412</t>
        </is>
      </c>
      <c>
        <v>1</v>
      </c>
      <c>
        <is>
          <t>İZMİR</t>
        </is>
      </c>
      <c>
        <v>MENDERES</v>
      </c>
      <c>
        <is>
          <t>DEVELİ TR-4 35-22-M00286_Ayırıcı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10:33:46</t>
        </is>
      </c>
      <c>
        <is>
          <t>17.12.2020 11:44:16</t>
        </is>
      </c>
      <c>
        <v>1.175</v>
      </c>
      <c>
        <v>0</v>
      </c>
      <c>
        <v>8</v>
      </c>
      <c>
        <v>1</v>
      </c>
      <c>
        <v>2</v>
      </c>
      <c>
        <v>0</v>
      </c>
      <c>
        <v>9.4</v>
      </c>
      <c>
        <v>1.175</v>
      </c>
      <c>
        <v>2.35</v>
      </c>
    </row>
    <row>
      <c>
        <is>
          <t>1624780</t>
        </is>
      </c>
      <c>
        <v>1</v>
      </c>
      <c>
        <is>
          <t>İZMİR</t>
        </is>
      </c>
      <c>
        <v>BAYINDIR</v>
      </c>
      <c>
        <is>
          <t>TR-1-3/8 YENİ MAHALLE 35-20-L00024_955195250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17:45:59</t>
        </is>
      </c>
      <c>
        <is>
          <t>25.12.2020 19:14:19</t>
        </is>
      </c>
      <c>
        <v>1.472222222</v>
      </c>
      <c>
        <v>0</v>
      </c>
      <c>
        <v>1</v>
      </c>
      <c>
        <v>0</v>
      </c>
      <c>
        <v>0</v>
      </c>
      <c>
        <v>0</v>
      </c>
      <c>
        <v>1.472222</v>
      </c>
      <c>
        <v>0</v>
      </c>
      <c>
        <v>0</v>
      </c>
    </row>
    <row>
      <c>
        <is>
          <t>1601343</t>
        </is>
      </c>
      <c>
        <v>1</v>
      </c>
      <c>
        <is>
          <t>İZMİR</t>
        </is>
      </c>
      <c>
        <v>BAYINDIR</v>
      </c>
      <c>
        <is>
          <t>KEMAL DERELİ SULAMA GRUBU 35-29-M00293_A_56378176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10:23:41</t>
        </is>
      </c>
      <c>
        <is>
          <t>05.12.2020 11:42:50</t>
        </is>
      </c>
      <c>
        <v>1.319166666</v>
      </c>
      <c>
        <v>0</v>
      </c>
      <c>
        <v>4</v>
      </c>
      <c>
        <v>0</v>
      </c>
      <c>
        <v>0</v>
      </c>
      <c>
        <v>0</v>
      </c>
      <c>
        <v>5.276667</v>
      </c>
      <c>
        <v>0</v>
      </c>
      <c>
        <v>0</v>
      </c>
    </row>
    <row>
      <c>
        <is>
          <t>1604105</t>
        </is>
      </c>
      <c>
        <v>1</v>
      </c>
      <c>
        <is>
          <t>İZMİR</t>
        </is>
      </c>
      <c>
        <v>BAYINDIR</v>
      </c>
      <c>
        <is>
          <t>KEMAL DERELİ SULAMA GRUBU 35-29-M00293_A_56378176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07:25:48</t>
        </is>
      </c>
      <c>
        <is>
          <t>09.12.2020 11:21:35</t>
        </is>
      </c>
      <c>
        <v>3.929722222</v>
      </c>
      <c>
        <v>0</v>
      </c>
      <c>
        <v>4</v>
      </c>
      <c>
        <v>0</v>
      </c>
      <c>
        <v>0</v>
      </c>
      <c>
        <v>0</v>
      </c>
      <c>
        <v>15.718889</v>
      </c>
      <c>
        <v>0</v>
      </c>
      <c>
        <v>0</v>
      </c>
    </row>
    <row>
      <c>
        <is>
          <t>1601242</t>
        </is>
      </c>
      <c>
        <v>1</v>
      </c>
      <c>
        <is>
          <t>MANİSA</t>
        </is>
      </c>
      <c>
        <v>YUNUSEMRE</v>
      </c>
      <c>
        <is>
          <t>MURADİYE HASTANE KABİN 45-71-M00193_953176259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02:11:27</t>
        </is>
      </c>
      <c>
        <is>
          <t>05.12.2020 03:59:07</t>
        </is>
      </c>
      <c>
        <v>1.794444444</v>
      </c>
      <c>
        <v>0</v>
      </c>
      <c>
        <v>18</v>
      </c>
      <c>
        <v>0</v>
      </c>
      <c>
        <v>0</v>
      </c>
      <c>
        <v>0</v>
      </c>
      <c>
        <v>32.3</v>
      </c>
      <c>
        <v>0</v>
      </c>
      <c>
        <v>0</v>
      </c>
    </row>
    <row>
      <c>
        <is>
          <t>1605708</t>
        </is>
      </c>
      <c>
        <v>1</v>
      </c>
      <c>
        <is>
          <t>İZMİR</t>
        </is>
      </c>
      <c>
        <v>KİRAZ</v>
      </c>
      <c>
        <is>
          <t>OLGUNLAR CERİTLER MAH. TR-1 35-31-L00219_47891197_56393772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08:48:39</t>
        </is>
      </c>
      <c>
        <is>
          <t>11.12.2020 11:44:15</t>
        </is>
      </c>
      <c>
        <v>2.926666666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46.826667</v>
      </c>
    </row>
    <row>
      <c>
        <is>
          <t>1626019</t>
        </is>
      </c>
      <c>
        <v>1</v>
      </c>
      <c>
        <is>
          <t>İZMİR</t>
        </is>
      </c>
      <c>
        <v>KARABURUN</v>
      </c>
      <c>
        <is>
          <t>AKÇAKİLİSE TR-1 35-21-L00044_B_56364382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16:16:42</t>
        </is>
      </c>
      <c>
        <is>
          <t>28.12.2020 21:12:02</t>
        </is>
      </c>
      <c>
        <v>4.922222222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24.611111</v>
      </c>
    </row>
    <row>
      <c>
        <is>
          <t>1625706</t>
        </is>
      </c>
      <c>
        <v>1</v>
      </c>
      <c>
        <is>
          <t>İZMİR</t>
        </is>
      </c>
      <c>
        <v>KARABURUN</v>
      </c>
      <c>
        <is>
          <t>AKÇAKİLİSE TR-1 35-21-L00044_B_56364382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09:16:31</t>
        </is>
      </c>
      <c>
        <is>
          <t>28.12.2020 13:07:32</t>
        </is>
      </c>
      <c>
        <v>3.850277777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19.251389</v>
      </c>
    </row>
    <row>
      <c>
        <is>
          <t>1625616</t>
        </is>
      </c>
      <c>
        <v>1</v>
      </c>
      <c>
        <is>
          <t>İZMİR</t>
        </is>
      </c>
      <c>
        <v>KARABURUN</v>
      </c>
      <c>
        <is>
          <t>AZMAK TR-1 35-21-L00046_953364401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02:12:09</t>
        </is>
      </c>
      <c>
        <is>
          <t>28.12.2020 03:36:08</t>
        </is>
      </c>
      <c>
        <v>1.399722222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1.399722</v>
      </c>
    </row>
    <row>
      <c>
        <is>
          <t>1601214</t>
        </is>
      </c>
      <c>
        <v>1</v>
      </c>
      <c>
        <is>
          <t>İZMİR</t>
        </is>
      </c>
      <c>
        <v>KARABURUN</v>
      </c>
      <c>
        <is>
          <t>MORDOĞAN YUVAM SİTESİ TR 35-21-L00167_D D1B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23:19:47</t>
        </is>
      </c>
      <c>
        <is>
          <t>05.12.2020 00:08:03</t>
        </is>
      </c>
      <c>
        <v>0.804444444</v>
      </c>
      <c>
        <v>0</v>
      </c>
      <c>
        <v>35</v>
      </c>
      <c>
        <v>0</v>
      </c>
      <c>
        <v>0</v>
      </c>
      <c>
        <v>0</v>
      </c>
      <c>
        <v>28.155556</v>
      </c>
      <c>
        <v>0</v>
      </c>
      <c>
        <v>0</v>
      </c>
    </row>
    <row>
      <c>
        <is>
          <t>1601067</t>
        </is>
      </c>
      <c>
        <v>1</v>
      </c>
      <c>
        <is>
          <t>İZMİR</t>
        </is>
      </c>
      <c>
        <v>MENDERES</v>
      </c>
      <c>
        <is>
          <t>DELİÖMER TR-1 35-22-M00280_955290283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16:32:26</t>
        </is>
      </c>
      <c>
        <is>
          <t>04.12.2020 17:35:23</t>
        </is>
      </c>
      <c>
        <v>1.049166666</v>
      </c>
      <c>
        <v>0</v>
      </c>
      <c>
        <v>1</v>
      </c>
      <c>
        <v>0</v>
      </c>
      <c>
        <v>0</v>
      </c>
      <c>
        <v>0</v>
      </c>
      <c>
        <v>1.049167</v>
      </c>
      <c>
        <v>0</v>
      </c>
      <c>
        <v>0</v>
      </c>
    </row>
    <row>
      <c>
        <is>
          <t>1624916</t>
        </is>
      </c>
      <c>
        <v>1</v>
      </c>
      <c>
        <is>
          <t>İZMİR</t>
        </is>
      </c>
      <c>
        <v>ÖDEMİŞ</v>
      </c>
      <c>
        <is>
          <t>BAŞOVA-DEREBEBEKLER TR-2 35-15-L00487_B_56371399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09:06:00</t>
        </is>
      </c>
      <c>
        <is>
          <t>26.12.2020 12:51:59</t>
        </is>
      </c>
      <c>
        <v>3.766388888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52.729444</v>
      </c>
    </row>
    <row>
      <c>
        <is>
          <t>1600646</t>
        </is>
      </c>
      <c>
        <v>1</v>
      </c>
      <c>
        <is>
          <t>İZMİR</t>
        </is>
      </c>
      <c>
        <v>KEMALPAŞA</v>
      </c>
      <c>
        <is>
          <t>A. CANCAN SLM GRB TR-1 35-27-M00602_914693464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09:05:01</t>
        </is>
      </c>
      <c>
        <is>
          <t>04.12.2020 12:09:02</t>
        </is>
      </c>
      <c>
        <v>3.066944444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3.066944</v>
      </c>
    </row>
    <row>
      <c>
        <is>
          <t>1627028</t>
        </is>
      </c>
      <c>
        <v>1</v>
      </c>
      <c>
        <is>
          <t>İZMİR</t>
        </is>
      </c>
      <c>
        <v>KEMALPAŞA</v>
      </c>
      <c>
        <is>
          <t>ARKENT KONUTLARI 35-27-L00089_966132292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16:55:08</t>
        </is>
      </c>
      <c>
        <is>
          <t>30.12.2020 19:37:41</t>
        </is>
      </c>
      <c>
        <v>2.709166666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2.709167</v>
      </c>
    </row>
    <row>
      <c>
        <is>
          <t>1611363</t>
        </is>
      </c>
      <c>
        <v>1</v>
      </c>
      <c>
        <is>
          <t>İZMİR</t>
        </is>
      </c>
      <c>
        <v>KİRAZ</v>
      </c>
      <c>
        <is>
          <t>ÇATAK TR-4 35-31-L00174_35-31-L00174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17:07:39</t>
        </is>
      </c>
      <c>
        <is>
          <t>18.12.2020 17:59:14</t>
        </is>
      </c>
      <c>
        <v>0.859722222</v>
      </c>
      <c>
        <v>0</v>
      </c>
      <c>
        <v>0</v>
      </c>
      <c>
        <v>1</v>
      </c>
      <c>
        <v>13</v>
      </c>
      <c>
        <v>0</v>
      </c>
      <c>
        <v>0</v>
      </c>
      <c>
        <v>0.859722</v>
      </c>
      <c>
        <v>11.176389</v>
      </c>
    </row>
    <row>
      <c>
        <is>
          <t>1611360</t>
        </is>
      </c>
      <c>
        <v>1</v>
      </c>
      <c>
        <is>
          <t>MANİSA</t>
        </is>
      </c>
      <c>
        <v>TURGUTLU</v>
      </c>
      <c>
        <is>
          <t>İSTASYONALTI KÖK 45-83-M00131_MANİSA-2-M04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16:58:18</t>
        </is>
      </c>
      <c>
        <is>
          <t>18.12.2020 18:04:42</t>
        </is>
      </c>
      <c>
        <v>1.106666666</v>
      </c>
      <c>
        <v>0</v>
      </c>
      <c>
        <v>78</v>
      </c>
      <c>
        <v>1</v>
      </c>
      <c>
        <v>74</v>
      </c>
      <c>
        <v>0</v>
      </c>
      <c>
        <v>86.32</v>
      </c>
      <c>
        <v>1.106667</v>
      </c>
      <c>
        <v>81.893333</v>
      </c>
    </row>
    <row>
      <c>
        <is>
          <t>1606398</t>
        </is>
      </c>
      <c>
        <v>1</v>
      </c>
      <c>
        <is>
          <t>İZMİR</t>
        </is>
      </c>
      <c>
        <v>KİRAZ</v>
      </c>
      <c>
        <is>
          <t>OLGUNLAR CERİTLER MAH. TR-1 35-31-L00219_47891197_56393772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18:11:19</t>
        </is>
      </c>
      <c>
        <is>
          <t>11.12.2020 19:19:55</t>
        </is>
      </c>
      <c>
        <v>1.143333333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18.293333</v>
      </c>
    </row>
    <row>
      <c>
        <is>
          <t>1605087</t>
        </is>
      </c>
      <c>
        <v>1</v>
      </c>
      <c>
        <is>
          <t>İZMİR</t>
        </is>
      </c>
      <c>
        <v>MENDERES</v>
      </c>
      <c>
        <is>
          <t>GÖLOVA TR-1 35-22-M00248_8217477_56353732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14:10:22</t>
        </is>
      </c>
      <c>
        <is>
          <t>10.12.2020 15:08:06</t>
        </is>
      </c>
      <c>
        <v>0.962222222</v>
      </c>
      <c>
        <v>0</v>
      </c>
      <c>
        <v>52</v>
      </c>
      <c>
        <v>0</v>
      </c>
      <c>
        <v>7</v>
      </c>
      <c>
        <v>0</v>
      </c>
      <c>
        <v>50.035556</v>
      </c>
      <c>
        <v>0</v>
      </c>
      <c>
        <v>6.735556</v>
      </c>
    </row>
    <row>
      <c>
        <is>
          <t>1605394</t>
        </is>
      </c>
      <c>
        <v>1</v>
      </c>
      <c>
        <is>
          <t>İZMİR</t>
        </is>
      </c>
      <c>
        <v>MENDERES</v>
      </c>
      <c>
        <is>
          <t>GÖLOVA TR-1 35-22-M00248_8217477_56353732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19:47:46</t>
        </is>
      </c>
      <c>
        <is>
          <t>10.12.2020 22:11:36</t>
        </is>
      </c>
      <c>
        <v>2.397222222</v>
      </c>
      <c>
        <v>0</v>
      </c>
      <c>
        <v>52</v>
      </c>
      <c>
        <v>0</v>
      </c>
      <c>
        <v>7</v>
      </c>
      <c>
        <v>0</v>
      </c>
      <c>
        <v>124.655556</v>
      </c>
      <c>
        <v>0</v>
      </c>
      <c>
        <v>16.780556</v>
      </c>
    </row>
    <row>
      <c>
        <is>
          <t>1626044</t>
        </is>
      </c>
      <c>
        <v>1</v>
      </c>
      <c>
        <is>
          <t>İZMİR</t>
        </is>
      </c>
      <c>
        <v>SELÇUK</v>
      </c>
      <c>
        <is>
          <t>ÇAMLIK KÖYÜ TR-1 35-13-L00081_946418628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17:00:28</t>
        </is>
      </c>
      <c>
        <is>
          <t>28.12.2020 18:07:09</t>
        </is>
      </c>
      <c>
        <v>1.111388888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1.111389</v>
      </c>
    </row>
    <row>
      <c>
        <is>
          <t>1621705</t>
        </is>
      </c>
      <c>
        <v>1</v>
      </c>
      <c>
        <is>
          <t>MANİSA</t>
        </is>
      </c>
      <c>
        <v>YUNUSEMRE</v>
      </c>
      <c>
        <is>
          <t>MURADİYE TR-3/A 45-71-M02046_954689896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13:01:00</t>
        </is>
      </c>
      <c>
        <is>
          <t>19.12.2020 16:25:58</t>
        </is>
      </c>
      <c>
        <v>3.416111111</v>
      </c>
      <c>
        <v>0</v>
      </c>
      <c>
        <v>10</v>
      </c>
      <c>
        <v>0</v>
      </c>
      <c>
        <v>0</v>
      </c>
      <c>
        <v>0</v>
      </c>
      <c>
        <v>34.161111</v>
      </c>
      <c>
        <v>0</v>
      </c>
      <c>
        <v>0</v>
      </c>
    </row>
    <row>
      <c>
        <is>
          <t>1605496</t>
        </is>
      </c>
      <c>
        <v>1</v>
      </c>
      <c>
        <is>
          <t>İZMİR</t>
        </is>
      </c>
      <c>
        <v>TİRE</v>
      </c>
      <c>
        <is>
          <t>RASİM ALINIR SULAMA GRUBU 35-29-L00473_950345424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22:08:52</t>
        </is>
      </c>
      <c>
        <is>
          <t>10.12.2020 23:58:40</t>
        </is>
      </c>
      <c>
        <v>1.83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1.83</v>
      </c>
    </row>
    <row>
      <c>
        <is>
          <t>1622295</t>
        </is>
      </c>
      <c>
        <v>1</v>
      </c>
      <c>
        <is>
          <t>MANİSA</t>
        </is>
      </c>
      <c>
        <v>GÖRDES</v>
      </c>
      <c>
        <is>
          <t>BOYALI ÇAYBAŞI TR-1 45-75-M00267_945620554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20:09:21</t>
        </is>
      </c>
      <c>
        <is>
          <t>20.12.2020 21:40:06</t>
        </is>
      </c>
      <c>
        <v>1.5125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1.5125</v>
      </c>
    </row>
    <row>
      <c>
        <is>
          <t>1609700</t>
        </is>
      </c>
      <c>
        <v>1</v>
      </c>
      <c>
        <is>
          <t>MANİSA</t>
        </is>
      </c>
      <c>
        <v>SALİHLİ</v>
      </c>
      <c>
        <is>
          <t>TORUNLU BARIŞ MAHALLESİ TR-1 45-78-M01077_A_56388055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09:45:00</t>
        </is>
      </c>
      <c>
        <is>
          <t>15.12.2020 17:29:30</t>
        </is>
      </c>
      <c>
        <v>7.741666666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232.25</v>
      </c>
    </row>
    <row>
      <c>
        <is>
          <t>1626385</t>
        </is>
      </c>
      <c>
        <v>1</v>
      </c>
      <c>
        <is>
          <t>İZMİR</t>
        </is>
      </c>
      <c>
        <v>KINIK</v>
      </c>
      <c>
        <is>
          <t>YAYAKENT TR-7 35-24-M00007_955227023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11:56:17</t>
        </is>
      </c>
      <c>
        <is>
          <t>29.12.2020 15:32:42</t>
        </is>
      </c>
      <c>
        <v>3.606944444</v>
      </c>
      <c>
        <v>0</v>
      </c>
      <c>
        <v>1</v>
      </c>
      <c>
        <v>0</v>
      </c>
      <c>
        <v>0</v>
      </c>
      <c>
        <v>0</v>
      </c>
      <c>
        <v>3.606944</v>
      </c>
      <c>
        <v>0</v>
      </c>
      <c>
        <v>0</v>
      </c>
    </row>
    <row>
      <c>
        <is>
          <t>1623555</t>
        </is>
      </c>
      <c>
        <v>1</v>
      </c>
      <c>
        <is>
          <t>İZMİR</t>
        </is>
      </c>
      <c>
        <v>ÇEŞME</v>
      </c>
      <c>
        <is>
          <t>GERMİYAN İM 35-18-A00004_GERMİYAN EVLERİ-L05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12:31:26</t>
        </is>
      </c>
      <c>
        <is>
          <t>23.12.2020 13:28:35</t>
        </is>
      </c>
      <c>
        <v>0.9525</v>
      </c>
      <c>
        <v>5</v>
      </c>
      <c>
        <v>221</v>
      </c>
      <c>
        <v>1</v>
      </c>
      <c>
        <v>34</v>
      </c>
      <c>
        <v>4.7625</v>
      </c>
      <c>
        <v>210.5025</v>
      </c>
      <c>
        <v>0.9525</v>
      </c>
      <c>
        <v>32.385</v>
      </c>
    </row>
    <row>
      <c>
        <is>
          <t>1598899</t>
        </is>
      </c>
      <c>
        <v>1</v>
      </c>
      <c>
        <is>
          <t>İZMİR</t>
        </is>
      </c>
      <c>
        <v>ÇEŞME</v>
      </c>
      <c>
        <is>
          <t>GERMİYAN İM 35-18-A00004_ŞİFNE-L06 L06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01.12.2020 02:26:28</t>
        </is>
      </c>
      <c>
        <is>
          <t>01.12.2020 03:30:48</t>
        </is>
      </c>
      <c>
        <v>1.072222222</v>
      </c>
      <c>
        <v>47</v>
      </c>
      <c>
        <v>4143</v>
      </c>
      <c>
        <v>19</v>
      </c>
      <c>
        <v>25</v>
      </c>
      <c>
        <v>50.394444</v>
      </c>
      <c>
        <v>4442.216666</v>
      </c>
      <c>
        <v>20.372222</v>
      </c>
      <c>
        <v>26.805556</v>
      </c>
    </row>
    <row>
      <c>
        <is>
          <t>1625669</t>
        </is>
      </c>
      <c>
        <v>1</v>
      </c>
      <c>
        <is>
          <t>İZMİR</t>
        </is>
      </c>
      <c>
        <v>KEMALPAŞA</v>
      </c>
      <c>
        <is>
          <t>HALİL DEDEOĞLU SULAMA GRUBU TR 35-27-M00511_Ayırıcı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07:39:07</t>
        </is>
      </c>
      <c>
        <is>
          <t>28.12.2020 09:29:50</t>
        </is>
      </c>
      <c>
        <v>1.845277777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7.381111</v>
      </c>
    </row>
    <row>
      <c>
        <is>
          <t>1621731</t>
        </is>
      </c>
      <c>
        <v>1</v>
      </c>
      <c>
        <is>
          <t>İZMİR</t>
        </is>
      </c>
      <c>
        <v>MENEMEN</v>
      </c>
      <c>
        <is>
          <t>SEYREK TR-8 35-28-M00377_E1  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13:23:07</t>
        </is>
      </c>
      <c>
        <is>
          <t>20.12.2020 03:10:52</t>
        </is>
      </c>
      <c>
        <v>13.795833333</v>
      </c>
      <c>
        <v>0</v>
      </c>
      <c>
        <v>54</v>
      </c>
      <c>
        <v>0</v>
      </c>
      <c>
        <v>0</v>
      </c>
      <c>
        <v>0</v>
      </c>
      <c>
        <v>744.975</v>
      </c>
      <c>
        <v>0</v>
      </c>
      <c>
        <v>0</v>
      </c>
    </row>
    <row>
      <c>
        <is>
          <t>1606040</t>
        </is>
      </c>
      <c>
        <v>1</v>
      </c>
      <c>
        <is>
          <t>İZMİR</t>
        </is>
      </c>
      <c>
        <v>MENEMEN</v>
      </c>
      <c>
        <is>
          <t>SEYREK TR-7 KÖK 35-28-M00379_GÜNERLİ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12:43:48</t>
        </is>
      </c>
      <c>
        <is>
          <t>11.12.2020 14:57:06</t>
        </is>
      </c>
      <c>
        <v>2.221666666</v>
      </c>
      <c>
        <v>2</v>
      </c>
      <c>
        <v>2</v>
      </c>
      <c>
        <v>16</v>
      </c>
      <c>
        <v>89</v>
      </c>
      <c>
        <v>4.443333</v>
      </c>
      <c>
        <v>4.443333</v>
      </c>
      <c>
        <v>35.546667</v>
      </c>
      <c>
        <v>197.728333</v>
      </c>
    </row>
    <row>
      <c>
        <is>
          <t>1605219</t>
        </is>
      </c>
      <c>
        <v>1</v>
      </c>
      <c>
        <is>
          <t>MANİSA</t>
        </is>
      </c>
      <c>
        <v>SOMA</v>
      </c>
      <c>
        <is>
          <t>KOZANLI YEŞİLKENT MAH. TR-1 45-82-M00216_Ayırıcı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16:26:36</t>
        </is>
      </c>
      <c>
        <is>
          <t>10.12.2020 17:48:00</t>
        </is>
      </c>
      <c>
        <v>1.356666666</v>
      </c>
      <c>
        <v>0</v>
      </c>
      <c>
        <v>0</v>
      </c>
      <c>
        <v>2</v>
      </c>
      <c>
        <v>47</v>
      </c>
      <c>
        <v>0</v>
      </c>
      <c>
        <v>0</v>
      </c>
      <c>
        <v>2.713333</v>
      </c>
      <c>
        <v>63.763333</v>
      </c>
    </row>
    <row>
      <c>
        <is>
          <t>1603260</t>
        </is>
      </c>
      <c>
        <v>1</v>
      </c>
      <c>
        <is>
          <t>İZMİR</t>
        </is>
      </c>
      <c>
        <v>KARABURUN</v>
      </c>
      <c>
        <is>
          <t>MORDOĞAN TR-35 35-21-L00147_953365040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19:04:03</t>
        </is>
      </c>
      <c>
        <is>
          <t>07.12.2020 21:23:08</t>
        </is>
      </c>
      <c>
        <v>2.318055555</v>
      </c>
      <c>
        <v>0</v>
      </c>
      <c>
        <v>1</v>
      </c>
      <c>
        <v>0</v>
      </c>
      <c>
        <v>0</v>
      </c>
      <c>
        <v>0</v>
      </c>
      <c>
        <v>2.318056</v>
      </c>
      <c>
        <v>0</v>
      </c>
      <c>
        <v>0</v>
      </c>
    </row>
    <row>
      <c>
        <is>
          <t>1602728</t>
        </is>
      </c>
      <c>
        <v>1</v>
      </c>
      <c>
        <is>
          <t>İZMİR</t>
        </is>
      </c>
      <c>
        <v>KARABURUN</v>
      </c>
      <c>
        <is>
          <t>EŞENDERE KÖYÜ TR-1 35-21-L00108_35-21-L00108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09:25:00</t>
        </is>
      </c>
      <c>
        <is>
          <t>07.12.2020 17:05:00</t>
        </is>
      </c>
      <c>
        <v>7.666666666</v>
      </c>
      <c>
        <v>0</v>
      </c>
      <c>
        <v>0</v>
      </c>
      <c>
        <v>2</v>
      </c>
      <c>
        <v>94</v>
      </c>
      <c>
        <v>0</v>
      </c>
      <c>
        <v>0</v>
      </c>
      <c>
        <v>15.333333</v>
      </c>
      <c>
        <v>720.666667</v>
      </c>
    </row>
    <row>
      <c>
        <is>
          <t>1623633</t>
        </is>
      </c>
      <c>
        <v>1</v>
      </c>
      <c>
        <is>
          <t>MANİSA</t>
        </is>
      </c>
      <c>
        <v>ALAŞEHİR</v>
      </c>
      <c>
        <is>
          <t>BELENYAKA TR-5 45-73-M00698_A_56400957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14:07:19</t>
        </is>
      </c>
      <c>
        <is>
          <t>23.12.2020 17:12:32</t>
        </is>
      </c>
      <c>
        <v>3.086944444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61.738889</v>
      </c>
    </row>
    <row>
      <c>
        <is>
          <t>1602754</t>
        </is>
      </c>
      <c>
        <v>1</v>
      </c>
      <c>
        <is>
          <t>MANİSA</t>
        </is>
      </c>
      <c>
        <v>ALAŞEHİR</v>
      </c>
      <c>
        <is>
          <t>BADINCA TR-3 45-73-M00386_45-73-M00386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09:45:00</t>
        </is>
      </c>
      <c>
        <is>
          <t>07.12.2020 13:33:03</t>
        </is>
      </c>
      <c>
        <v>3.800833333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171.0375</v>
      </c>
    </row>
    <row>
      <c>
        <is>
          <t>1603118</t>
        </is>
      </c>
      <c>
        <v>1</v>
      </c>
      <c>
        <is>
          <t>MANİSA</t>
        </is>
      </c>
      <c>
        <v>ALAŞEHİR</v>
      </c>
      <c>
        <is>
          <t>NARLIDERE TR-4 45-73-M00702_45-73-M00702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16:39:37</t>
        </is>
      </c>
      <c>
        <is>
          <t>07.12.2020 17:27:57</t>
        </is>
      </c>
      <c>
        <v>0.805555555</v>
      </c>
      <c>
        <v>0</v>
      </c>
      <c>
        <v>0</v>
      </c>
      <c>
        <v>1</v>
      </c>
      <c>
        <v>95</v>
      </c>
      <c>
        <v>0</v>
      </c>
      <c>
        <v>0</v>
      </c>
      <c>
        <v>0.805556</v>
      </c>
      <c>
        <v>76.527778</v>
      </c>
    </row>
    <row>
      <c>
        <is>
          <t>1601794</t>
        </is>
      </c>
      <c>
        <v>1</v>
      </c>
      <c>
        <is>
          <t>MANİSA</t>
        </is>
      </c>
      <c>
        <v>SALİHLİ</v>
      </c>
      <c>
        <is>
          <t>BAĞCILAR TR-1 45-78-M00683_Ayırıcı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08:48:54</t>
        </is>
      </c>
      <c>
        <is>
          <t>06.12.2020 10:55:00</t>
        </is>
      </c>
      <c>
        <v>2.101666666</v>
      </c>
      <c>
        <v>0</v>
      </c>
      <c>
        <v>0</v>
      </c>
      <c>
        <v>1</v>
      </c>
      <c>
        <v>30</v>
      </c>
      <c>
        <v>0</v>
      </c>
      <c>
        <v>0</v>
      </c>
      <c>
        <v>2.101667</v>
      </c>
      <c>
        <v>63.05</v>
      </c>
    </row>
    <row>
      <c>
        <is>
          <t>1603558</t>
        </is>
      </c>
      <c>
        <v>1</v>
      </c>
      <c>
        <is>
          <t>İZMİR</t>
        </is>
      </c>
      <c>
        <v>FOÇA</v>
      </c>
      <c>
        <is>
          <t>ALİAĞA M-564 35-17-M00564_Ayırıcı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09:38:23</t>
        </is>
      </c>
      <c>
        <is>
          <t>08.12.2020 11:01:40</t>
        </is>
      </c>
      <c>
        <v>1.388055555</v>
      </c>
      <c>
        <v>0</v>
      </c>
      <c>
        <v>20</v>
      </c>
      <c>
        <v>1</v>
      </c>
      <c>
        <v>5</v>
      </c>
      <c>
        <v>0</v>
      </c>
      <c>
        <v>27.761111</v>
      </c>
      <c>
        <v>1.388056</v>
      </c>
      <c>
        <v>6.940278</v>
      </c>
    </row>
    <row>
      <c>
        <is>
          <t>1626453</t>
        </is>
      </c>
      <c>
        <v>1</v>
      </c>
      <c>
        <is>
          <t>MANİSA</t>
        </is>
      </c>
      <c>
        <v>ALAŞEHİR</v>
      </c>
      <c>
        <is>
          <t>EMİNE KARAOĞLAN-ADİL MUSLUOĞLU ÖZEL TR 45-73-M00463Ö_Ayırıcı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14:08:36</t>
        </is>
      </c>
      <c>
        <is>
          <t>29.12.2020 15:09:35</t>
        </is>
      </c>
      <c>
        <v>1.016388888</v>
      </c>
      <c>
        <v>0</v>
      </c>
      <c>
        <v>0</v>
      </c>
      <c>
        <v>3</v>
      </c>
      <c>
        <v>1</v>
      </c>
      <c>
        <v>0</v>
      </c>
      <c>
        <v>0</v>
      </c>
      <c>
        <v>3.049167</v>
      </c>
      <c>
        <v>1.016389</v>
      </c>
    </row>
    <row>
      <c>
        <is>
          <t>1623576</t>
        </is>
      </c>
      <c>
        <v>1</v>
      </c>
      <c>
        <is>
          <t>MANİSA</t>
        </is>
      </c>
      <c>
        <v>ALAŞEHİR</v>
      </c>
      <c>
        <is>
          <t>BAHÇEDERE TR-2 45-73-M00558_45-73-M00558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13:05:18</t>
        </is>
      </c>
      <c>
        <is>
          <t>23.12.2020 15:56:46</t>
        </is>
      </c>
      <c>
        <v>2.857777777</v>
      </c>
      <c>
        <v>0</v>
      </c>
      <c>
        <v>0</v>
      </c>
      <c>
        <v>1</v>
      </c>
      <c>
        <v>104</v>
      </c>
      <c>
        <v>0</v>
      </c>
      <c>
        <v>0</v>
      </c>
      <c>
        <v>2.857778</v>
      </c>
      <c>
        <v>297.208889</v>
      </c>
    </row>
    <row>
      <c>
        <is>
          <t>1605621</t>
        </is>
      </c>
      <c>
        <v>1</v>
      </c>
      <c>
        <is>
          <t>İZMİR</t>
        </is>
      </c>
      <c>
        <v>MENEMEN</v>
      </c>
      <c>
        <is>
          <t>YAHŞELLİ TR-4 35-28-M00194_35-28-M00194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05:33:32</t>
        </is>
      </c>
      <c>
        <is>
          <t>11.12.2020 06:15:00</t>
        </is>
      </c>
      <c>
        <v>0.691111111</v>
      </c>
      <c>
        <v>0</v>
      </c>
      <c>
        <v>0</v>
      </c>
      <c>
        <v>1</v>
      </c>
      <c>
        <v>23</v>
      </c>
      <c>
        <v>0</v>
      </c>
      <c>
        <v>0</v>
      </c>
      <c>
        <v>0.691111</v>
      </c>
      <c>
        <v>15.895556</v>
      </c>
    </row>
    <row>
      <c>
        <is>
          <t>1609007</t>
        </is>
      </c>
      <c>
        <v>1</v>
      </c>
      <c>
        <is>
          <t>İZMİR</t>
        </is>
      </c>
      <c>
        <v>KARABURUN</v>
      </c>
      <c>
        <is>
          <t>MORDOĞAN TR-24 35-21-L00210_953365461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08:38:02</t>
        </is>
      </c>
      <c>
        <is>
          <t>14.12.2020 20:26:53</t>
        </is>
      </c>
      <c>
        <v>11.814166666</v>
      </c>
      <c>
        <v>0</v>
      </c>
      <c>
        <v>2</v>
      </c>
      <c>
        <v>0</v>
      </c>
      <c>
        <v>0</v>
      </c>
      <c>
        <v>0</v>
      </c>
      <c>
        <v>23.628333</v>
      </c>
      <c>
        <v>0</v>
      </c>
      <c>
        <v>0</v>
      </c>
    </row>
    <row>
      <c>
        <is>
          <t>1599528</t>
        </is>
      </c>
      <c>
        <v>1</v>
      </c>
      <c>
        <is>
          <t>İZMİR</t>
        </is>
      </c>
      <c>
        <v>MENEMEN</v>
      </c>
      <c>
        <is>
          <t>SEYREK TR-7 KÖK 35-28-M00379_SÜZBEYLİ-TUZCULU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09:33:21</t>
        </is>
      </c>
      <c>
        <is>
          <t>02.12.2020 09:50:31</t>
        </is>
      </c>
      <c>
        <v>0.286111111</v>
      </c>
      <c>
        <v>3</v>
      </c>
      <c>
        <v>0</v>
      </c>
      <c>
        <v>11</v>
      </c>
      <c>
        <v>174</v>
      </c>
      <c>
        <v>0.858333</v>
      </c>
      <c>
        <v>0</v>
      </c>
      <c>
        <v>3.147222</v>
      </c>
      <c>
        <v>49.783333</v>
      </c>
    </row>
    <row>
      <c>
        <is>
          <t>1606325</t>
        </is>
      </c>
      <c>
        <v>1</v>
      </c>
      <c>
        <is>
          <t>İZMİR</t>
        </is>
      </c>
      <c>
        <v>MENDERES</v>
      </c>
      <c>
        <is>
          <t>KÜNER TR-2 35-22-M00227_955282699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16:49:04</t>
        </is>
      </c>
      <c>
        <is>
          <t>11.12.2020 17:29:54</t>
        </is>
      </c>
      <c>
        <v>0.680555555</v>
      </c>
      <c>
        <v>0</v>
      </c>
      <c>
        <v>1</v>
      </c>
      <c>
        <v>0</v>
      </c>
      <c>
        <v>0</v>
      </c>
      <c>
        <v>0</v>
      </c>
      <c>
        <v>0.680556</v>
      </c>
      <c>
        <v>0</v>
      </c>
      <c>
        <v>0</v>
      </c>
    </row>
    <row>
      <c>
        <is>
          <t>1603639</t>
        </is>
      </c>
      <c>
        <v>1</v>
      </c>
      <c>
        <is>
          <t>İZMİR</t>
        </is>
      </c>
      <c>
        <v>KARABURUN</v>
      </c>
      <c>
        <is>
          <t>MORDOĞAN TR-41 35-21-L00164_953367101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08.12.2020 12:29:49</t>
        </is>
      </c>
      <c>
        <is>
          <t>08.12.2020 18:37:16</t>
        </is>
      </c>
      <c>
        <v>6.124166666</v>
      </c>
      <c>
        <v>0</v>
      </c>
      <c>
        <v>1</v>
      </c>
      <c>
        <v>0</v>
      </c>
      <c>
        <v>0</v>
      </c>
      <c>
        <v>0</v>
      </c>
      <c>
        <v>6.124167</v>
      </c>
      <c>
        <v>0</v>
      </c>
      <c>
        <v>0</v>
      </c>
    </row>
    <row>
      <c>
        <is>
          <t>1627235</t>
        </is>
      </c>
      <c>
        <v>1</v>
      </c>
      <c>
        <is>
          <t>İZMİR</t>
        </is>
      </c>
      <c>
        <v>KARABURUN</v>
      </c>
      <c>
        <is>
          <t>MORDOĞAN TR-27 35-21-L00154_DAĞITIM TRAFO MORDOĞAN TR-27 L04</t>
        </is>
      </c>
      <c>
        <v>OG Kademe Ayarı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31.12.2020 10:45:14</t>
        </is>
      </c>
      <c>
        <is>
          <t>31.12.2020 10:48:00</t>
        </is>
      </c>
      <c>
        <v>0.046111111</v>
      </c>
      <c>
        <v>2</v>
      </c>
      <c>
        <v>275</v>
      </c>
      <c>
        <v>0</v>
      </c>
      <c>
        <v>0</v>
      </c>
      <c>
        <v>0.092222</v>
      </c>
      <c>
        <v>12.680556</v>
      </c>
      <c>
        <v>0</v>
      </c>
      <c>
        <v>0</v>
      </c>
    </row>
    <row>
      <c>
        <is>
          <t>1603779</t>
        </is>
      </c>
      <c>
        <v>1</v>
      </c>
      <c>
        <is>
          <t>İZMİR</t>
        </is>
      </c>
      <c>
        <v>BAYINDIR</v>
      </c>
      <c>
        <is>
          <t>CANLI TR-3 35-20-L00134_35-20-L00134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14:00:32</t>
        </is>
      </c>
      <c>
        <is>
          <t>08.12.2020 15:20:57</t>
        </is>
      </c>
      <c>
        <v>1.340277777</v>
      </c>
      <c>
        <v>1</v>
      </c>
      <c>
        <v>292</v>
      </c>
      <c>
        <v>0</v>
      </c>
      <c>
        <v>0</v>
      </c>
      <c>
        <v>1.340278</v>
      </c>
      <c>
        <v>391.361111</v>
      </c>
      <c>
        <v>0</v>
      </c>
      <c>
        <v>0</v>
      </c>
    </row>
    <row>
      <c>
        <is>
          <t>1600352</t>
        </is>
      </c>
      <c>
        <v>1</v>
      </c>
      <c>
        <is>
          <t>İZMİR</t>
        </is>
      </c>
      <c>
        <v>ALİAĞA</v>
      </c>
      <c>
        <is>
          <t>TR-55 35-17-M00055_A_60983112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15:25:00</t>
        </is>
      </c>
      <c>
        <is>
          <t>03.12.2020 16:44:09</t>
        </is>
      </c>
      <c>
        <v>1.319166666</v>
      </c>
      <c>
        <v>0</v>
      </c>
      <c>
        <v>88</v>
      </c>
      <c>
        <v>0</v>
      </c>
      <c>
        <v>0</v>
      </c>
      <c>
        <v>0</v>
      </c>
      <c>
        <v>116.086667</v>
      </c>
      <c>
        <v>0</v>
      </c>
      <c>
        <v>0</v>
      </c>
    </row>
    <row>
      <c>
        <is>
          <t>1601787</t>
        </is>
      </c>
      <c>
        <v>1</v>
      </c>
      <c>
        <is>
          <t>İZMİR</t>
        </is>
      </c>
      <c>
        <v>ALİAĞA</v>
      </c>
      <c>
        <is>
          <t>M-580 (DM-6/18) 35-17-M00580_TR-89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09:09:59</t>
        </is>
      </c>
      <c>
        <is>
          <t>06.12.2020 09:16:00</t>
        </is>
      </c>
      <c>
        <v>0.100277777</v>
      </c>
      <c>
        <v>23</v>
      </c>
      <c>
        <v>2678</v>
      </c>
      <c>
        <v>2</v>
      </c>
      <c>
        <v>0</v>
      </c>
      <c>
        <v>2.306389</v>
      </c>
      <c>
        <v>268.543887</v>
      </c>
      <c>
        <v>0.200556</v>
      </c>
      <c>
        <v>0</v>
      </c>
    </row>
    <row>
      <c>
        <is>
          <t>1608048</t>
        </is>
      </c>
      <c>
        <v>1</v>
      </c>
      <c>
        <is>
          <t>İZMİR</t>
        </is>
      </c>
      <c>
        <v>ALİAĞA</v>
      </c>
      <c>
        <is>
          <t>TR-90 35-17-M00090_950307476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09:37:35</t>
        </is>
      </c>
      <c>
        <is>
          <t>13.12.2020 16:53:20</t>
        </is>
      </c>
      <c>
        <v>7.2625</v>
      </c>
      <c>
        <v>0</v>
      </c>
      <c>
        <v>2</v>
      </c>
      <c>
        <v>0</v>
      </c>
      <c>
        <v>0</v>
      </c>
      <c>
        <v>0</v>
      </c>
      <c>
        <v>14.525</v>
      </c>
      <c>
        <v>0</v>
      </c>
      <c>
        <v>0</v>
      </c>
    </row>
    <row>
      <c>
        <is>
          <t>1610490</t>
        </is>
      </c>
      <c>
        <v>1</v>
      </c>
      <c>
        <is>
          <t>İZMİR</t>
        </is>
      </c>
      <c>
        <v>ALİAĞA</v>
      </c>
      <c>
        <is>
          <t>TR-58 35-17-M00058__56353286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11:52:00</t>
        </is>
      </c>
      <c>
        <is>
          <t>17.12.2020 14:28:21</t>
        </is>
      </c>
      <c>
        <v>2.605833333</v>
      </c>
      <c>
        <v>0</v>
      </c>
      <c>
        <v>163</v>
      </c>
      <c>
        <v>0</v>
      </c>
      <c>
        <v>0</v>
      </c>
      <c>
        <v>0</v>
      </c>
      <c>
        <v>424.750833</v>
      </c>
      <c>
        <v>0</v>
      </c>
      <c>
        <v>0</v>
      </c>
    </row>
    <row>
      <c>
        <is>
          <t>1610661</t>
        </is>
      </c>
      <c>
        <v>1</v>
      </c>
      <c>
        <is>
          <t>İZMİR</t>
        </is>
      </c>
      <c>
        <v>ALİAĞA</v>
      </c>
      <c>
        <is>
          <t>M-563 35-17-M00563_A_60982492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15:16:00</t>
        </is>
      </c>
      <c>
        <is>
          <t>17.12.2020 15:46:37</t>
        </is>
      </c>
      <c>
        <v>0.510277777</v>
      </c>
      <c>
        <v>0</v>
      </c>
      <c>
        <v>9</v>
      </c>
      <c>
        <v>0</v>
      </c>
      <c>
        <v>0</v>
      </c>
      <c>
        <v>0</v>
      </c>
      <c>
        <v>4.5925</v>
      </c>
      <c>
        <v>0</v>
      </c>
      <c>
        <v>0</v>
      </c>
    </row>
    <row>
      <c>
        <is>
          <t>1623485</t>
        </is>
      </c>
      <c>
        <v>1</v>
      </c>
      <c>
        <is>
          <t>İZMİR</t>
        </is>
      </c>
      <c>
        <v>ALİAĞA</v>
      </c>
      <c>
        <is>
          <t>TR-55 35-17-M00055_A_60983112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10:35:00</t>
        </is>
      </c>
      <c>
        <is>
          <t>23.12.2020 12:46:57</t>
        </is>
      </c>
      <c>
        <v>2.199166666</v>
      </c>
      <c>
        <v>0</v>
      </c>
      <c>
        <v>88</v>
      </c>
      <c>
        <v>0</v>
      </c>
      <c>
        <v>0</v>
      </c>
      <c>
        <v>0</v>
      </c>
      <c>
        <v>193.526667</v>
      </c>
      <c>
        <v>0</v>
      </c>
      <c>
        <v>0</v>
      </c>
    </row>
    <row>
      <c>
        <is>
          <t>1599368</t>
        </is>
      </c>
      <c>
        <v>1</v>
      </c>
      <c>
        <is>
          <t>İZMİR</t>
        </is>
      </c>
      <c>
        <v>ALİAĞA</v>
      </c>
      <c>
        <is>
          <t>M-611 (DM-4/23) 35-17-M00611_B B03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18:21:00</t>
        </is>
      </c>
      <c>
        <is>
          <t>01.12.2020 18:35:30</t>
        </is>
      </c>
      <c>
        <v>0.241666666</v>
      </c>
      <c>
        <v>0</v>
      </c>
      <c>
        <v>47</v>
      </c>
      <c>
        <v>0</v>
      </c>
      <c>
        <v>0</v>
      </c>
      <c>
        <v>0</v>
      </c>
      <c>
        <v>11.358333</v>
      </c>
      <c>
        <v>0</v>
      </c>
      <c>
        <v>0</v>
      </c>
    </row>
    <row>
      <c>
        <is>
          <t>1610452</t>
        </is>
      </c>
      <c>
        <v>1</v>
      </c>
      <c>
        <is>
          <t>İZMİR</t>
        </is>
      </c>
      <c>
        <v>ALİAĞA</v>
      </c>
      <c>
        <is>
          <t>M-580 (DM-6/18) 35-17-M00580_TR-89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11:12:27</t>
        </is>
      </c>
      <c>
        <is>
          <t>17.12.2020 11:22:00</t>
        </is>
      </c>
      <c>
        <v>0.159166666</v>
      </c>
      <c>
        <v>23</v>
      </c>
      <c>
        <v>2678</v>
      </c>
      <c>
        <v>2</v>
      </c>
      <c>
        <v>0</v>
      </c>
      <c>
        <v>3.660833</v>
      </c>
      <c>
        <v>426.248332</v>
      </c>
      <c>
        <v>0.318333</v>
      </c>
      <c>
        <v>0</v>
      </c>
    </row>
    <row>
      <c>
        <is>
          <t>1625461</t>
        </is>
      </c>
      <c>
        <v>1</v>
      </c>
      <c>
        <is>
          <t>İZMİR</t>
        </is>
      </c>
      <c>
        <v>MENDERES</v>
      </c>
      <c>
        <is>
          <t>KÜNER TR-2 35-22-M00227_B_56354981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15:45:18</t>
        </is>
      </c>
      <c>
        <is>
          <t>27.12.2020 17:10:31</t>
        </is>
      </c>
      <c>
        <v>1.420277777</v>
      </c>
      <c>
        <v>0</v>
      </c>
      <c>
        <v>71</v>
      </c>
      <c>
        <v>0</v>
      </c>
      <c>
        <v>3</v>
      </c>
      <c>
        <v>0</v>
      </c>
      <c>
        <v>100.839722</v>
      </c>
      <c>
        <v>0</v>
      </c>
      <c>
        <v>4.260833</v>
      </c>
    </row>
    <row>
      <c>
        <is>
          <t>1624848</t>
        </is>
      </c>
      <c>
        <v>1</v>
      </c>
      <c>
        <is>
          <t>İZMİR</t>
        </is>
      </c>
      <c>
        <v>ÖDEMİŞ</v>
      </c>
      <c>
        <is>
          <t>ÇOBANLAR SUBATAN TR-1 35-15-L00358_950353378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20:57:20</t>
        </is>
      </c>
      <c>
        <is>
          <t>26.12.2020 00:10:20</t>
        </is>
      </c>
      <c>
        <v>3.216666666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6.433333</v>
      </c>
    </row>
    <row>
      <c>
        <is>
          <t>1609488</t>
        </is>
      </c>
      <c>
        <v>1</v>
      </c>
      <c>
        <is>
          <t>İZMİR</t>
        </is>
      </c>
      <c>
        <v>ÖDEMİŞ</v>
      </c>
      <c>
        <is>
          <t>ÇOBANLAR AYVACIK TR-3 35-15-L00359_A_56407281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17:11:46</t>
        </is>
      </c>
      <c>
        <is>
          <t>14.12.2020 18:27:28</t>
        </is>
      </c>
      <c>
        <v>1.261666666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12.616667</v>
      </c>
    </row>
    <row>
      <c>
        <is>
          <t>1600692</t>
        </is>
      </c>
      <c>
        <v>1</v>
      </c>
      <c>
        <is>
          <t>İZMİR</t>
        </is>
      </c>
      <c>
        <v>KARABURUN</v>
      </c>
      <c>
        <is>
          <t>ARDIÇ MAHALLESİ TR-17 35-21-L00128_A_56378005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04.12.2020 09:45:01</t>
        </is>
      </c>
      <c>
        <is>
          <t>04.12.2020 11:47:30</t>
        </is>
      </c>
      <c>
        <v>2.041388888</v>
      </c>
      <c>
        <v>0</v>
      </c>
      <c>
        <v>63</v>
      </c>
      <c>
        <v>0</v>
      </c>
      <c>
        <v>0</v>
      </c>
      <c>
        <v>0</v>
      </c>
      <c>
        <v>128.6075</v>
      </c>
      <c>
        <v>0</v>
      </c>
      <c>
        <v>0</v>
      </c>
    </row>
    <row>
      <c>
        <is>
          <t>1607299</t>
        </is>
      </c>
      <c>
        <v>1</v>
      </c>
      <c>
        <is>
          <t>İZMİR</t>
        </is>
      </c>
      <c>
        <v>TİRE</v>
      </c>
      <c>
        <is>
          <t>ÇUKURKÖY KÖK 35-29-L00034_ATEŞ TİCARET L01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14:10:13</t>
        </is>
      </c>
      <c>
        <is>
          <t>12.12.2020 15:30:00</t>
        </is>
      </c>
      <c>
        <v>1.329722222</v>
      </c>
      <c>
        <v>0</v>
      </c>
      <c>
        <v>0</v>
      </c>
      <c>
        <v>25</v>
      </c>
      <c>
        <v>156</v>
      </c>
      <c>
        <v>0</v>
      </c>
      <c>
        <v>0</v>
      </c>
      <c>
        <v>33.243056</v>
      </c>
      <c>
        <v>207.436667</v>
      </c>
    </row>
    <row>
      <c>
        <is>
          <t>1626203</t>
        </is>
      </c>
      <c>
        <v>1</v>
      </c>
      <c>
        <is>
          <t>İZMİR</t>
        </is>
      </c>
      <c>
        <v>KİRAZ</v>
      </c>
      <c>
        <is>
          <t>ÖREN TR-1 35-31-L00314_47810337_56353021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08:26:00</t>
        </is>
      </c>
      <c>
        <is>
          <t>29.12.2020 15:01:31</t>
        </is>
      </c>
      <c>
        <v>6.591944444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118.655</v>
      </c>
    </row>
    <row>
      <c>
        <is>
          <t>1622089</t>
        </is>
      </c>
      <c>
        <v>1</v>
      </c>
      <c>
        <is>
          <t>İZMİR</t>
        </is>
      </c>
      <c>
        <v>KİRAZ</v>
      </c>
      <c>
        <is>
          <t>ÖRENCİK TR-3 35-31-L00455_35-31-L00455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20.12.2020 12:57:00</t>
        </is>
      </c>
      <c>
        <is>
          <t>20.12.2020 15:26:00</t>
        </is>
      </c>
      <c>
        <v>2.483333333</v>
      </c>
      <c>
        <v>0</v>
      </c>
      <c>
        <v>0</v>
      </c>
      <c>
        <v>1</v>
      </c>
      <c>
        <v>17</v>
      </c>
      <c>
        <v>0</v>
      </c>
      <c>
        <v>0</v>
      </c>
      <c>
        <v>2.483333</v>
      </c>
      <c>
        <v>42.216667</v>
      </c>
    </row>
    <row>
      <c>
        <is>
          <t>1602376</t>
        </is>
      </c>
      <c>
        <v>1</v>
      </c>
      <c>
        <is>
          <t>İZMİR</t>
        </is>
      </c>
      <c>
        <v>KİRAZ</v>
      </c>
      <c>
        <is>
          <t>KARABULU KÖK 35-31-L00227_İĞDELİ-L05 L05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13:10:39</t>
        </is>
      </c>
      <c>
        <is>
          <t>06.12.2020 13:26:00</t>
        </is>
      </c>
      <c>
        <v>0.255833333</v>
      </c>
      <c>
        <v>0</v>
      </c>
      <c>
        <v>0</v>
      </c>
      <c>
        <v>13</v>
      </c>
      <c>
        <v>238</v>
      </c>
      <c>
        <v>0</v>
      </c>
      <c>
        <v>0</v>
      </c>
      <c>
        <v>3.325833</v>
      </c>
      <c>
        <v>60.888333</v>
      </c>
    </row>
    <row>
      <c>
        <is>
          <t>1611442</t>
        </is>
      </c>
      <c>
        <v>1</v>
      </c>
      <c>
        <is>
          <t>İZMİR</t>
        </is>
      </c>
      <c>
        <v>TORBALI</v>
      </c>
      <c>
        <is>
          <t>ÇAPAK TAŞLIÇUKUR 35-26-M00529_35-26-M00529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18:54:50</t>
        </is>
      </c>
      <c>
        <is>
          <t>18.12.2020 19:53:10</t>
        </is>
      </c>
      <c>
        <v>0.972222222</v>
      </c>
      <c>
        <v>0</v>
      </c>
      <c>
        <v>4</v>
      </c>
      <c>
        <v>1</v>
      </c>
      <c>
        <v>208</v>
      </c>
      <c>
        <v>0</v>
      </c>
      <c>
        <v>3.888889</v>
      </c>
      <c>
        <v>0.972222</v>
      </c>
      <c>
        <v>202.222222</v>
      </c>
    </row>
    <row>
      <c>
        <is>
          <t>1603164</t>
        </is>
      </c>
      <c>
        <v>1</v>
      </c>
      <c>
        <is>
          <t>MANİSA</t>
        </is>
      </c>
      <c>
        <v>SALİHLİ</v>
      </c>
      <c>
        <is>
          <t>DURASILLI TR-8 45-78-M01119_DAĞITIM TRAFOSU TR-8 - TR-20 M04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17:47:18</t>
        </is>
      </c>
      <c>
        <is>
          <t>07.12.2020 19:41:18</t>
        </is>
      </c>
      <c>
        <v>1.9</v>
      </c>
      <c>
        <v>11</v>
      </c>
      <c>
        <v>29</v>
      </c>
      <c>
        <v>16</v>
      </c>
      <c>
        <v>0</v>
      </c>
      <c>
        <v>20.9</v>
      </c>
      <c>
        <v>55.1</v>
      </c>
      <c>
        <v>30.4</v>
      </c>
      <c>
        <v>0</v>
      </c>
    </row>
    <row>
      <c>
        <is>
          <t>1607579</t>
        </is>
      </c>
      <c>
        <v>1</v>
      </c>
      <c>
        <is>
          <t>MANİSA</t>
        </is>
      </c>
      <c>
        <v>KULA</v>
      </c>
      <c>
        <is>
          <t>GÖKÇEÖREN TR-9 45-77-M00030_945515791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19:05:32</t>
        </is>
      </c>
      <c>
        <is>
          <t>12.12.2020 20:17:43</t>
        </is>
      </c>
      <c>
        <v>1.203055555</v>
      </c>
      <c>
        <v>0</v>
      </c>
      <c>
        <v>1</v>
      </c>
      <c>
        <v>0</v>
      </c>
      <c>
        <v>0</v>
      </c>
      <c>
        <v>0</v>
      </c>
      <c>
        <v>1.203056</v>
      </c>
      <c>
        <v>0</v>
      </c>
      <c>
        <v>0</v>
      </c>
    </row>
    <row>
      <c>
        <is>
          <t>1609610</t>
        </is>
      </c>
      <c>
        <v>1</v>
      </c>
      <c>
        <is>
          <t>İZMİR</t>
        </is>
      </c>
      <c>
        <v>ÇİĞLİ</v>
      </c>
      <c>
        <is>
          <t>M-1608 35-09-M01608_TRAFO-M03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22:19:00</t>
        </is>
      </c>
      <c>
        <is>
          <t>14.12.2020 22:43:36</t>
        </is>
      </c>
      <c>
        <v>0.41</v>
      </c>
      <c>
        <v>1</v>
      </c>
      <c>
        <v>144</v>
      </c>
      <c>
        <v>0</v>
      </c>
      <c>
        <v>0</v>
      </c>
      <c>
        <v>0.41</v>
      </c>
      <c>
        <v>59.04</v>
      </c>
      <c>
        <v>0</v>
      </c>
      <c>
        <v>0</v>
      </c>
    </row>
    <row>
      <c>
        <is>
          <t>1599194</t>
        </is>
      </c>
      <c>
        <v>1</v>
      </c>
      <c>
        <is>
          <t>MANİSA</t>
        </is>
      </c>
      <c>
        <v>ALAŞEHİR</v>
      </c>
      <c>
        <is>
          <t>ULUDERBENT TR-6 45-73-M00537_945651731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12:57:07</t>
        </is>
      </c>
      <c>
        <is>
          <t>01.12.2020 15:06:40</t>
        </is>
      </c>
      <c>
        <v>2.159166666</v>
      </c>
      <c>
        <v>0</v>
      </c>
      <c>
        <v>2</v>
      </c>
      <c>
        <v>0</v>
      </c>
      <c>
        <v>0</v>
      </c>
      <c>
        <v>0</v>
      </c>
      <c>
        <v>4.318333</v>
      </c>
      <c>
        <v>0</v>
      </c>
      <c>
        <v>0</v>
      </c>
    </row>
    <row>
      <c>
        <is>
          <t>1626212</t>
        </is>
      </c>
      <c>
        <v>1</v>
      </c>
      <c>
        <is>
          <t>İZMİR</t>
        </is>
      </c>
      <c>
        <v>FOÇA</v>
      </c>
      <c>
        <is>
          <t>KOZBEYLİ TR-1 35-23-M00070_950415277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08:46:56</t>
        </is>
      </c>
      <c>
        <is>
          <t>29.12.2020 18:14:01</t>
        </is>
      </c>
      <c>
        <v>9.451388888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9.451389</v>
      </c>
    </row>
    <row>
      <c>
        <is>
          <t>1606301</t>
        </is>
      </c>
      <c>
        <v>1</v>
      </c>
      <c>
        <is>
          <t>MANİSA</t>
        </is>
      </c>
      <c>
        <v>KULA</v>
      </c>
      <c>
        <is>
          <t>NARINCALIPITRAK TR-2 45-77-L00093_B_56396156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16:36:00</t>
        </is>
      </c>
      <c>
        <is>
          <t>11.12.2020 17:50:15</t>
        </is>
      </c>
      <c>
        <v>1.2375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2.475</v>
      </c>
    </row>
    <row>
      <c>
        <is>
          <t>1605765</t>
        </is>
      </c>
      <c>
        <v>1</v>
      </c>
      <c>
        <is>
          <t>İZMİR</t>
        </is>
      </c>
      <c>
        <v>KARABURUN</v>
      </c>
      <c>
        <is>
          <t>EŞENDERE KÖYÜ TR-1 35-21-L00108__72372746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11.12.2020 09:24:00</t>
        </is>
      </c>
      <c>
        <is>
          <t>11.12.2020 17:44:43</t>
        </is>
      </c>
      <c>
        <v>8.34501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8.34501</v>
      </c>
    </row>
    <row>
      <c>
        <is>
          <t>1607790</t>
        </is>
      </c>
      <c>
        <v>1</v>
      </c>
      <c>
        <is>
          <t>İZMİR</t>
        </is>
      </c>
      <c>
        <v>KARABURUN</v>
      </c>
      <c>
        <is>
          <t>EŞENDERE KÖYÜ TR-1 35-21-L00108_C_56374879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01:50:03</t>
        </is>
      </c>
      <c>
        <is>
          <t>13.12.2020 04:09:36</t>
        </is>
      </c>
      <c>
        <v>2.325833333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130.246667</v>
      </c>
    </row>
    <row>
      <c>
        <is>
          <t>1608043</t>
        </is>
      </c>
      <c>
        <v>1</v>
      </c>
      <c>
        <is>
          <t>İZMİR</t>
        </is>
      </c>
      <c>
        <v>KARABURUN</v>
      </c>
      <c>
        <is>
          <t>EŞENDERE KÖYÜ TR-1 35-21-L00108_C_56374879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10:06:26</t>
        </is>
      </c>
      <c>
        <is>
          <t>13.12.2020 13:51:00</t>
        </is>
      </c>
      <c>
        <v>3.742777777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209.595556</v>
      </c>
    </row>
    <row>
      <c>
        <is>
          <t>1603458</t>
        </is>
      </c>
      <c>
        <v>1</v>
      </c>
      <c>
        <is>
          <t>İZMİR</t>
        </is>
      </c>
      <c>
        <v>KARABURUN</v>
      </c>
      <c>
        <is>
          <t>EŞENDERE KÖYÜ TR-1 35-21-L00108_C_56374879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09:05:36</t>
        </is>
      </c>
      <c>
        <is>
          <t>08.12.2020 17:32:19</t>
        </is>
      </c>
      <c>
        <v>8.445128611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472.927202</v>
      </c>
    </row>
    <row>
      <c>
        <is>
          <t>1604183</t>
        </is>
      </c>
      <c>
        <v>1</v>
      </c>
      <c>
        <is>
          <t>İZMİR</t>
        </is>
      </c>
      <c>
        <v>KARABURUN</v>
      </c>
      <c>
        <is>
          <t>EŞENDERE KÖYÜ TR-1 35-21-L00108_C_56374879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09:20:35</t>
        </is>
      </c>
      <c>
        <is>
          <t>09.12.2020 15:28:39</t>
        </is>
      </c>
      <c>
        <v>6.134264722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343.518824</v>
      </c>
    </row>
    <row>
      <c>
        <is>
          <t>1610076</t>
        </is>
      </c>
      <c>
        <v>1</v>
      </c>
      <c>
        <is>
          <t>İZMİR</t>
        </is>
      </c>
      <c>
        <v>KARABURUN</v>
      </c>
      <c>
        <is>
          <t>EŞENDERE KÖYÜ TR-1 35-21-L00108_C_56374879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09:37:59</t>
        </is>
      </c>
      <c>
        <is>
          <t>16.12.2020 17:19:33</t>
        </is>
      </c>
      <c>
        <v>7.692523888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430.781338</v>
      </c>
    </row>
    <row>
      <c>
        <is>
          <t>1611473</t>
        </is>
      </c>
      <c>
        <v>1</v>
      </c>
      <c>
        <is>
          <t>İZMİR</t>
        </is>
      </c>
      <c>
        <v>KARABURUN</v>
      </c>
      <c>
        <is>
          <t>EŞENDERE KÖYÜ TR-1 35-21-L00108_35-21-L00108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20:30:34</t>
        </is>
      </c>
      <c>
        <is>
          <t>18.12.2020 22:00:03</t>
        </is>
      </c>
      <c>
        <v>1.491388888</v>
      </c>
      <c>
        <v>0</v>
      </c>
      <c>
        <v>0</v>
      </c>
      <c>
        <v>2</v>
      </c>
      <c>
        <v>94</v>
      </c>
      <c>
        <v>0</v>
      </c>
      <c>
        <v>0</v>
      </c>
      <c>
        <v>2.982778</v>
      </c>
      <c>
        <v>140.190555</v>
      </c>
    </row>
    <row>
      <c>
        <is>
          <t>1610741</t>
        </is>
      </c>
      <c>
        <v>1</v>
      </c>
      <c>
        <is>
          <t>İZMİR</t>
        </is>
      </c>
      <c>
        <v>KARABURUN</v>
      </c>
      <c>
        <is>
          <t>EŞENDERE KÖYÜ TR-1 35-21-L00108_953357222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17:02:41</t>
        </is>
      </c>
      <c>
        <is>
          <t>17.12.2020 20:17:44</t>
        </is>
      </c>
      <c>
        <v>3.250833333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3.250833</v>
      </c>
    </row>
    <row>
      <c>
        <is>
          <t>1622593</t>
        </is>
      </c>
      <c>
        <v>1</v>
      </c>
      <c>
        <is>
          <t>İZMİR</t>
        </is>
      </c>
      <c>
        <v>KARABURUN</v>
      </c>
      <c>
        <is>
          <t>EŞENDERE KÖYÜ TR-1 35-21-L00108_C_56374879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13:27:36</t>
        </is>
      </c>
      <c>
        <is>
          <t>21.12.2020 17:44:04</t>
        </is>
      </c>
      <c>
        <v>4.274212777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239.355916</v>
      </c>
    </row>
    <row>
      <c>
        <is>
          <t>1610954</t>
        </is>
      </c>
      <c>
        <v>1</v>
      </c>
      <c>
        <is>
          <t>İZMİR</t>
        </is>
      </c>
      <c>
        <v>KARABURUN</v>
      </c>
      <c>
        <is>
          <t>EŞENDERE KÖYÜ TR-1 35-21-L00108_C_56374879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09:40:18</t>
        </is>
      </c>
      <c>
        <is>
          <t>18.12.2020 17:43:35</t>
        </is>
      </c>
      <c>
        <v>8.054647222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451.060244</v>
      </c>
    </row>
    <row>
      <c>
        <is>
          <t>1611420</t>
        </is>
      </c>
      <c>
        <v>1</v>
      </c>
      <c>
        <is>
          <t>İZMİR</t>
        </is>
      </c>
      <c>
        <v>KARABURUN</v>
      </c>
      <c>
        <is>
          <t>EŞENDERE KÖYÜ TR-1 35-21-L00108_B_56376961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18:01:33</t>
        </is>
      </c>
      <c>
        <is>
          <t>18.12.2020 20:09:34</t>
        </is>
      </c>
      <c>
        <v>2.133611111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70.409167</v>
      </c>
    </row>
    <row>
      <c>
        <is>
          <t>1627543</t>
        </is>
      </c>
      <c>
        <v>1</v>
      </c>
      <c>
        <is>
          <t>İZMİR</t>
        </is>
      </c>
      <c>
        <v>KARABURUN</v>
      </c>
      <c>
        <is>
          <t>EŞENDERE KÖYÜ TR-1 35-21-L00108_35-21-L00108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22:53:43</t>
        </is>
      </c>
      <c>
        <is>
          <t>01.01.2021 00:12:00</t>
        </is>
      </c>
      <c>
        <v>1.304722222</v>
      </c>
      <c>
        <v>0</v>
      </c>
      <c>
        <v>0</v>
      </c>
      <c>
        <v>2</v>
      </c>
      <c>
        <v>94</v>
      </c>
      <c>
        <v>0</v>
      </c>
      <c>
        <v>0</v>
      </c>
      <c>
        <v>2.609444</v>
      </c>
      <c>
        <v>122.643889</v>
      </c>
    </row>
    <row>
      <c>
        <is>
          <t>1604774</t>
        </is>
      </c>
      <c>
        <v>1</v>
      </c>
      <c>
        <is>
          <t>İZMİR</t>
        </is>
      </c>
      <c>
        <v>KARABURUN</v>
      </c>
      <c>
        <is>
          <t>EŞENDERE KÖYÜ TR-1 35-21-L00108_C_56374879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09:23:33</t>
        </is>
      </c>
      <c>
        <is>
          <t>10.12.2020 16:53:21</t>
        </is>
      </c>
      <c>
        <v>7.496589722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419.809024</v>
      </c>
    </row>
    <row>
      <c>
        <is>
          <t>1627104</t>
        </is>
      </c>
      <c>
        <v>1</v>
      </c>
      <c>
        <is>
          <t>İZMİR</t>
        </is>
      </c>
      <c>
        <v>KARABURUN</v>
      </c>
      <c>
        <is>
          <t>MORDOĞAN TR-24 35-21-L00210_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20:01:05</t>
        </is>
      </c>
      <c>
        <is>
          <t>30.12.2020 21:29:36</t>
        </is>
      </c>
      <c>
        <v>1.475277777</v>
      </c>
      <c>
        <v>0</v>
      </c>
      <c>
        <v>41</v>
      </c>
      <c>
        <v>0</v>
      </c>
      <c>
        <v>0</v>
      </c>
      <c>
        <v>0</v>
      </c>
      <c>
        <v>60.486389</v>
      </c>
      <c>
        <v>0</v>
      </c>
      <c>
        <v>0</v>
      </c>
    </row>
    <row>
      <c>
        <is>
          <t>1626658</t>
        </is>
      </c>
      <c>
        <v>1</v>
      </c>
      <c>
        <is>
          <t>İZMİR</t>
        </is>
      </c>
      <c>
        <v>KARABURUN</v>
      </c>
      <c>
        <is>
          <t>MORDOĞAN TR-24 35-21-L00210_35-21-L00210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20:29:25</t>
        </is>
      </c>
      <c>
        <is>
          <t>29.12.2020 21:48:10</t>
        </is>
      </c>
      <c>
        <v>1.3125</v>
      </c>
      <c>
        <v>1</v>
      </c>
      <c>
        <v>168</v>
      </c>
      <c>
        <v>0</v>
      </c>
      <c>
        <v>0</v>
      </c>
      <c>
        <v>1.3125</v>
      </c>
      <c>
        <v>220.5</v>
      </c>
      <c>
        <v>0</v>
      </c>
      <c>
        <v>0</v>
      </c>
    </row>
    <row>
      <c>
        <is>
          <t>1601734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04:48:51</t>
        </is>
      </c>
      <c>
        <is>
          <t>06.12.2020 05:05:15</t>
        </is>
      </c>
      <c>
        <v>0.273333333</v>
      </c>
      <c>
        <v>0</v>
      </c>
      <c>
        <v>0</v>
      </c>
      <c>
        <v>73</v>
      </c>
      <c>
        <v>1506</v>
      </c>
      <c>
        <v>0</v>
      </c>
      <c>
        <v>0</v>
      </c>
      <c>
        <v>19.953333</v>
      </c>
      <c>
        <v>411.639999</v>
      </c>
    </row>
    <row>
      <c>
        <is>
          <t>1607980</t>
        </is>
      </c>
      <c>
        <v>1</v>
      </c>
      <c>
        <is>
          <t>MANİSA</t>
        </is>
      </c>
      <c>
        <v>ŞEHZADELER</v>
      </c>
      <c>
        <is>
          <t>GÜZELKÖY TR 45-71-M00984_44426536_56399214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09:08:39</t>
        </is>
      </c>
      <c>
        <is>
          <t>13.12.2020 10:53:13</t>
        </is>
      </c>
      <c>
        <v>1.742777777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26.141667</v>
      </c>
    </row>
    <row>
      <c>
        <is>
          <t>1604654</t>
        </is>
      </c>
      <c>
        <v>1</v>
      </c>
      <c>
        <is>
          <t>MANİSA</t>
        </is>
      </c>
      <c>
        <v>ŞEHZADELER</v>
      </c>
      <c>
        <is>
          <t>GÜZELKÖY KÖK 45-71-M00123_HAŞİM AKCURA ENH-M03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00:46:00</t>
        </is>
      </c>
      <c>
        <is>
          <t>10.12.2020 02:16:16</t>
        </is>
      </c>
      <c>
        <v>1.504444444</v>
      </c>
      <c>
        <v>0</v>
      </c>
      <c>
        <v>0</v>
      </c>
      <c>
        <v>232</v>
      </c>
      <c>
        <v>122</v>
      </c>
      <c>
        <v>0</v>
      </c>
      <c>
        <v>0</v>
      </c>
      <c>
        <v>349.031111</v>
      </c>
      <c>
        <v>183.542222</v>
      </c>
    </row>
    <row>
      <c>
        <is>
          <t>1604648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23:48:20</t>
        </is>
      </c>
      <c>
        <is>
          <t>10.12.2020 00:16:47</t>
        </is>
      </c>
      <c>
        <v>0.474166666</v>
      </c>
      <c>
        <v>0</v>
      </c>
      <c>
        <v>0</v>
      </c>
      <c>
        <v>232</v>
      </c>
      <c>
        <v>118</v>
      </c>
      <c>
        <v>0</v>
      </c>
      <c>
        <v>0</v>
      </c>
      <c>
        <v>110.006667</v>
      </c>
      <c>
        <v>55.951667</v>
      </c>
    </row>
    <row>
      <c>
        <is>
          <t>1604521</t>
        </is>
      </c>
      <c>
        <v>1</v>
      </c>
      <c>
        <is>
          <t>MANİSA</t>
        </is>
      </c>
      <c>
        <v>ŞEHZADELER</v>
      </c>
      <c>
        <is>
          <t>GÜZELKÖY KÖK 45-71-M00123_HAŞİM AKCURA ENH-M03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17:07:00</t>
        </is>
      </c>
      <c>
        <is>
          <t>09.12.2020 17:30:03</t>
        </is>
      </c>
      <c>
        <v>0.384166666</v>
      </c>
      <c>
        <v>0</v>
      </c>
      <c>
        <v>0</v>
      </c>
      <c>
        <v>232</v>
      </c>
      <c>
        <v>122</v>
      </c>
      <c>
        <v>0</v>
      </c>
      <c>
        <v>0</v>
      </c>
      <c>
        <v>89.126667</v>
      </c>
      <c>
        <v>46.868333</v>
      </c>
    </row>
    <row>
      <c>
        <is>
          <t>1599522</t>
        </is>
      </c>
      <c>
        <v>1</v>
      </c>
      <c>
        <is>
          <t>MANİSA</t>
        </is>
      </c>
      <c>
        <v>ŞEHZADELER</v>
      </c>
      <c>
        <is>
          <t>GÜZELKÖY KÖK 45-71-M00123_VEZİROĞLU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09:34:54</t>
        </is>
      </c>
      <c>
        <is>
          <t>02.12.2020 10:03:00</t>
        </is>
      </c>
      <c>
        <v>0.468333333</v>
      </c>
      <c>
        <v>0</v>
      </c>
      <c>
        <v>0</v>
      </c>
      <c>
        <v>30</v>
      </c>
      <c>
        <v>197</v>
      </c>
      <c>
        <v>0</v>
      </c>
      <c>
        <v>0</v>
      </c>
      <c>
        <v>14.05</v>
      </c>
      <c>
        <v>92.261667</v>
      </c>
    </row>
    <row>
      <c>
        <is>
          <t>1609392</t>
        </is>
      </c>
      <c>
        <v>1</v>
      </c>
      <c>
        <is>
          <t>MANİSA</t>
        </is>
      </c>
      <c>
        <v>ŞEHZADELER</v>
      </c>
      <c>
        <is>
          <t>GÜZELKÖY KÖK 45-71-M00123_HatBaşıAyırıcı_53135216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15:28:00</t>
        </is>
      </c>
      <c>
        <is>
          <t>14.12.2020 19:50:58</t>
        </is>
      </c>
      <c>
        <v>4.382777777</v>
      </c>
      <c>
        <v>0</v>
      </c>
      <c>
        <v>0</v>
      </c>
      <c>
        <v>3</v>
      </c>
      <c>
        <v>114</v>
      </c>
      <c>
        <v>0</v>
      </c>
      <c>
        <v>0</v>
      </c>
      <c>
        <v>13.148333</v>
      </c>
      <c>
        <v>499.636667</v>
      </c>
    </row>
    <row>
      <c>
        <is>
          <t>1621672</t>
        </is>
      </c>
      <c>
        <v>1</v>
      </c>
      <c>
        <is>
          <t>MANİSA</t>
        </is>
      </c>
      <c>
        <v>ŞEHZADELER</v>
      </c>
      <c>
        <is>
          <t>VEZİROĞLU TR-1 45-71-M01034_45-71-M01034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11:41:36</t>
        </is>
      </c>
      <c>
        <is>
          <t>19.12.2020 12:23:37</t>
        </is>
      </c>
      <c>
        <v>0.700277777</v>
      </c>
      <c>
        <v>0</v>
      </c>
      <c>
        <v>0</v>
      </c>
      <c>
        <v>1</v>
      </c>
      <c>
        <v>87</v>
      </c>
      <c>
        <v>0</v>
      </c>
      <c>
        <v>0</v>
      </c>
      <c>
        <v>0.700278</v>
      </c>
      <c>
        <v>60.924167</v>
      </c>
    </row>
    <row>
      <c>
        <is>
          <t>1604673</t>
        </is>
      </c>
      <c>
        <v>1</v>
      </c>
      <c>
        <is>
          <t>İZMİR</t>
        </is>
      </c>
      <c>
        <v>TİRE</v>
      </c>
      <c>
        <is>
          <t>BOYNUYOĞUN KÖK 35-29-L00051_ESKİBOYNUYOĞUN-L02 L02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10.12.2020 04:55:36</t>
        </is>
      </c>
      <c>
        <is>
          <t>10.12.2020 06:41:00</t>
        </is>
      </c>
      <c>
        <v>1.756666666</v>
      </c>
      <c>
        <v>2</v>
      </c>
      <c>
        <v>12</v>
      </c>
      <c>
        <v>13</v>
      </c>
      <c>
        <v>429</v>
      </c>
      <c>
        <v>3.513333</v>
      </c>
      <c>
        <v>21.08</v>
      </c>
      <c>
        <v>22.836667</v>
      </c>
      <c>
        <v>753.61</v>
      </c>
    </row>
    <row>
      <c>
        <is>
          <t>1611472</t>
        </is>
      </c>
      <c>
        <v>1</v>
      </c>
      <c>
        <is>
          <t>İZMİR</t>
        </is>
      </c>
      <c>
        <v>TORBALI</v>
      </c>
      <c>
        <is>
          <t>BOZKÖY TR-2 35-26-M00481_956613429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20:33:00</t>
        </is>
      </c>
      <c>
        <is>
          <t>18.12.2020 22:23:10</t>
        </is>
      </c>
      <c>
        <v>1.836111111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1.836111</v>
      </c>
    </row>
    <row>
      <c>
        <is>
          <t>1624715</t>
        </is>
      </c>
      <c>
        <v>1</v>
      </c>
      <c>
        <is>
          <t>İZMİR</t>
        </is>
      </c>
      <c>
        <v>KİRAZ</v>
      </c>
      <c>
        <is>
          <t>TAŞLIYATAK CEBECİLER TR-4 35-31-L00367_47791933_56352004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15:58:51</t>
        </is>
      </c>
      <c>
        <is>
          <t>25.12.2020 18:45:22</t>
        </is>
      </c>
      <c>
        <v>2.775277777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19.426944</v>
      </c>
    </row>
    <row>
      <c>
        <is>
          <t>1605772</t>
        </is>
      </c>
      <c>
        <v>1</v>
      </c>
      <c>
        <is>
          <t>İZMİR</t>
        </is>
      </c>
      <c>
        <v>KİRAZ</v>
      </c>
      <c>
        <is>
          <t>TAŞLIYATAK CEBECİLER TR-4 35-31-L00367_47791933_56352004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08:51:09</t>
        </is>
      </c>
      <c>
        <is>
          <t>11.12.2020 10:26:28</t>
        </is>
      </c>
      <c>
        <v>1.588611111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11.120278</v>
      </c>
    </row>
    <row>
      <c>
        <is>
          <t>1601543</t>
        </is>
      </c>
      <c>
        <v>1</v>
      </c>
      <c>
        <is>
          <t>İZMİR</t>
        </is>
      </c>
      <c>
        <v>FOÇA</v>
      </c>
      <c>
        <is>
          <t>BAĞARASI TR-10 KÖK 35-23-M00179_ESKİİBAĞARASI-M02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17:01:58</t>
        </is>
      </c>
      <c>
        <is>
          <t>05.12.2020 17:18:00</t>
        </is>
      </c>
      <c>
        <v>0.267222222</v>
      </c>
      <c>
        <v>11</v>
      </c>
      <c>
        <v>2095</v>
      </c>
      <c>
        <v>32</v>
      </c>
      <c>
        <v>554</v>
      </c>
      <c>
        <v>2.939444</v>
      </c>
      <c>
        <v>559.830555</v>
      </c>
      <c>
        <v>8.551111</v>
      </c>
      <c>
        <v>148.041111</v>
      </c>
    </row>
    <row>
      <c>
        <is>
          <t>1625471</t>
        </is>
      </c>
      <c>
        <v>1</v>
      </c>
      <c>
        <is>
          <t>İZMİR</t>
        </is>
      </c>
      <c>
        <v>FOÇA</v>
      </c>
      <c>
        <is>
          <t>BAĞARASI TR-10 KÖK 35-23-M00179_ESKİİBAĞARASI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16:31:38</t>
        </is>
      </c>
      <c>
        <is>
          <t>27.12.2020 16:59:15</t>
        </is>
      </c>
      <c>
        <v>0.460277777</v>
      </c>
      <c>
        <v>11</v>
      </c>
      <c>
        <v>2103</v>
      </c>
      <c>
        <v>32</v>
      </c>
      <c>
        <v>556</v>
      </c>
      <c>
        <v>5.063056</v>
      </c>
      <c>
        <v>967.964165</v>
      </c>
      <c>
        <v>14.728889</v>
      </c>
      <c>
        <v>255.914444</v>
      </c>
    </row>
    <row>
      <c>
        <is>
          <t>1625110</t>
        </is>
      </c>
      <c>
        <v>1</v>
      </c>
      <c>
        <is>
          <t>İZMİR</t>
        </is>
      </c>
      <c>
        <v>FOÇA</v>
      </c>
      <c>
        <is>
          <t>BAĞARASI TR-10 KÖK 35-23-M00179_ESKİİBAĞARASI-M02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15:36:14</t>
        </is>
      </c>
      <c>
        <is>
          <t>26.12.2020 16:30:00</t>
        </is>
      </c>
      <c>
        <v>0.896111111</v>
      </c>
      <c>
        <v>11</v>
      </c>
      <c>
        <v>2103</v>
      </c>
      <c>
        <v>32</v>
      </c>
      <c>
        <v>556</v>
      </c>
      <c>
        <v>9.857222</v>
      </c>
      <c>
        <v>1884.521666</v>
      </c>
      <c>
        <v>28.675556</v>
      </c>
      <c>
        <v>498.237778</v>
      </c>
    </row>
    <row>
      <c>
        <is>
          <t>1624058</t>
        </is>
      </c>
      <c>
        <v>1</v>
      </c>
      <c>
        <is>
          <t>İZMİR</t>
        </is>
      </c>
      <c>
        <v>FOÇA</v>
      </c>
      <c>
        <is>
          <t>BAĞARASI TR-10 KÖK 35-23-M00179_ESKİİBAĞARASI-M02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13:13:45</t>
        </is>
      </c>
      <c>
        <is>
          <t>24.12.2020 15:13:00</t>
        </is>
      </c>
      <c>
        <v>1.9875</v>
      </c>
      <c>
        <v>11</v>
      </c>
      <c>
        <v>2095</v>
      </c>
      <c>
        <v>32</v>
      </c>
      <c>
        <v>554</v>
      </c>
      <c>
        <v>21.8625</v>
      </c>
      <c>
        <v>4163.8125</v>
      </c>
      <c>
        <v>63.6</v>
      </c>
      <c>
        <v>1101.075</v>
      </c>
    </row>
    <row>
      <c>
        <is>
          <t>1626692</t>
        </is>
      </c>
      <c>
        <v>1</v>
      </c>
      <c>
        <is>
          <t>İZMİR</t>
        </is>
      </c>
      <c>
        <v>MENDERES</v>
      </c>
      <c>
        <is>
          <t>DM-4/TR-20 35-22-M00084_ M01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02:19:12</t>
        </is>
      </c>
      <c>
        <is>
          <t>30.12.2020 02:41:43</t>
        </is>
      </c>
      <c>
        <v>0.375277777</v>
      </c>
      <c>
        <v>16</v>
      </c>
      <c>
        <v>1271</v>
      </c>
      <c>
        <v>16</v>
      </c>
      <c>
        <v>47</v>
      </c>
      <c>
        <v>6.004444</v>
      </c>
      <c>
        <v>476.978055</v>
      </c>
      <c>
        <v>6.004444</v>
      </c>
      <c>
        <v>17.638056</v>
      </c>
    </row>
    <row>
      <c>
        <is>
          <t>1622999</t>
        </is>
      </c>
      <c>
        <v>1</v>
      </c>
      <c>
        <is>
          <t>İZMİR</t>
        </is>
      </c>
      <c>
        <v>MENDERES</v>
      </c>
      <c>
        <is>
          <t>MENDERES DM-4/TR-1 35-22-M00004_DM-1/TR-1(M-900)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10:55:42</t>
        </is>
      </c>
      <c>
        <is>
          <t>22.12.2020 11:11:00</t>
        </is>
      </c>
      <c>
        <v>0.255</v>
      </c>
      <c>
        <v>14</v>
      </c>
      <c>
        <v>893</v>
      </c>
      <c>
        <v>16</v>
      </c>
      <c>
        <v>47</v>
      </c>
      <c>
        <v>3.57</v>
      </c>
      <c>
        <v>227.715</v>
      </c>
      <c>
        <v>4.08</v>
      </c>
      <c>
        <v>11.985</v>
      </c>
    </row>
    <row>
      <c>
        <is>
          <t>1599628</t>
        </is>
      </c>
      <c>
        <v>1</v>
      </c>
      <c>
        <is>
          <t>İZMİR</t>
        </is>
      </c>
      <c>
        <v>MENDERES</v>
      </c>
      <c>
        <is>
          <t>DM-3/TR-37 35-22-M00687_955291993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11:10:01</t>
        </is>
      </c>
      <c>
        <is>
          <t>02.12.2020 13:35:04</t>
        </is>
      </c>
      <c>
        <v>2.4175</v>
      </c>
      <c>
        <v>0</v>
      </c>
      <c>
        <v>11</v>
      </c>
      <c>
        <v>0</v>
      </c>
      <c>
        <v>0</v>
      </c>
      <c>
        <v>0</v>
      </c>
      <c>
        <v>26.5925</v>
      </c>
      <c>
        <v>0</v>
      </c>
      <c>
        <v>0</v>
      </c>
    </row>
    <row>
      <c>
        <is>
          <t>1623937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10:10:01</t>
        </is>
      </c>
      <c>
        <is>
          <t>24.12.2020 11:12:00</t>
        </is>
      </c>
      <c>
        <v>1.033055555</v>
      </c>
      <c>
        <v>0</v>
      </c>
      <c>
        <v>0</v>
      </c>
      <c>
        <v>90</v>
      </c>
      <c>
        <v>499</v>
      </c>
      <c>
        <v>0</v>
      </c>
      <c>
        <v>0</v>
      </c>
      <c>
        <v>92.975</v>
      </c>
      <c>
        <v>515.494722</v>
      </c>
    </row>
    <row>
      <c>
        <is>
          <t>1627212</t>
        </is>
      </c>
      <c>
        <v>1</v>
      </c>
      <c>
        <is>
          <t>İZMİR</t>
        </is>
      </c>
      <c>
        <v>BORNOVA</v>
      </c>
      <c>
        <is>
          <t>M-891 35-02-M00891_M-32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09:52:24</t>
        </is>
      </c>
      <c>
        <is>
          <t>31.12.2020 10:38:00</t>
        </is>
      </c>
      <c>
        <v>0.76</v>
      </c>
      <c>
        <v>10</v>
      </c>
      <c>
        <v>1651</v>
      </c>
      <c>
        <v>0</v>
      </c>
      <c>
        <v>1</v>
      </c>
      <c>
        <v>7.6</v>
      </c>
      <c>
        <v>1254.76</v>
      </c>
      <c>
        <v>0</v>
      </c>
      <c>
        <v>0.76</v>
      </c>
    </row>
    <row>
      <c>
        <is>
          <t>1609483</t>
        </is>
      </c>
      <c>
        <v>1</v>
      </c>
      <c>
        <is>
          <t>MANİSA</t>
        </is>
      </c>
      <c>
        <v>GÖLMARMARA</v>
      </c>
      <c>
        <is>
          <t>TİYENLİ TR-3 45-85-M00012_945466151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17:24:00</t>
        </is>
      </c>
      <c>
        <is>
          <t>14.12.2020 18:04:45</t>
        </is>
      </c>
      <c>
        <v>0.679166666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0.679167</v>
      </c>
    </row>
    <row>
      <c>
        <is>
          <t>1604989</t>
        </is>
      </c>
      <c>
        <v>1</v>
      </c>
      <c>
        <is>
          <t>İZMİR</t>
        </is>
      </c>
      <c>
        <v>TORBALI</v>
      </c>
      <c>
        <is>
          <t>ÇAKIRBEYLİ TR-1 35-26-M00486_35-26-M00486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12:53:50</t>
        </is>
      </c>
      <c>
        <is>
          <t>10.12.2020 13:28:52</t>
        </is>
      </c>
      <c>
        <v>0.583888888</v>
      </c>
      <c>
        <v>0</v>
      </c>
      <c>
        <v>0</v>
      </c>
      <c>
        <v>1</v>
      </c>
      <c>
        <v>229</v>
      </c>
      <c>
        <v>0</v>
      </c>
      <c>
        <v>0</v>
      </c>
      <c>
        <v>0.583889</v>
      </c>
      <c>
        <v>133.710555</v>
      </c>
    </row>
    <row>
      <c>
        <is>
          <t>1609288</t>
        </is>
      </c>
      <c>
        <v>1</v>
      </c>
      <c>
        <is>
          <t>İZMİR</t>
        </is>
      </c>
      <c>
        <v>KİRAZ</v>
      </c>
      <c>
        <is>
          <t>SAÇLI TR-3 35-31-L00156_95000134981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13:49:20</t>
        </is>
      </c>
      <c>
        <is>
          <t>14.12.2020 15:26:35</t>
        </is>
      </c>
      <c>
        <v>1.620833333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1.620833</v>
      </c>
    </row>
    <row>
      <c>
        <is>
          <t>1623895</t>
        </is>
      </c>
      <c>
        <v>1</v>
      </c>
      <c>
        <is>
          <t>İZMİR</t>
        </is>
      </c>
      <c>
        <v>KARABURUN</v>
      </c>
      <c>
        <is>
          <t>ARDIÇ MAHALLESİ TR-8 35-21-L00131_B_56376553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13:00:00</t>
        </is>
      </c>
      <c>
        <is>
          <t>24.12.2020 15:45:00</t>
        </is>
      </c>
      <c>
        <v>2.75</v>
      </c>
      <c>
        <v>0</v>
      </c>
      <c>
        <v>83</v>
      </c>
      <c>
        <v>0</v>
      </c>
      <c>
        <v>0</v>
      </c>
      <c>
        <v>0</v>
      </c>
      <c>
        <v>228.25</v>
      </c>
      <c>
        <v>0</v>
      </c>
      <c>
        <v>0</v>
      </c>
    </row>
    <row>
      <c>
        <is>
          <t>1604953</t>
        </is>
      </c>
      <c>
        <v>1</v>
      </c>
      <c>
        <is>
          <t>MANİSA</t>
        </is>
      </c>
      <c>
        <v>KIRKAĞAÇ</v>
      </c>
      <c>
        <is>
          <t>KIRKAĞAÇ OTOYOL DM 45-76-M00235_AKHİSAR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12:06:46</t>
        </is>
      </c>
      <c>
        <is>
          <t>10.12.2020 12:35:00</t>
        </is>
      </c>
      <c>
        <v>0.470555555</v>
      </c>
      <c>
        <v>0</v>
      </c>
      <c>
        <v>0</v>
      </c>
      <c>
        <v>88</v>
      </c>
      <c>
        <v>0</v>
      </c>
      <c>
        <v>0</v>
      </c>
      <c>
        <v>0</v>
      </c>
      <c>
        <v>41.408889</v>
      </c>
      <c>
        <v>0</v>
      </c>
    </row>
    <row>
      <c>
        <is>
          <t>1603204</t>
        </is>
      </c>
      <c>
        <v>1</v>
      </c>
      <c>
        <is>
          <t>MANİSA</t>
        </is>
      </c>
      <c>
        <v>KIRKAĞAÇ</v>
      </c>
      <c>
        <is>
          <t>BAKIR KÖK 45-76-M00047_AKHİSAR T.M.-M01 M01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18:01:23</t>
        </is>
      </c>
      <c>
        <is>
          <t>07.12.2020 20:42:24</t>
        </is>
      </c>
      <c>
        <v>2.683611111</v>
      </c>
      <c>
        <v>24</v>
      </c>
      <c>
        <v>3663</v>
      </c>
      <c>
        <v>265</v>
      </c>
      <c>
        <v>22</v>
      </c>
      <c>
        <v>64.406667</v>
      </c>
      <c>
        <v>9830.0675</v>
      </c>
      <c>
        <v>711.156944</v>
      </c>
      <c>
        <v>59.039444</v>
      </c>
    </row>
    <row>
      <c>
        <is>
          <t>1603282</t>
        </is>
      </c>
      <c>
        <v>1</v>
      </c>
      <c>
        <is>
          <t>MANİSA</t>
        </is>
      </c>
      <c>
        <v>KIRKAĞAÇ</v>
      </c>
      <c>
        <is>
          <t>SAKARLI KÖK 45-76-M00046_HatBaşıAyırıcı_53134972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19:44:43</t>
        </is>
      </c>
      <c>
        <is>
          <t>07.12.2020 22:35:00</t>
        </is>
      </c>
      <c>
        <v>2.838055555</v>
      </c>
      <c>
        <v>0</v>
      </c>
      <c>
        <v>108</v>
      </c>
      <c>
        <v>16</v>
      </c>
      <c>
        <v>31</v>
      </c>
      <c>
        <v>0</v>
      </c>
      <c>
        <v>306.51</v>
      </c>
      <c>
        <v>45.408889</v>
      </c>
      <c>
        <v>87.979722</v>
      </c>
    </row>
    <row>
      <c>
        <is>
          <t>1608015</t>
        </is>
      </c>
      <c>
        <v>1</v>
      </c>
      <c>
        <is>
          <t>İZMİR</t>
        </is>
      </c>
      <c>
        <v>KARABURUN</v>
      </c>
      <c>
        <is>
          <t>SAİP TR-2 35-21-L00103_953357974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09:32:15</t>
        </is>
      </c>
      <c>
        <is>
          <t>13.12.2020 10:51:23</t>
        </is>
      </c>
      <c>
        <v>1.318888888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1.318889</v>
      </c>
    </row>
    <row>
      <c>
        <is>
          <t>1627082</t>
        </is>
      </c>
      <c>
        <v>1</v>
      </c>
      <c>
        <is>
          <t>İZMİR</t>
        </is>
      </c>
      <c>
        <v>KARABURUN</v>
      </c>
      <c>
        <is>
          <t>SAİP KÖYÜ TR-1 35-21-L00102_D_56393802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19:00:00</t>
        </is>
      </c>
      <c>
        <is>
          <t>30.12.2020 19:19:43</t>
        </is>
      </c>
      <c>
        <v>0.328611111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4.271944</v>
      </c>
    </row>
    <row>
      <c>
        <is>
          <t>1626833</t>
        </is>
      </c>
      <c>
        <v>1</v>
      </c>
      <c>
        <is>
          <t>İZMİR</t>
        </is>
      </c>
      <c>
        <v>KARABURUN</v>
      </c>
      <c>
        <is>
          <t>SAİP TR-2 35-21-L00103_953358103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11:45:00</t>
        </is>
      </c>
      <c>
        <is>
          <t>30.12.2020 19:03:29</t>
        </is>
      </c>
      <c>
        <v>7.308055555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7.308056</v>
      </c>
    </row>
    <row>
      <c>
        <is>
          <t>1622116</t>
        </is>
      </c>
      <c>
        <v>1</v>
      </c>
      <c>
        <is>
          <t>İZMİR</t>
        </is>
      </c>
      <c>
        <v>TORBALI</v>
      </c>
      <c>
        <is>
          <t>DM-2/44 35-26-M00841_956626973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13:51:11</t>
        </is>
      </c>
      <c>
        <is>
          <t>20.12.2020 14:25:21</t>
        </is>
      </c>
      <c>
        <v>0.569444444</v>
      </c>
      <c>
        <v>0</v>
      </c>
      <c>
        <v>1</v>
      </c>
      <c>
        <v>0</v>
      </c>
      <c>
        <v>0</v>
      </c>
      <c>
        <v>0</v>
      </c>
      <c>
        <v>0.569444</v>
      </c>
      <c>
        <v>0</v>
      </c>
      <c>
        <v>0</v>
      </c>
    </row>
    <row>
      <c>
        <is>
          <t>1610516</t>
        </is>
      </c>
      <c>
        <v>1</v>
      </c>
      <c>
        <is>
          <t>İZMİR</t>
        </is>
      </c>
      <c>
        <v>KARABURUN</v>
      </c>
      <c>
        <is>
          <t>SAİP KÖYÜ TR-1 35-21-L00102_953358137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11:55:55</t>
        </is>
      </c>
      <c>
        <is>
          <t>17.12.2020 14:10:48</t>
        </is>
      </c>
      <c>
        <v>2.248055555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2.248056</v>
      </c>
    </row>
    <row>
      <c>
        <is>
          <t>1625350</t>
        </is>
      </c>
      <c>
        <v>1</v>
      </c>
      <c>
        <is>
          <t>İZMİR</t>
        </is>
      </c>
      <c>
        <v>KARABURUN</v>
      </c>
      <c>
        <is>
          <t>KARABURUN İM 35-21-A00001_KARABURUN MERKEZ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11:02:25</t>
        </is>
      </c>
      <c>
        <is>
          <t>27.12.2020 12:21:00</t>
        </is>
      </c>
      <c>
        <v>1.309722222</v>
      </c>
      <c>
        <v>31</v>
      </c>
      <c>
        <v>2585</v>
      </c>
      <c>
        <v>0</v>
      </c>
      <c>
        <v>0</v>
      </c>
      <c>
        <v>40.601389</v>
      </c>
      <c>
        <v>3385.631944</v>
      </c>
      <c>
        <v>0</v>
      </c>
      <c>
        <v>0</v>
      </c>
    </row>
    <row>
      <c>
        <is>
          <t>1622355</t>
        </is>
      </c>
      <c>
        <v>1</v>
      </c>
      <c>
        <is>
          <t>İZMİR</t>
        </is>
      </c>
      <c>
        <v>TİRE</v>
      </c>
      <c>
        <is>
          <t>KİRELLİ KÖK 35-29-L00809_GÜRDÜLLÜ- DERELİ-KİRELLİ KÖY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02:05:38</t>
        </is>
      </c>
      <c>
        <is>
          <t>21.12.2020 03:19:00</t>
        </is>
      </c>
      <c>
        <v>1.222777777</v>
      </c>
      <c>
        <v>0</v>
      </c>
      <c>
        <v>0</v>
      </c>
      <c>
        <v>13</v>
      </c>
      <c>
        <v>567</v>
      </c>
      <c>
        <v>0</v>
      </c>
      <c>
        <v>0</v>
      </c>
      <c>
        <v>15.896111</v>
      </c>
      <c>
        <v>693.315</v>
      </c>
    </row>
    <row>
      <c>
        <is>
          <t>1622675</t>
        </is>
      </c>
      <c>
        <v>1</v>
      </c>
      <c>
        <is>
          <t>İZMİR</t>
        </is>
      </c>
      <c>
        <v>TİRE</v>
      </c>
      <c>
        <is>
          <t>KİRELİ TR-1 35-29-L00456_950333381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15:04:12</t>
        </is>
      </c>
      <c>
        <is>
          <t>21.12.2020 17:21:07</t>
        </is>
      </c>
      <c>
        <v>2.281944444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2.281944</v>
      </c>
    </row>
    <row>
      <c>
        <is>
          <t>1624828</t>
        </is>
      </c>
      <c>
        <v>1</v>
      </c>
      <c>
        <is>
          <t>İZMİR</t>
        </is>
      </c>
      <c>
        <v>ÖDEMİŞ</v>
      </c>
      <c>
        <is>
          <t>BİRGİ TR-15 35-15-L00269_95000478288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19:27:24</t>
        </is>
      </c>
      <c>
        <is>
          <t>25.12.2020 22:01:57</t>
        </is>
      </c>
      <c>
        <v>2.575833333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2.575833</v>
      </c>
    </row>
    <row>
      <c>
        <is>
          <t>1606229</t>
        </is>
      </c>
      <c>
        <v>1</v>
      </c>
      <c>
        <is>
          <t>İZMİR</t>
        </is>
      </c>
      <c>
        <v>BERGAMA</v>
      </c>
      <c>
        <is>
          <t>DAĞISTAN TR-2 35-16-M00130_953336389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15:06:26</t>
        </is>
      </c>
      <c>
        <is>
          <t>11.12.2020 15:58:41</t>
        </is>
      </c>
      <c>
        <v>0.870833333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0.870833</v>
      </c>
    </row>
    <row>
      <c>
        <is>
          <t>1608509</t>
        </is>
      </c>
      <c>
        <v>1</v>
      </c>
      <c>
        <is>
          <t>İZMİR</t>
        </is>
      </c>
      <c>
        <v>MENDERES</v>
      </c>
      <c>
        <is>
          <t>ALTINTEPE TR-41 (YATIRIM REZERVE) 35-22-M00856_965987575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17:42:32</t>
        </is>
      </c>
      <c>
        <is>
          <t>13.12.2020 18:33:46</t>
        </is>
      </c>
      <c>
        <v>0.853888888</v>
      </c>
      <c>
        <v>0</v>
      </c>
      <c>
        <v>0</v>
      </c>
      <c>
        <v>1</v>
      </c>
      <c>
        <v>0</v>
      </c>
      <c>
        <v>0</v>
      </c>
      <c>
        <v>0</v>
      </c>
      <c>
        <v>0.853889</v>
      </c>
      <c>
        <v>0</v>
      </c>
    </row>
    <row>
      <c>
        <is>
          <t>1606508</t>
        </is>
      </c>
      <c>
        <v>1</v>
      </c>
      <c>
        <is>
          <t>MANİSA</t>
        </is>
      </c>
      <c>
        <v>ALAŞEHİR</v>
      </c>
      <c>
        <is>
          <t>YEŞİLYURT TR-4 45-73-M00801_945641151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21:53:24</t>
        </is>
      </c>
      <c>
        <is>
          <t>11.12.2020 23:14:46</t>
        </is>
      </c>
      <c>
        <v>1.356111111</v>
      </c>
      <c>
        <v>0</v>
      </c>
      <c>
        <v>1</v>
      </c>
      <c>
        <v>0</v>
      </c>
      <c>
        <v>0</v>
      </c>
      <c>
        <v>0</v>
      </c>
      <c>
        <v>1.356111</v>
      </c>
      <c>
        <v>0</v>
      </c>
      <c>
        <v>0</v>
      </c>
    </row>
    <row>
      <c>
        <is>
          <t>1621777</t>
        </is>
      </c>
      <c>
        <v>1</v>
      </c>
      <c>
        <is>
          <t>İZMİR</t>
        </is>
      </c>
      <c>
        <v>URLA</v>
      </c>
      <c>
        <is>
          <t>KUŞÇULAR TR-7 35-19-M00219_Ayırıcı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14:45:01</t>
        </is>
      </c>
      <c>
        <is>
          <t>19.12.2020 15:57:56</t>
        </is>
      </c>
      <c>
        <v>1.215277777</v>
      </c>
      <c>
        <v>0</v>
      </c>
      <c>
        <v>45</v>
      </c>
      <c>
        <v>1</v>
      </c>
      <c>
        <v>60</v>
      </c>
      <c>
        <v>0</v>
      </c>
      <c>
        <v>54.6875</v>
      </c>
      <c>
        <v>1.215278</v>
      </c>
      <c>
        <v>72.916667</v>
      </c>
    </row>
    <row>
      <c>
        <is>
          <t>1610621</t>
        </is>
      </c>
      <c>
        <v>1</v>
      </c>
      <c>
        <is>
          <t>İZMİR</t>
        </is>
      </c>
      <c>
        <v>ÇEŞME</v>
      </c>
      <c>
        <is>
          <t>L-112 OVACIK 35-18-L00112__72372404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14:15:00</t>
        </is>
      </c>
      <c>
        <is>
          <t>17.12.2020 16:09:24</t>
        </is>
      </c>
      <c>
        <v>1.906666666</v>
      </c>
      <c>
        <v>0</v>
      </c>
      <c>
        <v>55</v>
      </c>
      <c>
        <v>0</v>
      </c>
      <c>
        <v>0</v>
      </c>
      <c>
        <v>0</v>
      </c>
      <c>
        <v>104.866667</v>
      </c>
      <c>
        <v>0</v>
      </c>
      <c>
        <v>0</v>
      </c>
    </row>
    <row>
      <c>
        <is>
          <t>1623688</t>
        </is>
      </c>
      <c>
        <v>1</v>
      </c>
      <c>
        <is>
          <t>MANİSA</t>
        </is>
      </c>
      <c>
        <v>TURGUTLU</v>
      </c>
      <c>
        <is>
          <t>IRLAMAZ TR-1 45-83-L00231_955156426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17:10:23</t>
        </is>
      </c>
      <c>
        <is>
          <t>23.12.2020 17:39:29</t>
        </is>
      </c>
      <c>
        <v>0.485</v>
      </c>
      <c>
        <v>0</v>
      </c>
      <c>
        <v>2</v>
      </c>
      <c>
        <v>0</v>
      </c>
      <c>
        <v>0</v>
      </c>
      <c>
        <v>0</v>
      </c>
      <c>
        <v>0.97</v>
      </c>
      <c>
        <v>0</v>
      </c>
      <c>
        <v>0</v>
      </c>
    </row>
    <row>
      <c>
        <is>
          <t>1627512</t>
        </is>
      </c>
      <c>
        <v>1</v>
      </c>
      <c>
        <is>
          <t>İZMİR</t>
        </is>
      </c>
      <c>
        <v>MENEMEN</v>
      </c>
      <c>
        <is>
          <t>MENEMEN DM-4/TR-16 35-28-M00811_H H03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19:01:18</t>
        </is>
      </c>
      <c>
        <is>
          <t>31.12.2020 21:43:28</t>
        </is>
      </c>
      <c>
        <v>2.702777777</v>
      </c>
      <c>
        <v>0</v>
      </c>
      <c>
        <v>32</v>
      </c>
      <c>
        <v>0</v>
      </c>
      <c>
        <v>0</v>
      </c>
      <c>
        <v>0</v>
      </c>
      <c>
        <v>86.488889</v>
      </c>
      <c>
        <v>0</v>
      </c>
      <c>
        <v>0</v>
      </c>
    </row>
    <row>
      <c>
        <is>
          <t>1609465</t>
        </is>
      </c>
      <c>
        <v>1</v>
      </c>
      <c>
        <is>
          <t>İZMİR</t>
        </is>
      </c>
      <c>
        <v>TİRE</v>
      </c>
      <c>
        <is>
          <t>YEĞENLİ TR-2 35-29-L00734_A_56395952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16:06:01</t>
        </is>
      </c>
      <c>
        <is>
          <t>14.12.2020 19:12:15</t>
        </is>
      </c>
      <c>
        <v>3.103888888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86.908889</v>
      </c>
    </row>
    <row>
      <c>
        <is>
          <t>1603591</t>
        </is>
      </c>
      <c>
        <v>1</v>
      </c>
      <c>
        <is>
          <t>İZMİR</t>
        </is>
      </c>
      <c>
        <v>MENDERES</v>
      </c>
      <c>
        <is>
          <t>M-55 İNKİM 35-25-M00271_35-25-M00271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10:42:00</t>
        </is>
      </c>
      <c>
        <is>
          <t>08.12.2020 12:54:35</t>
        </is>
      </c>
      <c>
        <v>2.209722222</v>
      </c>
      <c>
        <v>1</v>
      </c>
      <c>
        <v>57</v>
      </c>
      <c>
        <v>0</v>
      </c>
      <c>
        <v>0</v>
      </c>
      <c>
        <v>2.209722</v>
      </c>
      <c>
        <v>125.954167</v>
      </c>
      <c>
        <v>0</v>
      </c>
      <c>
        <v>0</v>
      </c>
    </row>
    <row>
      <c>
        <is>
          <t>1605449</t>
        </is>
      </c>
      <c>
        <v>1</v>
      </c>
      <c>
        <is>
          <t>İZMİR</t>
        </is>
      </c>
      <c>
        <v>DİKİLİ</v>
      </c>
      <c>
        <is>
          <t>TR-30 35-30-L00030_955324323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20:59:27</t>
        </is>
      </c>
      <c>
        <is>
          <t>10.12.2020 23:13:43</t>
        </is>
      </c>
      <c>
        <v>2.237777777</v>
      </c>
      <c>
        <v>0</v>
      </c>
      <c>
        <v>10</v>
      </c>
      <c>
        <v>0</v>
      </c>
      <c>
        <v>0</v>
      </c>
      <c>
        <v>0</v>
      </c>
      <c>
        <v>22.377778</v>
      </c>
      <c>
        <v>0</v>
      </c>
      <c>
        <v>0</v>
      </c>
    </row>
    <row>
      <c>
        <is>
          <t>1625674</t>
        </is>
      </c>
      <c>
        <v>1</v>
      </c>
      <c>
        <is>
          <t>İZMİR</t>
        </is>
      </c>
      <c>
        <v>DİKİLİ</v>
      </c>
      <c>
        <is>
          <t>DİKİLİ İM 35-30-A00001_DİKİLİ-(DİKİLİ TM)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08:08:41</t>
        </is>
      </c>
      <c>
        <is>
          <t>28.12.2020 08:35:01</t>
        </is>
      </c>
      <c>
        <v>0.438888888</v>
      </c>
      <c>
        <v>106</v>
      </c>
      <c>
        <v>14536</v>
      </c>
      <c>
        <v>8</v>
      </c>
      <c>
        <v>1</v>
      </c>
      <c>
        <v>46.522222</v>
      </c>
      <c>
        <v>6379.688876</v>
      </c>
      <c>
        <v>3.511111</v>
      </c>
      <c>
        <v>0.438889</v>
      </c>
    </row>
    <row>
      <c>
        <is>
          <t>1603734</t>
        </is>
      </c>
      <c>
        <v>1</v>
      </c>
      <c>
        <is>
          <t>İZMİR</t>
        </is>
      </c>
      <c>
        <v>MENDERES</v>
      </c>
      <c>
        <is>
          <t>TEKELİ DM 35-22-M00088_965965934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13:17:17</t>
        </is>
      </c>
      <c>
        <is>
          <t>08.12.2020 14:14:35</t>
        </is>
      </c>
      <c>
        <v>0.955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0.955</v>
      </c>
    </row>
    <row>
      <c>
        <is>
          <t>1608751</t>
        </is>
      </c>
      <c>
        <v>1</v>
      </c>
      <c>
        <is>
          <t>İZMİR</t>
        </is>
      </c>
      <c>
        <v>FOÇA</v>
      </c>
      <c>
        <is>
          <t>ILIPINAR TR-4 35-23-M00084_950415934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23:36:20</t>
        </is>
      </c>
      <c>
        <is>
          <t>14.12.2020 18:14:33</t>
        </is>
      </c>
      <c>
        <v>18.636944444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18.636944</v>
      </c>
    </row>
    <row>
      <c>
        <is>
          <t>1610980</t>
        </is>
      </c>
      <c>
        <v>1</v>
      </c>
      <c>
        <is>
          <t>İZMİR</t>
        </is>
      </c>
      <c>
        <v>FOÇA</v>
      </c>
      <c>
        <is>
          <t>ILIPINAR KÖK 35-23-M00154_ILIPINAR SULAMA ÇIKIŞI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09:54:37</t>
        </is>
      </c>
      <c>
        <is>
          <t>18.12.2020 12:49:22</t>
        </is>
      </c>
      <c>
        <v>2.9125</v>
      </c>
      <c>
        <v>0</v>
      </c>
      <c>
        <v>0</v>
      </c>
      <c>
        <v>90</v>
      </c>
      <c>
        <v>3</v>
      </c>
      <c>
        <v>0</v>
      </c>
      <c>
        <v>0</v>
      </c>
      <c>
        <v>262.125</v>
      </c>
      <c>
        <v>8.7375</v>
      </c>
    </row>
    <row>
      <c>
        <is>
          <t>1606859</t>
        </is>
      </c>
      <c>
        <v>1</v>
      </c>
      <c>
        <is>
          <t>MANİSA</t>
        </is>
      </c>
      <c>
        <v>DEMİRCİ</v>
      </c>
      <c>
        <is>
          <t>SAYIK TR-1 45-74-M00217_A_56352388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11:51:51</t>
        </is>
      </c>
      <c>
        <is>
          <t>12.12.2020 13:00:26</t>
        </is>
      </c>
      <c>
        <v>1.143055555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19.431944</v>
      </c>
    </row>
    <row>
      <c>
        <is>
          <t>1606766</t>
        </is>
      </c>
      <c>
        <v>1</v>
      </c>
      <c>
        <is>
          <t>İZMİR</t>
        </is>
      </c>
      <c>
        <v>FOÇA</v>
      </c>
      <c>
        <is>
          <t>YENİ FOÇA TR-2 35-23-M00002_TR-9-M01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10:26:48</t>
        </is>
      </c>
      <c>
        <is>
          <t>12.12.2020 11:10:00</t>
        </is>
      </c>
      <c>
        <v>0.72</v>
      </c>
      <c>
        <v>25</v>
      </c>
      <c>
        <v>4350</v>
      </c>
      <c>
        <v>1</v>
      </c>
      <c>
        <v>0</v>
      </c>
      <c>
        <v>18</v>
      </c>
      <c>
        <v>3132</v>
      </c>
      <c>
        <v>0.72</v>
      </c>
      <c>
        <v>0</v>
      </c>
    </row>
    <row>
      <c>
        <is>
          <t>1601018</t>
        </is>
      </c>
      <c>
        <v>1</v>
      </c>
      <c>
        <is>
          <t>İZMİR</t>
        </is>
      </c>
      <c>
        <v>FOÇA</v>
      </c>
      <c>
        <is>
          <t>YENİFOÇA TR-24 35-23-M00024_950426599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15:38:12</t>
        </is>
      </c>
      <c>
        <is>
          <t>04.12.2020 19:10:09</t>
        </is>
      </c>
      <c>
        <v>3.5325</v>
      </c>
      <c>
        <v>0</v>
      </c>
      <c>
        <v>2</v>
      </c>
      <c>
        <v>0</v>
      </c>
      <c>
        <v>0</v>
      </c>
      <c>
        <v>0</v>
      </c>
      <c>
        <v>7.065</v>
      </c>
      <c>
        <v>0</v>
      </c>
      <c>
        <v>0</v>
      </c>
    </row>
    <row>
      <c>
        <is>
          <t>1623019</t>
        </is>
      </c>
      <c>
        <v>1</v>
      </c>
      <c>
        <is>
          <t>İZMİR</t>
        </is>
      </c>
      <c>
        <v>FOÇA</v>
      </c>
      <c>
        <is>
          <t>YENİ FOÇA TR-26 35-23-M00026_950425697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11:09:47</t>
        </is>
      </c>
      <c>
        <is>
          <t>22.12.2020 14:48:03</t>
        </is>
      </c>
      <c>
        <v>3.637777777</v>
      </c>
      <c>
        <v>0</v>
      </c>
      <c>
        <v>3</v>
      </c>
      <c>
        <v>0</v>
      </c>
      <c>
        <v>0</v>
      </c>
      <c>
        <v>0</v>
      </c>
      <c>
        <v>10.913333</v>
      </c>
      <c>
        <v>0</v>
      </c>
      <c>
        <v>0</v>
      </c>
    </row>
    <row>
      <c>
        <is>
          <t>1627320</t>
        </is>
      </c>
      <c>
        <v>1</v>
      </c>
      <c>
        <is>
          <t>İZMİR</t>
        </is>
      </c>
      <c>
        <v>FOÇA</v>
      </c>
      <c>
        <is>
          <t>YENİ FOÇA TR-9 35-23-M00009_YENİFOÇA TR-10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11:55:00</t>
        </is>
      </c>
      <c>
        <is>
          <t>31.12.2020 13:28:00</t>
        </is>
      </c>
      <c>
        <v>1.55</v>
      </c>
      <c>
        <v>11</v>
      </c>
      <c>
        <v>1903</v>
      </c>
      <c>
        <v>0</v>
      </c>
      <c>
        <v>0</v>
      </c>
      <c>
        <v>17.05</v>
      </c>
      <c>
        <v>2949.65</v>
      </c>
      <c>
        <v>0</v>
      </c>
      <c>
        <v>0</v>
      </c>
    </row>
    <row>
      <c>
        <is>
          <t>1624390</t>
        </is>
      </c>
      <c>
        <v>1</v>
      </c>
      <c>
        <is>
          <t>İZMİR</t>
        </is>
      </c>
      <c>
        <v>TİRE</v>
      </c>
      <c>
        <is>
          <t>AKÇAŞEHİR KÖK 35-29-L00035_AKÇAŞEHİR-1-L01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09:02:15</t>
        </is>
      </c>
      <c>
        <is>
          <t>25.12.2020 16:54:45</t>
        </is>
      </c>
      <c>
        <v>7.874998888</v>
      </c>
      <c>
        <v>0</v>
      </c>
      <c>
        <v>0</v>
      </c>
      <c>
        <v>73</v>
      </c>
      <c>
        <v>996</v>
      </c>
      <c>
        <v>0</v>
      </c>
      <c>
        <v>0</v>
      </c>
      <c>
        <v>574.874919</v>
      </c>
      <c>
        <v>7843.498892</v>
      </c>
    </row>
    <row>
      <c>
        <is>
          <t>1606154</t>
        </is>
      </c>
      <c>
        <v>1</v>
      </c>
      <c>
        <is>
          <t>İZMİR</t>
        </is>
      </c>
      <c>
        <v>TİRE</v>
      </c>
      <c>
        <is>
          <t>AKÇAŞEHİR KÖK 35-29-L00035_AKÇAŞEHİR-1-L01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14:08:07</t>
        </is>
      </c>
      <c>
        <is>
          <t>11.12.2020 14:43:00</t>
        </is>
      </c>
      <c>
        <v>0.581388888</v>
      </c>
      <c>
        <v>0</v>
      </c>
      <c>
        <v>0</v>
      </c>
      <c>
        <v>72</v>
      </c>
      <c>
        <v>800</v>
      </c>
      <c>
        <v>0</v>
      </c>
      <c>
        <v>0</v>
      </c>
      <c>
        <v>41.86</v>
      </c>
      <c>
        <v>465.11111</v>
      </c>
    </row>
    <row>
      <c>
        <is>
          <t>1609439</t>
        </is>
      </c>
      <c>
        <v>1</v>
      </c>
      <c>
        <is>
          <t>İZMİR</t>
        </is>
      </c>
      <c>
        <v>TİRE</v>
      </c>
      <c>
        <is>
          <t>AKÇAŞEHİR AKKUYU TR-3 35-29-L00175_A_56360509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15:11:16</t>
        </is>
      </c>
      <c>
        <is>
          <t>14.12.2020 20:12:48</t>
        </is>
      </c>
      <c>
        <v>5.025555555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35.178889</v>
      </c>
    </row>
    <row>
      <c>
        <is>
          <t>1600498</t>
        </is>
      </c>
      <c>
        <v>1</v>
      </c>
      <c>
        <is>
          <t>İZMİR</t>
        </is>
      </c>
      <c>
        <v>ÖDEMİŞ</v>
      </c>
      <c>
        <is>
          <t>KARAKOVA TR-3 35-15-L00450_B_56354068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19:04:44</t>
        </is>
      </c>
      <c>
        <is>
          <t>03.12.2020 23:57:48</t>
        </is>
      </c>
      <c>
        <v>4.884444444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34.191111</v>
      </c>
    </row>
    <row>
      <c>
        <is>
          <t>1625404</t>
        </is>
      </c>
      <c>
        <v>1</v>
      </c>
      <c>
        <is>
          <t>İZMİR</t>
        </is>
      </c>
      <c>
        <v>ÖDEMİŞ</v>
      </c>
      <c>
        <is>
          <t>KIZILCA KÖYÜ TR-1 35-15-L00542_950378706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13:26:54</t>
        </is>
      </c>
      <c>
        <is>
          <t>27.12.2020 16:32:47</t>
        </is>
      </c>
      <c>
        <v>3.098055555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3.098056</v>
      </c>
    </row>
    <row>
      <c>
        <is>
          <t>1624755</t>
        </is>
      </c>
      <c>
        <v>1</v>
      </c>
      <c>
        <is>
          <t>İZMİR</t>
        </is>
      </c>
      <c>
        <v>FOÇA</v>
      </c>
      <c>
        <is>
          <t>YENİ FOÇA TR-26 35-23-M00026_G g1b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17:02:55</t>
        </is>
      </c>
      <c>
        <is>
          <t>25.12.2020 20:44:12</t>
        </is>
      </c>
      <c>
        <v>3.688055555</v>
      </c>
      <c>
        <v>0</v>
      </c>
      <c>
        <v>135</v>
      </c>
      <c>
        <v>0</v>
      </c>
      <c>
        <v>0</v>
      </c>
      <c>
        <v>0</v>
      </c>
      <c>
        <v>497.8875</v>
      </c>
      <c>
        <v>0</v>
      </c>
      <c>
        <v>0</v>
      </c>
    </row>
    <row>
      <c>
        <is>
          <t>1624485</t>
        </is>
      </c>
      <c>
        <v>1</v>
      </c>
      <c>
        <is>
          <t>İZMİR</t>
        </is>
      </c>
      <c>
        <v>FOÇA</v>
      </c>
      <c>
        <is>
          <t>YENİ FOÇA TR-26 35-23-M00026_950425426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10:40:36</t>
        </is>
      </c>
      <c>
        <is>
          <t>25.12.2020 14:00:51</t>
        </is>
      </c>
      <c>
        <v>3.3375</v>
      </c>
      <c>
        <v>0</v>
      </c>
      <c>
        <v>5</v>
      </c>
      <c>
        <v>0</v>
      </c>
      <c>
        <v>0</v>
      </c>
      <c>
        <v>0</v>
      </c>
      <c>
        <v>16.6875</v>
      </c>
      <c>
        <v>0</v>
      </c>
      <c>
        <v>0</v>
      </c>
    </row>
    <row>
      <c>
        <is>
          <t>1603276</t>
        </is>
      </c>
      <c>
        <v>1</v>
      </c>
      <c>
        <is>
          <t>İZMİR</t>
        </is>
      </c>
      <c>
        <v>FOÇA</v>
      </c>
      <c>
        <is>
          <t>YENİ FOÇA TR-9 35-23-M00009_YENİFOÇA TR-18 M05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19:46:22</t>
        </is>
      </c>
      <c>
        <is>
          <t>07.12.2020 20:52:28</t>
        </is>
      </c>
      <c>
        <v>1.101666666</v>
      </c>
      <c>
        <v>1</v>
      </c>
      <c>
        <v>217</v>
      </c>
      <c>
        <v>0</v>
      </c>
      <c>
        <v>0</v>
      </c>
      <c>
        <v>1.101667</v>
      </c>
      <c>
        <v>239.061667</v>
      </c>
      <c>
        <v>0</v>
      </c>
      <c>
        <v>0</v>
      </c>
    </row>
    <row>
      <c>
        <is>
          <t>1601864</t>
        </is>
      </c>
      <c>
        <v>1</v>
      </c>
      <c>
        <is>
          <t>İZMİR</t>
        </is>
      </c>
      <c>
        <v>FOÇA</v>
      </c>
      <c>
        <is>
          <t>YENİ FOÇA TR-26 35-23-M00026_950419971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11:19:06</t>
        </is>
      </c>
      <c>
        <is>
          <t>06.12.2020 15:05:45</t>
        </is>
      </c>
      <c>
        <v>3.7775</v>
      </c>
      <c>
        <v>0</v>
      </c>
      <c>
        <v>1</v>
      </c>
      <c>
        <v>0</v>
      </c>
      <c>
        <v>0</v>
      </c>
      <c>
        <v>0</v>
      </c>
      <c>
        <v>3.7775</v>
      </c>
      <c>
        <v>0</v>
      </c>
      <c>
        <v>0</v>
      </c>
    </row>
    <row>
      <c>
        <is>
          <t>1606627</t>
        </is>
      </c>
      <c>
        <v>1</v>
      </c>
      <c>
        <is>
          <t>İZMİR</t>
        </is>
      </c>
      <c>
        <v>FOÇA</v>
      </c>
      <c>
        <is>
          <t>YENİFOÇA TR-24 35-23-M00024_950417182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03:48:03</t>
        </is>
      </c>
      <c>
        <is>
          <t>12.12.2020 06:02:34</t>
        </is>
      </c>
      <c>
        <v>2.241944444</v>
      </c>
      <c>
        <v>0</v>
      </c>
      <c>
        <v>1</v>
      </c>
      <c>
        <v>0</v>
      </c>
      <c>
        <v>0</v>
      </c>
      <c>
        <v>0</v>
      </c>
      <c>
        <v>2.241944</v>
      </c>
      <c>
        <v>0</v>
      </c>
      <c>
        <v>0</v>
      </c>
    </row>
    <row>
      <c>
        <is>
          <t>1609298</t>
        </is>
      </c>
      <c>
        <v>1</v>
      </c>
      <c>
        <is>
          <t>İZMİR</t>
        </is>
      </c>
      <c>
        <v>ÖDEMİŞ</v>
      </c>
      <c>
        <is>
          <t>DEREBEBEKLER TR-1 35-15-L00481_C_56362056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14:03:00</t>
        </is>
      </c>
      <c>
        <is>
          <t>14.12.2020 15:03:27</t>
        </is>
      </c>
      <c>
        <v>1.0075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14.105</v>
      </c>
    </row>
    <row>
      <c>
        <is>
          <t>1599601</t>
        </is>
      </c>
      <c>
        <v>1</v>
      </c>
      <c>
        <is>
          <t>İZMİR</t>
        </is>
      </c>
      <c>
        <v>MENEMEN</v>
      </c>
      <c>
        <is>
          <t>MALTEPE TR-3 35-28-M00446_953382249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11:16:22</t>
        </is>
      </c>
      <c>
        <is>
          <t>02.12.2020 12:46:57</t>
        </is>
      </c>
      <c>
        <v>1.509722222</v>
      </c>
      <c>
        <v>0</v>
      </c>
      <c>
        <v>1</v>
      </c>
      <c>
        <v>0</v>
      </c>
      <c>
        <v>0</v>
      </c>
      <c>
        <v>0</v>
      </c>
      <c>
        <v>1.509722</v>
      </c>
      <c>
        <v>0</v>
      </c>
      <c>
        <v>0</v>
      </c>
    </row>
    <row>
      <c>
        <is>
          <t>1622611</t>
        </is>
      </c>
      <c>
        <v>1</v>
      </c>
      <c>
        <is>
          <t>İZMİR</t>
        </is>
      </c>
      <c>
        <v>MENEMEN</v>
      </c>
      <c>
        <is>
          <t>TÜRKELLİ DM (TR-4) 35-28-M00368_TÜRKELLİ TR-1803 ÇIKIŞ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13:42:30</t>
        </is>
      </c>
      <c>
        <is>
          <t>21.12.2020 14:32:39</t>
        </is>
      </c>
      <c>
        <v>0.835833333</v>
      </c>
      <c>
        <v>0</v>
      </c>
      <c>
        <v>0</v>
      </c>
      <c>
        <v>9</v>
      </c>
      <c>
        <v>26</v>
      </c>
      <c>
        <v>0</v>
      </c>
      <c>
        <v>0</v>
      </c>
      <c>
        <v>7.5225</v>
      </c>
      <c>
        <v>21.731667</v>
      </c>
    </row>
    <row>
      <c>
        <is>
          <t>1624118</t>
        </is>
      </c>
      <c>
        <v>1</v>
      </c>
      <c>
        <is>
          <t>MANİSA</t>
        </is>
      </c>
      <c>
        <v>GÖRDES</v>
      </c>
      <c>
        <is>
          <t>BEĞENLER SUBAŞI TR-1 45-75-M00176_45-75-M00176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14:30:00</t>
        </is>
      </c>
      <c>
        <is>
          <t>24.12.2020 18:04:30</t>
        </is>
      </c>
      <c>
        <v>3.575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103.675</v>
      </c>
    </row>
    <row>
      <c>
        <is>
          <t>1623779</t>
        </is>
      </c>
      <c>
        <v>1</v>
      </c>
      <c>
        <is>
          <t>MANİSA</t>
        </is>
      </c>
      <c>
        <v>GÖRDES</v>
      </c>
      <c>
        <is>
          <t>GÜNEŞLİ KÖK 45-75-M00056_HatBaşıAyırıcı_53135486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22:18:00</t>
        </is>
      </c>
      <c>
        <is>
          <t>23.12.2020 23:47:54</t>
        </is>
      </c>
      <c>
        <v>1.498333333</v>
      </c>
      <c>
        <v>0</v>
      </c>
      <c>
        <v>0</v>
      </c>
      <c>
        <v>2</v>
      </c>
      <c>
        <v>183</v>
      </c>
      <c>
        <v>0</v>
      </c>
      <c>
        <v>0</v>
      </c>
      <c>
        <v>2.996667</v>
      </c>
      <c>
        <v>274.195</v>
      </c>
    </row>
    <row>
      <c>
        <is>
          <t>1609005</t>
        </is>
      </c>
      <c>
        <v>1</v>
      </c>
      <c>
        <is>
          <t>MANİSA</t>
        </is>
      </c>
      <c>
        <v>GÖRDES</v>
      </c>
      <c>
        <is>
          <t>KIYMIK TR-1 45-75-M00111_B_56389786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09:31:39</t>
        </is>
      </c>
      <c>
        <is>
          <t>14.12.2020 11:53:09</t>
        </is>
      </c>
      <c>
        <v>2.358137777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63.66972</v>
      </c>
    </row>
    <row>
      <c>
        <is>
          <t>1604352</t>
        </is>
      </c>
      <c>
        <v>1</v>
      </c>
      <c>
        <is>
          <t>MANİSA</t>
        </is>
      </c>
      <c>
        <v>GÖRDES</v>
      </c>
      <c>
        <is>
          <t>KIYMIK TR-1 45-75-M00111_A_56389785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13:02:46</t>
        </is>
      </c>
      <c>
        <is>
          <t>09.12.2020 19:16:03</t>
        </is>
      </c>
      <c>
        <v>6.221388888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286.183889</v>
      </c>
    </row>
    <row>
      <c>
        <is>
          <t>1608450</t>
        </is>
      </c>
      <c>
        <v>1</v>
      </c>
      <c>
        <is>
          <t>İZMİR</t>
        </is>
      </c>
      <c>
        <v>FOÇA</v>
      </c>
      <c>
        <is>
          <t>GERENKÖY TR-5 35-23-M00151_DAĞITIM TRAFO GERENKÖY TR-5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16:56:55</t>
        </is>
      </c>
      <c>
        <is>
          <t>13.12.2020 17:57:00</t>
        </is>
      </c>
      <c>
        <v>1.001388888</v>
      </c>
      <c>
        <v>2</v>
      </c>
      <c>
        <v>161</v>
      </c>
      <c>
        <v>0</v>
      </c>
      <c>
        <v>5</v>
      </c>
      <c>
        <v>2.002778</v>
      </c>
      <c>
        <v>161.223611</v>
      </c>
      <c>
        <v>0</v>
      </c>
      <c>
        <v>5.006944</v>
      </c>
    </row>
    <row>
      <c>
        <is>
          <t>1625723</t>
        </is>
      </c>
      <c>
        <v>1</v>
      </c>
      <c>
        <is>
          <t>İZMİR</t>
        </is>
      </c>
      <c>
        <v>FOÇA</v>
      </c>
      <c>
        <is>
          <t>GERENKÖY TR-5 35-23-M00151_GERENKÖY TR-6-M03 M03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09:47:50</t>
        </is>
      </c>
      <c>
        <is>
          <t>28.12.2020 10:16:00</t>
        </is>
      </c>
      <c>
        <v>0.469444444</v>
      </c>
      <c>
        <v>5</v>
      </c>
      <c>
        <v>100</v>
      </c>
      <c>
        <v>7</v>
      </c>
      <c>
        <v>68</v>
      </c>
      <c>
        <v>2.347222</v>
      </c>
      <c>
        <v>46.944444</v>
      </c>
      <c>
        <v>3.286111</v>
      </c>
      <c>
        <v>31.922222</v>
      </c>
    </row>
    <row>
      <c>
        <is>
          <t>1622614</t>
        </is>
      </c>
      <c>
        <v>1</v>
      </c>
      <c>
        <is>
          <t>İZMİR</t>
        </is>
      </c>
      <c>
        <v>FOÇA</v>
      </c>
      <c>
        <is>
          <t>GERENKÖY TR-4 35-23-M00150_DAĞITIM TRAFO GERENKÖY TR-4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13:49:10</t>
        </is>
      </c>
      <c>
        <is>
          <t>21.12.2020 15:03:00</t>
        </is>
      </c>
      <c>
        <v>1.230555555</v>
      </c>
      <c>
        <v>2</v>
      </c>
      <c>
        <v>150</v>
      </c>
      <c>
        <v>0</v>
      </c>
      <c>
        <v>0</v>
      </c>
      <c>
        <v>2.461111</v>
      </c>
      <c>
        <v>184.583333</v>
      </c>
      <c>
        <v>0</v>
      </c>
      <c>
        <v>0</v>
      </c>
    </row>
    <row>
      <c>
        <is>
          <t>1611110</t>
        </is>
      </c>
      <c>
        <v>1</v>
      </c>
      <c>
        <is>
          <t>İZMİR</t>
        </is>
      </c>
      <c>
        <v>ÖDEMİŞ</v>
      </c>
      <c>
        <is>
          <t>MESCİTLİ TR-2 35-15-L01019_950386122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11:52:31</t>
        </is>
      </c>
      <c>
        <is>
          <t>18.12.2020 15:23:36</t>
        </is>
      </c>
      <c>
        <v>3.518055555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3.518056</v>
      </c>
    </row>
    <row>
      <c>
        <is>
          <t>1624994</t>
        </is>
      </c>
      <c>
        <v>1</v>
      </c>
      <c>
        <is>
          <t>İZMİR</t>
        </is>
      </c>
      <c>
        <v>ÖDEMİŞ</v>
      </c>
      <c>
        <is>
          <t>MESCİTLİ TR-2 35-15-L01019_950386122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11:16:37</t>
        </is>
      </c>
      <c>
        <is>
          <t>26.12.2020 13:29:44</t>
        </is>
      </c>
      <c>
        <v>2.218611111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2.218611</v>
      </c>
    </row>
    <row>
      <c>
        <is>
          <t>1606281</t>
        </is>
      </c>
      <c>
        <v>1</v>
      </c>
      <c>
        <is>
          <t>İZMİR</t>
        </is>
      </c>
      <c>
        <v>ÖDEMİŞ</v>
      </c>
      <c>
        <is>
          <t>CEVİZALAN TR-3 35-15-L01018_B_56361646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16:12:24</t>
        </is>
      </c>
      <c>
        <is>
          <t>11.12.2020 19:53:36</t>
        </is>
      </c>
      <c>
        <v>3.686666666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22.12</v>
      </c>
    </row>
    <row>
      <c>
        <is>
          <t>1601348</t>
        </is>
      </c>
      <c>
        <v>1</v>
      </c>
      <c>
        <is>
          <t>İZMİR</t>
        </is>
      </c>
      <c>
        <v>ÖDEMİŞ</v>
      </c>
      <c>
        <is>
          <t>CEVİZALAN TR-1 35-15-L01021_A_56361668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10:34:00</t>
        </is>
      </c>
      <c>
        <is>
          <t>05.12.2020 11:27:46</t>
        </is>
      </c>
      <c>
        <v>0.896111111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29.571667</v>
      </c>
    </row>
    <row>
      <c>
        <is>
          <t>1610188</t>
        </is>
      </c>
      <c>
        <v>1</v>
      </c>
      <c>
        <is>
          <t>İZMİR</t>
        </is>
      </c>
      <c>
        <v>FOÇA</v>
      </c>
      <c>
        <is>
          <t>_950417229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14:11:22</t>
        </is>
      </c>
      <c>
        <is>
          <t>16.12.2020 19:08:00</t>
        </is>
      </c>
      <c>
        <v>4.943888888</v>
      </c>
      <c>
        <v>0</v>
      </c>
      <c>
        <v>1</v>
      </c>
      <c>
        <v>0</v>
      </c>
      <c>
        <v>0</v>
      </c>
      <c>
        <v>0</v>
      </c>
      <c>
        <v>4.943889</v>
      </c>
      <c>
        <v>0</v>
      </c>
      <c>
        <v>0</v>
      </c>
    </row>
    <row>
      <c>
        <is>
          <t>1623433</t>
        </is>
      </c>
      <c>
        <v>1</v>
      </c>
      <c>
        <is>
          <t>İZMİR</t>
        </is>
      </c>
      <c>
        <v>FOÇA</v>
      </c>
      <c>
        <is>
          <t>_A_56363738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09:13:26</t>
        </is>
      </c>
      <c>
        <is>
          <t>23.12.2020 14:24:30</t>
        </is>
      </c>
      <c>
        <v>5.184444444</v>
      </c>
      <c>
        <v>0</v>
      </c>
      <c>
        <v>196</v>
      </c>
      <c>
        <v>0</v>
      </c>
      <c>
        <v>0</v>
      </c>
      <c>
        <v>0</v>
      </c>
      <c>
        <v>1016.151111</v>
      </c>
      <c>
        <v>0</v>
      </c>
      <c>
        <v>0</v>
      </c>
    </row>
    <row>
      <c>
        <is>
          <t>1603927</t>
        </is>
      </c>
      <c>
        <v>1</v>
      </c>
      <c>
        <is>
          <t>İZMİR</t>
        </is>
      </c>
      <c>
        <v>ÖDEMİŞ</v>
      </c>
      <c>
        <is>
          <t>TR-116 35-15-M00116_950350552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17:12:25</t>
        </is>
      </c>
      <c>
        <is>
          <t>08.12.2020 21:10:53</t>
        </is>
      </c>
      <c>
        <v>3.974444444</v>
      </c>
      <c>
        <v>0</v>
      </c>
      <c>
        <v>1</v>
      </c>
      <c>
        <v>0</v>
      </c>
      <c>
        <v>0</v>
      </c>
      <c>
        <v>0</v>
      </c>
      <c>
        <v>3.974444</v>
      </c>
      <c>
        <v>0</v>
      </c>
      <c>
        <v>0</v>
      </c>
    </row>
    <row>
      <c>
        <is>
          <t>1602433</t>
        </is>
      </c>
      <c>
        <v>1</v>
      </c>
      <c>
        <is>
          <t>İZMİR</t>
        </is>
      </c>
      <c>
        <v>ÖDEMİŞ</v>
      </c>
      <c>
        <is>
          <t>TR-15 35-15-M00015__72374898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15:02:53</t>
        </is>
      </c>
      <c>
        <is>
          <t>06.12.2020 16:01:41</t>
        </is>
      </c>
      <c>
        <v>0.98</v>
      </c>
      <c>
        <v>0</v>
      </c>
      <c>
        <v>125</v>
      </c>
      <c>
        <v>0</v>
      </c>
      <c>
        <v>0</v>
      </c>
      <c>
        <v>0</v>
      </c>
      <c>
        <v>122.5</v>
      </c>
      <c>
        <v>0</v>
      </c>
      <c>
        <v>0</v>
      </c>
    </row>
    <row>
      <c>
        <is>
          <t>1600756</t>
        </is>
      </c>
      <c>
        <v>1</v>
      </c>
      <c>
        <is>
          <t>İZMİR</t>
        </is>
      </c>
      <c>
        <v>ÖDEMİŞ</v>
      </c>
      <c>
        <is>
          <t>TR-15 35-15-M00015_35-15-M00015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09:33:00</t>
        </is>
      </c>
      <c>
        <is>
          <t>04.12.2020 10:58:00</t>
        </is>
      </c>
      <c>
        <v>1.416666666</v>
      </c>
      <c>
        <v>2</v>
      </c>
      <c>
        <v>522</v>
      </c>
      <c>
        <v>0</v>
      </c>
      <c>
        <v>0</v>
      </c>
      <c>
        <v>2.833333</v>
      </c>
      <c>
        <v>739.5</v>
      </c>
      <c>
        <v>0</v>
      </c>
      <c>
        <v>0</v>
      </c>
    </row>
    <row>
      <c>
        <is>
          <t>1604974</t>
        </is>
      </c>
      <c>
        <v>1</v>
      </c>
      <c>
        <is>
          <t>İZMİR</t>
        </is>
      </c>
      <c>
        <v>ÖDEMİŞ</v>
      </c>
      <c>
        <is>
          <t>TR-37 35-15-M00037_48890161_56366149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12:26:53</t>
        </is>
      </c>
      <c>
        <is>
          <t>10.12.2020 16:22:33</t>
        </is>
      </c>
      <c>
        <v>3.927777777</v>
      </c>
      <c>
        <v>0</v>
      </c>
      <c>
        <v>38</v>
      </c>
      <c>
        <v>0</v>
      </c>
      <c>
        <v>0</v>
      </c>
      <c>
        <v>0</v>
      </c>
      <c>
        <v>149.255556</v>
      </c>
      <c>
        <v>0</v>
      </c>
      <c>
        <v>0</v>
      </c>
    </row>
    <row>
      <c>
        <is>
          <t>1626661</t>
        </is>
      </c>
      <c>
        <v>1</v>
      </c>
      <c>
        <is>
          <t>İZMİR</t>
        </is>
      </c>
      <c>
        <v>ÖDEMİŞ</v>
      </c>
      <c>
        <is>
          <t>TR-112 35-15-M00112_950365805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21:23:32</t>
        </is>
      </c>
      <c>
        <is>
          <t>30.12.2020 00:04:20</t>
        </is>
      </c>
      <c>
        <v>2.68</v>
      </c>
      <c>
        <v>0</v>
      </c>
      <c>
        <v>4</v>
      </c>
      <c>
        <v>0</v>
      </c>
      <c>
        <v>0</v>
      </c>
      <c>
        <v>0</v>
      </c>
      <c>
        <v>10.72</v>
      </c>
      <c>
        <v>0</v>
      </c>
      <c>
        <v>0</v>
      </c>
    </row>
    <row>
      <c>
        <is>
          <t>1622984</t>
        </is>
      </c>
      <c>
        <v>1</v>
      </c>
      <c>
        <is>
          <t>İZMİR</t>
        </is>
      </c>
      <c>
        <v>ÖDEMİŞ</v>
      </c>
      <c>
        <is>
          <t>TR-33 35-15-M00033_950366290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10:35:40</t>
        </is>
      </c>
      <c>
        <is>
          <t>22.12.2020 12:16:26</t>
        </is>
      </c>
      <c>
        <v>1.679444444</v>
      </c>
      <c>
        <v>0</v>
      </c>
      <c>
        <v>1</v>
      </c>
      <c>
        <v>0</v>
      </c>
      <c>
        <v>0</v>
      </c>
      <c>
        <v>0</v>
      </c>
      <c>
        <v>1.679444</v>
      </c>
      <c>
        <v>0</v>
      </c>
      <c>
        <v>0</v>
      </c>
    </row>
    <row>
      <c>
        <is>
          <t>1622724</t>
        </is>
      </c>
      <c>
        <v>1</v>
      </c>
      <c>
        <is>
          <t>İZMİR</t>
        </is>
      </c>
      <c>
        <v>ÖDEMİŞ</v>
      </c>
      <c>
        <is>
          <t>TR-33 35-15-M00033_48859348_56383897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16:27:47</t>
        </is>
      </c>
      <c>
        <is>
          <t>21.12.2020 17:21:05</t>
        </is>
      </c>
      <c>
        <v>0.888333333</v>
      </c>
      <c>
        <v>0</v>
      </c>
      <c>
        <v>90</v>
      </c>
      <c>
        <v>0</v>
      </c>
      <c>
        <v>4</v>
      </c>
      <c>
        <v>0</v>
      </c>
      <c>
        <v>79.95</v>
      </c>
      <c>
        <v>0</v>
      </c>
      <c>
        <v>3.553333</v>
      </c>
    </row>
    <row>
      <c>
        <is>
          <t>1622023</t>
        </is>
      </c>
      <c>
        <v>1</v>
      </c>
      <c>
        <is>
          <t>İZMİR</t>
        </is>
      </c>
      <c>
        <v>ÖDEMİŞ</v>
      </c>
      <c>
        <is>
          <t>TR-33 35-15-M00033_48859339_56383895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10:07:12</t>
        </is>
      </c>
      <c>
        <is>
          <t>20.12.2020 11:51:18</t>
        </is>
      </c>
      <c>
        <v>1.735</v>
      </c>
      <c>
        <v>0</v>
      </c>
      <c>
        <v>37</v>
      </c>
      <c>
        <v>0</v>
      </c>
      <c>
        <v>0</v>
      </c>
      <c>
        <v>0</v>
      </c>
      <c>
        <v>64.195</v>
      </c>
      <c>
        <v>0</v>
      </c>
      <c>
        <v>0</v>
      </c>
    </row>
    <row>
      <c>
        <is>
          <t>1622000</t>
        </is>
      </c>
      <c>
        <v>1</v>
      </c>
      <c>
        <is>
          <t>İZMİR</t>
        </is>
      </c>
      <c>
        <v>ÖDEMİŞ</v>
      </c>
      <c>
        <is>
          <t>TR-33 35-15-M00033_35-15-M00033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09:28:07</t>
        </is>
      </c>
      <c>
        <is>
          <t>20.12.2020 09:58:00</t>
        </is>
      </c>
      <c>
        <v>0.498055555</v>
      </c>
      <c>
        <v>1</v>
      </c>
      <c>
        <v>194</v>
      </c>
      <c>
        <v>0</v>
      </c>
      <c>
        <v>4</v>
      </c>
      <c>
        <v>0.498056</v>
      </c>
      <c>
        <v>96.622778</v>
      </c>
      <c>
        <v>0</v>
      </c>
      <c>
        <v>1.992222</v>
      </c>
    </row>
    <row>
      <c>
        <is>
          <t>1622766</t>
        </is>
      </c>
      <c>
        <v>1</v>
      </c>
      <c>
        <is>
          <t>İZMİR</t>
        </is>
      </c>
      <c>
        <v>ÖDEMİŞ</v>
      </c>
      <c>
        <is>
          <t>TR-33 35-15-M00033_48859347_56383896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18:08:39</t>
        </is>
      </c>
      <c>
        <is>
          <t>21.12.2020 19:14:07</t>
        </is>
      </c>
      <c>
        <v>1.091111111</v>
      </c>
      <c>
        <v>0</v>
      </c>
      <c>
        <v>62</v>
      </c>
      <c>
        <v>0</v>
      </c>
      <c>
        <v>0</v>
      </c>
      <c>
        <v>0</v>
      </c>
      <c>
        <v>67.648889</v>
      </c>
      <c>
        <v>0</v>
      </c>
      <c>
        <v>0</v>
      </c>
    </row>
    <row>
      <c>
        <is>
          <t>1622929</t>
        </is>
      </c>
      <c>
        <v>1</v>
      </c>
      <c>
        <is>
          <t>İZMİR</t>
        </is>
      </c>
      <c>
        <v>ÖDEMİŞ</v>
      </c>
      <c>
        <is>
          <t>TR-36 35-15-M00036_48891384_56379854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22.12.2020 09:30:11</t>
        </is>
      </c>
      <c>
        <is>
          <t>22.12.2020 11:17:38</t>
        </is>
      </c>
      <c>
        <v>1.790833333</v>
      </c>
      <c>
        <v>0</v>
      </c>
      <c>
        <v>17</v>
      </c>
      <c>
        <v>0</v>
      </c>
      <c>
        <v>0</v>
      </c>
      <c>
        <v>0</v>
      </c>
      <c>
        <v>30.444167</v>
      </c>
      <c>
        <v>0</v>
      </c>
      <c>
        <v>0</v>
      </c>
    </row>
    <row>
      <c>
        <is>
          <t>1603068</t>
        </is>
      </c>
      <c>
        <v>1</v>
      </c>
      <c>
        <is>
          <t>İZMİR</t>
        </is>
      </c>
      <c>
        <v>ÖDEMİŞ</v>
      </c>
      <c>
        <is>
          <t>TR-115 35-15-M00115_950366182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15:49:25</t>
        </is>
      </c>
      <c>
        <is>
          <t>07.12.2020 18:08:05</t>
        </is>
      </c>
      <c>
        <v>2.311111111</v>
      </c>
      <c>
        <v>0</v>
      </c>
      <c>
        <v>1</v>
      </c>
      <c>
        <v>0</v>
      </c>
      <c>
        <v>0</v>
      </c>
      <c>
        <v>0</v>
      </c>
      <c>
        <v>2.311111</v>
      </c>
      <c>
        <v>0</v>
      </c>
      <c>
        <v>0</v>
      </c>
    </row>
    <row>
      <c>
        <is>
          <t>1603884</t>
        </is>
      </c>
      <c>
        <v>1</v>
      </c>
      <c>
        <is>
          <t>İZMİR</t>
        </is>
      </c>
      <c>
        <v>ÖDEMİŞ</v>
      </c>
      <c>
        <is>
          <t>BOZCAYAKA TR-1 35-15-L00919_Ayırıcı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16:05:16</t>
        </is>
      </c>
      <c>
        <is>
          <t>08.12.2020 17:48:36</t>
        </is>
      </c>
      <c>
        <v>1.722222222</v>
      </c>
      <c>
        <v>0</v>
      </c>
      <c>
        <v>0</v>
      </c>
      <c>
        <v>1</v>
      </c>
      <c>
        <v>214</v>
      </c>
      <c>
        <v>0</v>
      </c>
      <c>
        <v>0</v>
      </c>
      <c>
        <v>1.722222</v>
      </c>
      <c>
        <v>368.555556</v>
      </c>
    </row>
    <row>
      <c>
        <is>
          <t>1609101</t>
        </is>
      </c>
      <c>
        <v>1</v>
      </c>
      <c>
        <is>
          <t>İZMİR</t>
        </is>
      </c>
      <c>
        <v>FOÇA</v>
      </c>
      <c>
        <is>
          <t>BAĞARASI TR-3 35-23-M00172_950416243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10:46:00</t>
        </is>
      </c>
      <c>
        <is>
          <t>15.12.2020 14:54:35</t>
        </is>
      </c>
      <c>
        <v>28.143055555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28.143056</v>
      </c>
    </row>
    <row>
      <c>
        <is>
          <t>1622987</t>
        </is>
      </c>
      <c>
        <v>1</v>
      </c>
      <c>
        <is>
          <t>İZMİR</t>
        </is>
      </c>
      <c>
        <v>FOÇA</v>
      </c>
      <c>
        <is>
          <t>FOÇA M-259 BAĞARASI 35-23-M00259_A_56364324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10:46:00</t>
        </is>
      </c>
      <c>
        <is>
          <t>22.12.2020 15:54:50</t>
        </is>
      </c>
      <c>
        <v>5.147222222</v>
      </c>
      <c>
        <v>0</v>
      </c>
      <c>
        <v>83</v>
      </c>
      <c>
        <v>0</v>
      </c>
      <c>
        <v>16</v>
      </c>
      <c>
        <v>0</v>
      </c>
      <c>
        <v>427.219444</v>
      </c>
      <c>
        <v>0</v>
      </c>
      <c>
        <v>82.355556</v>
      </c>
    </row>
    <row>
      <c>
        <is>
          <t>1623308</t>
        </is>
      </c>
      <c>
        <v>1</v>
      </c>
      <c>
        <is>
          <t>İZMİR</t>
        </is>
      </c>
      <c>
        <v>FOÇA</v>
      </c>
      <c>
        <is>
          <t>FOÇA M-259 BAĞARASI 35-23-M00259_C_56364306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18:50:02</t>
        </is>
      </c>
      <c>
        <is>
          <t>22.12.2020 20:44:27</t>
        </is>
      </c>
      <c>
        <v>1.906944444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72.463889</v>
      </c>
    </row>
    <row>
      <c>
        <is>
          <t>1611046</t>
        </is>
      </c>
      <c>
        <v>1</v>
      </c>
      <c>
        <is>
          <t>İZMİR</t>
        </is>
      </c>
      <c>
        <v>FOÇA</v>
      </c>
      <c>
        <is>
          <t>BAĞARASI TR-2 35-23-M00171_950416255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11:01:00</t>
        </is>
      </c>
      <c>
        <is>
          <t>18.12.2020 12:57:50</t>
        </is>
      </c>
      <c>
        <v>1.947222222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1.947222</v>
      </c>
    </row>
    <row>
      <c>
        <is>
          <t>1626172</t>
        </is>
      </c>
      <c>
        <v>1</v>
      </c>
      <c>
        <is>
          <t>İZMİR</t>
        </is>
      </c>
      <c>
        <v>MENEMEN</v>
      </c>
      <c>
        <is>
          <t>ASARLIK TR-3 35-28-M00183_953376913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23:43:04</t>
        </is>
      </c>
      <c>
        <is>
          <t>29.12.2020 02:05:11</t>
        </is>
      </c>
      <c>
        <v>2.368611111</v>
      </c>
      <c>
        <v>0</v>
      </c>
      <c>
        <v>1</v>
      </c>
      <c>
        <v>0</v>
      </c>
      <c>
        <v>0</v>
      </c>
      <c>
        <v>0</v>
      </c>
      <c>
        <v>2.368611</v>
      </c>
      <c>
        <v>0</v>
      </c>
      <c>
        <v>0</v>
      </c>
    </row>
    <row>
      <c>
        <is>
          <t>1625871</t>
        </is>
      </c>
      <c>
        <v>1</v>
      </c>
      <c>
        <is>
          <t>İZMİR</t>
        </is>
      </c>
      <c>
        <v>BERGAMA</v>
      </c>
      <c>
        <is>
          <t>TAVUK ÇUKURU TR-1 35-16-M00043_953309919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12:46:19</t>
        </is>
      </c>
      <c>
        <is>
          <t>28.12.2020 14:58:18</t>
        </is>
      </c>
      <c>
        <v>2.199722222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2.199722</v>
      </c>
    </row>
    <row>
      <c>
        <is>
          <t>1601533</t>
        </is>
      </c>
      <c>
        <v>1</v>
      </c>
      <c>
        <is>
          <t>İZMİR</t>
        </is>
      </c>
      <c>
        <v>BERGAMA</v>
      </c>
      <c>
        <is>
          <t>SAĞANCI İM 35-16-A00003_HatBaşıAyırıcı_53140377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16:28:37</t>
        </is>
      </c>
      <c>
        <is>
          <t>05.12.2020 17:16:00</t>
        </is>
      </c>
      <c>
        <v>0.789722222</v>
      </c>
      <c>
        <v>0</v>
      </c>
      <c>
        <v>0</v>
      </c>
      <c>
        <v>5</v>
      </c>
      <c>
        <v>225</v>
      </c>
      <c>
        <v>0</v>
      </c>
      <c>
        <v>0</v>
      </c>
      <c>
        <v>3.948611</v>
      </c>
      <c>
        <v>177.6875</v>
      </c>
    </row>
    <row>
      <c>
        <is>
          <t>1611223</t>
        </is>
      </c>
      <c>
        <v>1</v>
      </c>
      <c>
        <is>
          <t>İZMİR</t>
        </is>
      </c>
      <c>
        <v>FOÇA</v>
      </c>
      <c>
        <is>
          <t>GERENKÖY TR-6 35-23-M00152_42127626_56355820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14:02:54</t>
        </is>
      </c>
      <c>
        <is>
          <t>18.12.2020 15:29:45</t>
        </is>
      </c>
      <c>
        <v>1.4475</v>
      </c>
      <c>
        <v>0</v>
      </c>
      <c>
        <v>28</v>
      </c>
      <c>
        <v>0</v>
      </c>
      <c>
        <v>0</v>
      </c>
      <c>
        <v>0</v>
      </c>
      <c>
        <v>40.53</v>
      </c>
      <c>
        <v>0</v>
      </c>
      <c>
        <v>0</v>
      </c>
    </row>
    <row>
      <c>
        <is>
          <t>1605182</t>
        </is>
      </c>
      <c>
        <v>1</v>
      </c>
      <c>
        <is>
          <t>İZMİR</t>
        </is>
      </c>
      <c>
        <v>FOÇA</v>
      </c>
      <c>
        <is>
          <t>YENİ FOÇA TR-27 35-23-M00027_42096179 e1b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15:39:47</t>
        </is>
      </c>
      <c>
        <is>
          <t>10.12.2020 19:21:07</t>
        </is>
      </c>
      <c>
        <v>3.688888888</v>
      </c>
      <c>
        <v>0</v>
      </c>
      <c>
        <v>117</v>
      </c>
      <c>
        <v>0</v>
      </c>
      <c>
        <v>0</v>
      </c>
      <c>
        <v>0</v>
      </c>
      <c>
        <v>431.6</v>
      </c>
      <c>
        <v>0</v>
      </c>
      <c>
        <v>0</v>
      </c>
    </row>
    <row>
      <c>
        <is>
          <t>1605999</t>
        </is>
      </c>
      <c>
        <v>1</v>
      </c>
      <c>
        <is>
          <t>İZMİR</t>
        </is>
      </c>
      <c>
        <v>FOÇA</v>
      </c>
      <c>
        <is>
          <t>YENİ FOÇA TR-29 35-23-M00029_950419663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11:34:14</t>
        </is>
      </c>
      <c>
        <is>
          <t>11.12.2020 13:05:49</t>
        </is>
      </c>
      <c>
        <v>1.526388888</v>
      </c>
      <c>
        <v>0</v>
      </c>
      <c>
        <v>1</v>
      </c>
      <c>
        <v>0</v>
      </c>
      <c>
        <v>0</v>
      </c>
      <c>
        <v>0</v>
      </c>
      <c>
        <v>1.526389</v>
      </c>
      <c>
        <v>0</v>
      </c>
      <c>
        <v>0</v>
      </c>
    </row>
    <row>
      <c>
        <is>
          <t>1605746</t>
        </is>
      </c>
      <c>
        <v>1</v>
      </c>
      <c>
        <is>
          <t>İZMİR</t>
        </is>
      </c>
      <c>
        <v>FOÇA</v>
      </c>
      <c>
        <is>
          <t>YENİ FOÇA TR-29 35-23-M00029_C_56365456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08:45:05</t>
        </is>
      </c>
      <c>
        <is>
          <t>11.12.2020 10:09:46</t>
        </is>
      </c>
      <c>
        <v>1.411388888</v>
      </c>
      <c>
        <v>0</v>
      </c>
      <c>
        <v>58</v>
      </c>
      <c>
        <v>0</v>
      </c>
      <c>
        <v>0</v>
      </c>
      <c>
        <v>0</v>
      </c>
      <c>
        <v>81.860556</v>
      </c>
      <c>
        <v>0</v>
      </c>
      <c>
        <v>0</v>
      </c>
    </row>
    <row>
      <c>
        <is>
          <t>1603990</t>
        </is>
      </c>
      <c>
        <v>1</v>
      </c>
      <c>
        <is>
          <t>İZMİR</t>
        </is>
      </c>
      <c>
        <v>FOÇA</v>
      </c>
      <c>
        <is>
          <t>YENİ FOÇA TR-27 35-23-M00027_950413948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18:24:34</t>
        </is>
      </c>
      <c>
        <is>
          <t>10.12.2020 19:26:42</t>
        </is>
      </c>
      <c>
        <v>49.035555555</v>
      </c>
      <c>
        <v>0</v>
      </c>
      <c>
        <v>1</v>
      </c>
      <c>
        <v>0</v>
      </c>
      <c>
        <v>0</v>
      </c>
      <c>
        <v>0</v>
      </c>
      <c>
        <v>49.035556</v>
      </c>
      <c>
        <v>0</v>
      </c>
      <c>
        <v>0</v>
      </c>
    </row>
    <row>
      <c>
        <is>
          <t>1623005</t>
        </is>
      </c>
      <c>
        <v>1</v>
      </c>
      <c>
        <is>
          <t>İZMİR</t>
        </is>
      </c>
      <c>
        <v>FOÇA</v>
      </c>
      <c>
        <is>
          <t>YENİ FOÇA TR-27 35-23-M00027_950413530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11:02:03</t>
        </is>
      </c>
      <c>
        <is>
          <t>22.12.2020 20:48:23</t>
        </is>
      </c>
      <c>
        <v>9.772222222</v>
      </c>
      <c>
        <v>0</v>
      </c>
      <c>
        <v>3</v>
      </c>
      <c>
        <v>0</v>
      </c>
      <c>
        <v>0</v>
      </c>
      <c>
        <v>0</v>
      </c>
      <c>
        <v>29.316667</v>
      </c>
      <c>
        <v>0</v>
      </c>
      <c>
        <v>0</v>
      </c>
    </row>
    <row>
      <c>
        <is>
          <t>1603659</t>
        </is>
      </c>
      <c>
        <v>1</v>
      </c>
      <c>
        <is>
          <t>İZMİR</t>
        </is>
      </c>
      <c>
        <v>FOÇA</v>
      </c>
      <c>
        <is>
          <t>YENİFOÇA TR-18 35-23-M00018_950419546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11:21:03</t>
        </is>
      </c>
      <c>
        <is>
          <t>08.12.2020 12:50:06</t>
        </is>
      </c>
      <c>
        <v>1.484166666</v>
      </c>
      <c>
        <v>0</v>
      </c>
      <c>
        <v>1</v>
      </c>
      <c>
        <v>0</v>
      </c>
      <c>
        <v>0</v>
      </c>
      <c>
        <v>0</v>
      </c>
      <c>
        <v>1.484167</v>
      </c>
      <c>
        <v>0</v>
      </c>
      <c>
        <v>0</v>
      </c>
    </row>
    <row>
      <c>
        <is>
          <t>1622738</t>
        </is>
      </c>
      <c>
        <v>1</v>
      </c>
      <c>
        <is>
          <t>İZMİR</t>
        </is>
      </c>
      <c>
        <v>BERGAMA</v>
      </c>
      <c>
        <is>
          <t>CENNET MAHALLESİ TR-2 35-16-M00135_47492200_56396444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17:20:00</t>
        </is>
      </c>
      <c>
        <is>
          <t>21.12.2020 17:49:34</t>
        </is>
      </c>
      <c>
        <v>0.492777777</v>
      </c>
      <c>
        <v>0</v>
      </c>
      <c>
        <v>6</v>
      </c>
      <c>
        <v>0</v>
      </c>
      <c>
        <v>36</v>
      </c>
      <c>
        <v>0</v>
      </c>
      <c>
        <v>2.956667</v>
      </c>
      <c>
        <v>0</v>
      </c>
      <c>
        <v>17.74</v>
      </c>
    </row>
    <row>
      <c>
        <is>
          <t>1605176</t>
        </is>
      </c>
      <c>
        <v>1</v>
      </c>
      <c>
        <is>
          <t>MANİSA</t>
        </is>
      </c>
      <c>
        <v>SARIGÖL</v>
      </c>
      <c>
        <is>
          <t>DİNDARLI TR-2 YEŞİLOVA 45-79-M00427_C_56401208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15:40:42</t>
        </is>
      </c>
      <c>
        <is>
          <t>10.12.2020 16:31:51</t>
        </is>
      </c>
      <c>
        <v>0.8525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0.8525</v>
      </c>
    </row>
    <row>
      <c>
        <is>
          <t>1624136</t>
        </is>
      </c>
      <c>
        <v>1</v>
      </c>
      <c>
        <is>
          <t>İZMİR</t>
        </is>
      </c>
      <c>
        <v>FOÇA</v>
      </c>
      <c>
        <is>
          <t>YENİ FOÇA TR-25 35-23-M00025_950417749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14:50:52</t>
        </is>
      </c>
      <c>
        <is>
          <t>24.12.2020 17:44:24</t>
        </is>
      </c>
      <c>
        <v>2.892222222</v>
      </c>
      <c>
        <v>0</v>
      </c>
      <c>
        <v>1</v>
      </c>
      <c>
        <v>0</v>
      </c>
      <c>
        <v>0</v>
      </c>
      <c>
        <v>0</v>
      </c>
      <c>
        <v>2.892222</v>
      </c>
      <c>
        <v>0</v>
      </c>
      <c>
        <v>0</v>
      </c>
    </row>
    <row>
      <c>
        <is>
          <t>1609235</t>
        </is>
      </c>
      <c>
        <v>1</v>
      </c>
      <c>
        <is>
          <t>İZMİR</t>
        </is>
      </c>
      <c>
        <v>FOÇA</v>
      </c>
      <c>
        <is>
          <t>YENİ FOÇA TR-25 35-23-M00025_950417641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13:04:00</t>
        </is>
      </c>
      <c>
        <is>
          <t>14.12.2020 19:31:10</t>
        </is>
      </c>
      <c>
        <v>6.452777777</v>
      </c>
      <c>
        <v>0</v>
      </c>
      <c>
        <v>1</v>
      </c>
      <c>
        <v>0</v>
      </c>
      <c>
        <v>0</v>
      </c>
      <c>
        <v>0</v>
      </c>
      <c>
        <v>6.452778</v>
      </c>
      <c>
        <v>0</v>
      </c>
      <c>
        <v>0</v>
      </c>
    </row>
    <row>
      <c>
        <is>
          <t>1606469</t>
        </is>
      </c>
      <c>
        <v>1</v>
      </c>
      <c>
        <is>
          <t>İZMİR</t>
        </is>
      </c>
      <c>
        <v>FOÇA</v>
      </c>
      <c>
        <is>
          <t>YENİ FOÇA TR-25 35-23-M00025_950418250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20:19:41</t>
        </is>
      </c>
      <c>
        <is>
          <t>12.12.2020 17:25:57</t>
        </is>
      </c>
      <c>
        <v>21.104444444</v>
      </c>
      <c>
        <v>0</v>
      </c>
      <c>
        <v>1</v>
      </c>
      <c>
        <v>0</v>
      </c>
      <c>
        <v>0</v>
      </c>
      <c>
        <v>0</v>
      </c>
      <c>
        <v>21.104444</v>
      </c>
      <c>
        <v>0</v>
      </c>
      <c>
        <v>0</v>
      </c>
    </row>
    <row>
      <c>
        <is>
          <t>1621634</t>
        </is>
      </c>
      <c>
        <v>1</v>
      </c>
      <c>
        <is>
          <t>İZMİR</t>
        </is>
      </c>
      <c>
        <v>FOÇA</v>
      </c>
      <c>
        <is>
          <t>FOÇA TR-47 35-23-L00047_42134417_56397887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10:37:15</t>
        </is>
      </c>
      <c>
        <is>
          <t>19.12.2020 18:15:56</t>
        </is>
      </c>
      <c>
        <v>7.644722222</v>
      </c>
      <c>
        <v>0</v>
      </c>
      <c>
        <v>61</v>
      </c>
      <c>
        <v>0</v>
      </c>
      <c>
        <v>0</v>
      </c>
      <c>
        <v>0</v>
      </c>
      <c>
        <v>466.328056</v>
      </c>
      <c>
        <v>0</v>
      </c>
      <c>
        <v>0</v>
      </c>
    </row>
    <row>
      <c>
        <is>
          <t>1608444</t>
        </is>
      </c>
      <c>
        <v>1</v>
      </c>
      <c>
        <is>
          <t>İZMİR</t>
        </is>
      </c>
      <c>
        <v>FOÇA</v>
      </c>
      <c>
        <is>
          <t>BAĞARASI TR-2 35-23-M00171_42067706_56366547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16:17:59</t>
        </is>
      </c>
      <c>
        <is>
          <t>13.12.2020 20:25:43</t>
        </is>
      </c>
      <c>
        <v>4.128888888</v>
      </c>
      <c>
        <v>0</v>
      </c>
      <c>
        <v>110</v>
      </c>
      <c>
        <v>0</v>
      </c>
      <c>
        <v>23</v>
      </c>
      <c>
        <v>0</v>
      </c>
      <c>
        <v>454.177778</v>
      </c>
      <c>
        <v>0</v>
      </c>
      <c>
        <v>94.964444</v>
      </c>
    </row>
    <row>
      <c>
        <is>
          <t>1622033</t>
        </is>
      </c>
      <c>
        <v>1</v>
      </c>
      <c>
        <is>
          <t>İZMİR</t>
        </is>
      </c>
      <c>
        <v>FOÇA</v>
      </c>
      <c>
        <is>
          <t>BAĞARASI TR-8 35-23-M00177_A_56357398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10:26:05</t>
        </is>
      </c>
      <c>
        <is>
          <t>20.12.2020 18:18:57</t>
        </is>
      </c>
      <c>
        <v>7.881111111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228.552222</v>
      </c>
    </row>
    <row>
      <c>
        <is>
          <t>1605703</t>
        </is>
      </c>
      <c>
        <v>1</v>
      </c>
      <c>
        <is>
          <t>İZMİR</t>
        </is>
      </c>
      <c>
        <v>ÖDEMİŞ</v>
      </c>
      <c>
        <is>
          <t>TR-99 35-15-L00099_950381125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08:45:49</t>
        </is>
      </c>
      <c>
        <is>
          <t>11.12.2020 12:59:34</t>
        </is>
      </c>
      <c>
        <v>4.229166666</v>
      </c>
      <c>
        <v>0</v>
      </c>
      <c>
        <v>16</v>
      </c>
      <c>
        <v>0</v>
      </c>
      <c>
        <v>0</v>
      </c>
      <c>
        <v>0</v>
      </c>
      <c>
        <v>67.666667</v>
      </c>
      <c>
        <v>0</v>
      </c>
      <c>
        <v>0</v>
      </c>
    </row>
    <row>
      <c>
        <is>
          <t>1608188</t>
        </is>
      </c>
      <c>
        <v>1</v>
      </c>
      <c>
        <is>
          <t>İZMİR</t>
        </is>
      </c>
      <c>
        <v>FOÇA</v>
      </c>
      <c>
        <is>
          <t>YENİ BAĞARASI TR-3 35-23-M00209_950414659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11:13:11</t>
        </is>
      </c>
      <c>
        <is>
          <t>14.12.2020 16:47:01</t>
        </is>
      </c>
      <c>
        <v>29.563888888</v>
      </c>
      <c>
        <v>0</v>
      </c>
      <c>
        <v>1</v>
      </c>
      <c>
        <v>0</v>
      </c>
      <c>
        <v>0</v>
      </c>
      <c>
        <v>0</v>
      </c>
      <c>
        <v>29.563889</v>
      </c>
      <c>
        <v>0</v>
      </c>
      <c>
        <v>0</v>
      </c>
    </row>
    <row>
      <c>
        <is>
          <t>1606730</t>
        </is>
      </c>
      <c>
        <v>1</v>
      </c>
      <c>
        <is>
          <t>İZMİR</t>
        </is>
      </c>
      <c>
        <v>FOÇA</v>
      </c>
      <c>
        <is>
          <t>FOÇAKÖY TR-1 35-23-M00222_42066366_56357418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09:44:29</t>
        </is>
      </c>
      <c>
        <is>
          <t>12.12.2020 16:24:48</t>
        </is>
      </c>
      <c>
        <v>6.671944444</v>
      </c>
      <c>
        <v>0</v>
      </c>
      <c>
        <v>24</v>
      </c>
      <c>
        <v>0</v>
      </c>
      <c>
        <v>0</v>
      </c>
      <c>
        <v>0</v>
      </c>
      <c>
        <v>160.126667</v>
      </c>
      <c>
        <v>0</v>
      </c>
      <c>
        <v>0</v>
      </c>
    </row>
    <row>
      <c>
        <is>
          <t>1601171</t>
        </is>
      </c>
      <c>
        <v>1</v>
      </c>
      <c>
        <is>
          <t>İZMİR</t>
        </is>
      </c>
      <c>
        <v>ÇEŞME</v>
      </c>
      <c>
        <is>
          <t>L-112 OVACIK 35-18-L00112_950439406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20:39:28</t>
        </is>
      </c>
      <c>
        <is>
          <t>05.12.2020 00:47:21</t>
        </is>
      </c>
      <c>
        <v>4.131388888</v>
      </c>
      <c>
        <v>0</v>
      </c>
      <c>
        <v>2</v>
      </c>
      <c>
        <v>0</v>
      </c>
      <c>
        <v>0</v>
      </c>
      <c>
        <v>0</v>
      </c>
      <c>
        <v>8.262778</v>
      </c>
      <c>
        <v>0</v>
      </c>
      <c>
        <v>0</v>
      </c>
    </row>
    <row>
      <c>
        <is>
          <t>1599939</t>
        </is>
      </c>
      <c>
        <v>1</v>
      </c>
      <c>
        <is>
          <t>İZMİR</t>
        </is>
      </c>
      <c>
        <v>BERGAMA</v>
      </c>
      <c>
        <is>
          <t>BAYRAMCILAR TR-1 35-16-M00039_47500900_56396792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19:17:47</t>
        </is>
      </c>
      <c>
        <is>
          <t>02.12.2020 20:54:17</t>
        </is>
      </c>
      <c>
        <v>1.608333333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83.633333</v>
      </c>
    </row>
    <row>
      <c>
        <is>
          <t>1601768</t>
        </is>
      </c>
      <c>
        <v>1</v>
      </c>
      <c>
        <is>
          <t>İZMİR</t>
        </is>
      </c>
      <c>
        <v>BERGAMA</v>
      </c>
      <c>
        <is>
          <t>BAYRAMCILAR TR-1 35-16-M00039_953321324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08:23:00</t>
        </is>
      </c>
      <c>
        <is>
          <t>06.12.2020 11:01:14</t>
        </is>
      </c>
      <c>
        <v>2.637222222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2.637222</v>
      </c>
    </row>
    <row>
      <c>
        <is>
          <t>1623167</t>
        </is>
      </c>
      <c>
        <v>1</v>
      </c>
      <c>
        <is>
          <t>İZMİR</t>
        </is>
      </c>
      <c>
        <v>BERGAMA</v>
      </c>
      <c>
        <is>
          <t>İNCECİKLER TR-1 35-16-L00256_47538967_56397099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14:41:26</t>
        </is>
      </c>
      <c>
        <is>
          <t>22.12.2020 15:50:55</t>
        </is>
      </c>
      <c>
        <v>1.158055555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98.434722</v>
      </c>
    </row>
    <row>
      <c>
        <is>
          <t>1623076</t>
        </is>
      </c>
      <c>
        <v>1</v>
      </c>
      <c>
        <is>
          <t>İZMİR</t>
        </is>
      </c>
      <c>
        <v>BERGAMA</v>
      </c>
      <c>
        <is>
          <t>AŞAĞIKIRIKLAR TR-2 35-16-M00058_953351498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12:22:09</t>
        </is>
      </c>
      <c>
        <is>
          <t>22.12.2020 18:19:40</t>
        </is>
      </c>
      <c>
        <v>5.958611111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5.958611</v>
      </c>
    </row>
    <row>
      <c>
        <is>
          <t>1608609</t>
        </is>
      </c>
      <c>
        <v>1</v>
      </c>
      <c>
        <is>
          <t>İZMİR</t>
        </is>
      </c>
      <c>
        <v>BERGAMA</v>
      </c>
      <c>
        <is>
          <t>AŞAĞIKIRIKLAR TR-2 35-16-M00058_953351490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18:02:26</t>
        </is>
      </c>
      <c>
        <is>
          <t>13.12.2020 21:46:15</t>
        </is>
      </c>
      <c>
        <v>3.730277777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3.730278</v>
      </c>
    </row>
    <row>
      <c>
        <is>
          <t>1605733</t>
        </is>
      </c>
      <c>
        <v>1</v>
      </c>
      <c>
        <is>
          <t>İZMİR</t>
        </is>
      </c>
      <c>
        <v>BERGAMA</v>
      </c>
      <c>
        <is>
          <t>AŞAĞIKIRIKLAR TR-4 35-16-M00709_953351692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08:54:01</t>
        </is>
      </c>
      <c>
        <is>
          <t>11.12.2020 14:20:12</t>
        </is>
      </c>
      <c>
        <v>5.436388888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5.436389</v>
      </c>
    </row>
    <row>
      <c>
        <is>
          <t>1605749</t>
        </is>
      </c>
      <c>
        <v>1</v>
      </c>
      <c>
        <is>
          <t>İZMİR</t>
        </is>
      </c>
      <c>
        <v>BERGAMA</v>
      </c>
      <c>
        <is>
          <t>AVUNDURUK TR-1 35-16-M00067_953353954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09:07:22</t>
        </is>
      </c>
      <c>
        <is>
          <t>11.12.2020 11:38:34</t>
        </is>
      </c>
      <c>
        <v>2.52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5.04</v>
      </c>
    </row>
    <row>
      <c>
        <is>
          <t>1599276</t>
        </is>
      </c>
      <c>
        <v>1</v>
      </c>
      <c>
        <is>
          <t>İZMİR</t>
        </is>
      </c>
      <c>
        <v>BERGAMA</v>
      </c>
      <c>
        <is>
          <t>AZİZİYE TR-1 35-16-M00142_953321473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15:24:20</t>
        </is>
      </c>
      <c>
        <is>
          <t>01.12.2020 19:19:58</t>
        </is>
      </c>
      <c>
        <v>3.927222222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3.927222</v>
      </c>
    </row>
    <row>
      <c>
        <is>
          <t>1608208</t>
        </is>
      </c>
      <c>
        <v>1</v>
      </c>
      <c>
        <is>
          <t>İZMİR</t>
        </is>
      </c>
      <c>
        <v>BERGAMA</v>
      </c>
      <c>
        <is>
          <t>BOZKÖY TR-1 35-16-M00051_953336558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11:40:51</t>
        </is>
      </c>
      <c>
        <is>
          <t>13.12.2020 13:34:25</t>
        </is>
      </c>
      <c>
        <v>1.892777777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1.892778</v>
      </c>
    </row>
    <row>
      <c>
        <is>
          <t>1610761</t>
        </is>
      </c>
      <c>
        <v>1</v>
      </c>
      <c>
        <is>
          <t>İZMİR</t>
        </is>
      </c>
      <c>
        <v>BERGAMA</v>
      </c>
      <c>
        <is>
          <t>BOZKÖY TR-1 35-16-M00051_915952661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17:46:27</t>
        </is>
      </c>
      <c>
        <is>
          <t>17.12.2020 18:54:47</t>
        </is>
      </c>
      <c>
        <v>1.138888888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1.138889</v>
      </c>
    </row>
    <row>
      <c>
        <is>
          <t>1604889</t>
        </is>
      </c>
      <c>
        <v>1</v>
      </c>
      <c>
        <is>
          <t>MANİSA</t>
        </is>
      </c>
      <c>
        <v>ŞEHZADELER</v>
      </c>
      <c>
        <is>
          <t>İĞDECİK KÖK 45-71-M00077_İĞDECİK TR-5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11:03:36</t>
        </is>
      </c>
      <c>
        <is>
          <t>10.12.2020 12:51:00</t>
        </is>
      </c>
      <c>
        <v>1.79</v>
      </c>
      <c>
        <v>4</v>
      </c>
      <c>
        <v>150</v>
      </c>
      <c>
        <v>44</v>
      </c>
      <c>
        <v>13</v>
      </c>
      <c>
        <v>7.16</v>
      </c>
      <c>
        <v>268.5</v>
      </c>
      <c>
        <v>78.76</v>
      </c>
      <c>
        <v>23.27</v>
      </c>
    </row>
    <row>
      <c>
        <is>
          <t>1603264</t>
        </is>
      </c>
      <c>
        <v>1</v>
      </c>
      <c>
        <is>
          <t>İZMİR</t>
        </is>
      </c>
      <c>
        <v>ÖDEMİŞ</v>
      </c>
      <c>
        <is>
          <t>ORTAKÖY TR-2 35-15-L00475_950371982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19:15:56</t>
        </is>
      </c>
      <c>
        <is>
          <t>07.12.2020 21:00:45</t>
        </is>
      </c>
      <c>
        <v>1.746944444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1.746944</v>
      </c>
    </row>
    <row>
      <c>
        <is>
          <t>1605020</t>
        </is>
      </c>
      <c>
        <v>1</v>
      </c>
      <c>
        <is>
          <t>İZMİR</t>
        </is>
      </c>
      <c>
        <v>ÖDEMİŞ</v>
      </c>
      <c>
        <is>
          <t>SEYREKLİ TR-14 35-15-L00437_B_56369969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13:18:23</t>
        </is>
      </c>
      <c>
        <is>
          <t>10.12.2020 17:34:22</t>
        </is>
      </c>
      <c>
        <v>4.266388888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55.463056</v>
      </c>
    </row>
    <row>
      <c>
        <is>
          <t>1604625</t>
        </is>
      </c>
      <c>
        <v>1</v>
      </c>
      <c>
        <is>
          <t>İZMİR</t>
        </is>
      </c>
      <c>
        <v>ÖDEMİŞ</v>
      </c>
      <c>
        <is>
          <t>TAHİR UNCU SULAMA GRUBU 35-29-M00395_950404348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21:03:25</t>
        </is>
      </c>
      <c>
        <is>
          <t>09.12.2020 23:55:54</t>
        </is>
      </c>
      <c>
        <v>2.874722222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2.874722</v>
      </c>
    </row>
    <row>
      <c>
        <is>
          <t>1605666</t>
        </is>
      </c>
      <c>
        <v>1</v>
      </c>
      <c>
        <is>
          <t>İZMİR</t>
        </is>
      </c>
      <c>
        <v>ÖDEMİŞ</v>
      </c>
      <c>
        <is>
          <t>TAHİR UNCU SULAMA GRUBU 35-29-M00395_35-29-M00395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08:26:00</t>
        </is>
      </c>
      <c>
        <is>
          <t>11.12.2020 10:34:28</t>
        </is>
      </c>
      <c>
        <v>2.141111111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29.975556</v>
      </c>
    </row>
    <row>
      <c>
        <is>
          <t>1605453</t>
        </is>
      </c>
      <c>
        <v>1</v>
      </c>
      <c>
        <is>
          <t>İZMİR</t>
        </is>
      </c>
      <c>
        <v>ÖDEMİŞ</v>
      </c>
      <c>
        <is>
          <t>TAHİR UNCU SULAMA GRUBU 35-29-M00395_35-29-M00395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21:09:38</t>
        </is>
      </c>
      <c>
        <is>
          <t>11.12.2020 03:45:06</t>
        </is>
      </c>
      <c>
        <v>6.591111111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92.275556</v>
      </c>
    </row>
    <row>
      <c>
        <is>
          <t>1626104</t>
        </is>
      </c>
      <c>
        <v>1</v>
      </c>
      <c>
        <is>
          <t>İZMİR</t>
        </is>
      </c>
      <c>
        <v>ÖDEMİŞ</v>
      </c>
      <c>
        <is>
          <t>SEYREKLİ TR-14 35-15-L00437_950404184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19:07:34</t>
        </is>
      </c>
      <c>
        <is>
          <t>28.12.2020 22:39:32</t>
        </is>
      </c>
      <c>
        <v>3.532777777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3.532778</v>
      </c>
    </row>
    <row>
      <c>
        <is>
          <t>1599000</t>
        </is>
      </c>
      <c>
        <v>1</v>
      </c>
      <c>
        <is>
          <t>İZMİR</t>
        </is>
      </c>
      <c>
        <v>FOÇA</v>
      </c>
      <c>
        <is>
          <t>YENİFOÇA TR-48 35-23-M00048_950425408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09:31:42</t>
        </is>
      </c>
      <c>
        <is>
          <t>01.12.2020 14:33:02</t>
        </is>
      </c>
      <c>
        <v>5.022222222</v>
      </c>
      <c>
        <v>0</v>
      </c>
      <c>
        <v>2</v>
      </c>
      <c>
        <v>0</v>
      </c>
      <c>
        <v>0</v>
      </c>
      <c>
        <v>0</v>
      </c>
      <c>
        <v>10.044444</v>
      </c>
      <c>
        <v>0</v>
      </c>
      <c>
        <v>0</v>
      </c>
    </row>
    <row>
      <c>
        <is>
          <t>1599060</t>
        </is>
      </c>
      <c>
        <v>1</v>
      </c>
      <c>
        <is>
          <t>İZMİR</t>
        </is>
      </c>
      <c>
        <v>FOÇA</v>
      </c>
      <c>
        <is>
          <t>YENİFOÇA TR-48 35-23-M00048_950417960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10:26:26</t>
        </is>
      </c>
      <c>
        <is>
          <t>01.12.2020 15:22:20</t>
        </is>
      </c>
      <c>
        <v>4.931666666</v>
      </c>
      <c>
        <v>0</v>
      </c>
      <c>
        <v>1</v>
      </c>
      <c>
        <v>0</v>
      </c>
      <c>
        <v>0</v>
      </c>
      <c>
        <v>0</v>
      </c>
      <c>
        <v>4.931667</v>
      </c>
      <c>
        <v>0</v>
      </c>
      <c>
        <v>0</v>
      </c>
    </row>
    <row>
      <c>
        <is>
          <t>1601127</t>
        </is>
      </c>
      <c>
        <v>1</v>
      </c>
      <c>
        <is>
          <t>İZMİR</t>
        </is>
      </c>
      <c>
        <v>FOÇA</v>
      </c>
      <c>
        <is>
          <t>YENİFOÇA TR-48 35-23-M00048_950425408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18:33:37</t>
        </is>
      </c>
      <c>
        <is>
          <t>04.12.2020 22:43:57</t>
        </is>
      </c>
      <c>
        <v>4.172222222</v>
      </c>
      <c>
        <v>0</v>
      </c>
      <c>
        <v>2</v>
      </c>
      <c>
        <v>0</v>
      </c>
      <c>
        <v>0</v>
      </c>
      <c>
        <v>0</v>
      </c>
      <c>
        <v>8.344444</v>
      </c>
      <c>
        <v>0</v>
      </c>
      <c>
        <v>0</v>
      </c>
    </row>
    <row>
      <c>
        <is>
          <t>1601273</t>
        </is>
      </c>
      <c>
        <v>1</v>
      </c>
      <c>
        <is>
          <t>İZMİR</t>
        </is>
      </c>
      <c>
        <v>FOÇA</v>
      </c>
      <c>
        <is>
          <t>YENİFOÇA TR-48 35-23-M00048_950425408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08:19:50</t>
        </is>
      </c>
      <c>
        <is>
          <t>05.12.2020 10:36:14</t>
        </is>
      </c>
      <c>
        <v>2.273333333</v>
      </c>
      <c>
        <v>0</v>
      </c>
      <c>
        <v>2</v>
      </c>
      <c>
        <v>0</v>
      </c>
      <c>
        <v>0</v>
      </c>
      <c>
        <v>0</v>
      </c>
      <c>
        <v>4.546667</v>
      </c>
      <c>
        <v>0</v>
      </c>
      <c>
        <v>0</v>
      </c>
    </row>
    <row>
      <c>
        <is>
          <t>1610782</t>
        </is>
      </c>
      <c>
        <v>1</v>
      </c>
      <c>
        <is>
          <t>İZMİR</t>
        </is>
      </c>
      <c>
        <v>ÇEŞME</v>
      </c>
      <c>
        <is>
          <t>L-112 OVACIK 35-18-L00112_957832050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18:25:39</t>
        </is>
      </c>
      <c>
        <is>
          <t>17.12.2020 21:25:27</t>
        </is>
      </c>
      <c>
        <v>2.996666666</v>
      </c>
      <c>
        <v>0</v>
      </c>
      <c>
        <v>7</v>
      </c>
      <c>
        <v>0</v>
      </c>
      <c>
        <v>0</v>
      </c>
      <c>
        <v>0</v>
      </c>
      <c>
        <v>20.976667</v>
      </c>
      <c>
        <v>0</v>
      </c>
      <c>
        <v>0</v>
      </c>
    </row>
    <row>
      <c>
        <is>
          <t>1626045</t>
        </is>
      </c>
      <c>
        <v>1</v>
      </c>
      <c>
        <is>
          <t>İZMİR</t>
        </is>
      </c>
      <c>
        <v>BALÇOVA</v>
      </c>
      <c>
        <is>
          <t>M-2134 35-07-M02134_913319229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17:06:49</t>
        </is>
      </c>
      <c>
        <is>
          <t>28.12.2020 18:26:47</t>
        </is>
      </c>
      <c>
        <v>1.332777777</v>
      </c>
      <c>
        <v>0</v>
      </c>
      <c>
        <v>5</v>
      </c>
      <c>
        <v>0</v>
      </c>
      <c>
        <v>0</v>
      </c>
      <c>
        <v>0</v>
      </c>
      <c>
        <v>6.663889</v>
      </c>
      <c>
        <v>0</v>
      </c>
      <c>
        <v>0</v>
      </c>
    </row>
    <row>
      <c>
        <is>
          <t>1627342</t>
        </is>
      </c>
      <c>
        <v>1</v>
      </c>
      <c>
        <is>
          <t>İZMİR</t>
        </is>
      </c>
      <c>
        <v>BALÇOVA</v>
      </c>
      <c>
        <is>
          <t>M-2134 35-07-M02134_A A2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13:35:10</t>
        </is>
      </c>
      <c>
        <is>
          <t>31.12.2020 15:16:39</t>
        </is>
      </c>
      <c>
        <v>1.691388888</v>
      </c>
      <c>
        <v>0</v>
      </c>
      <c>
        <v>27</v>
      </c>
      <c>
        <v>0</v>
      </c>
      <c>
        <v>0</v>
      </c>
      <c>
        <v>0</v>
      </c>
      <c>
        <v>45.6675</v>
      </c>
      <c>
        <v>0</v>
      </c>
      <c>
        <v>0</v>
      </c>
    </row>
    <row>
      <c>
        <is>
          <t>1611185</t>
        </is>
      </c>
      <c>
        <v>1</v>
      </c>
      <c>
        <is>
          <t>MANİSA</t>
        </is>
      </c>
      <c>
        <v>DEMİRCİ</v>
      </c>
      <c>
        <is>
          <t>KAZANCI ARMUTALAN TR 45-74-M00194_45-74-M00194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13:09:08</t>
        </is>
      </c>
      <c>
        <is>
          <t>18.12.2020 15:20:10</t>
        </is>
      </c>
      <c>
        <v>2.183888888</v>
      </c>
      <c>
        <v>0</v>
      </c>
      <c>
        <v>0</v>
      </c>
      <c>
        <v>2</v>
      </c>
      <c>
        <v>12</v>
      </c>
      <c>
        <v>0</v>
      </c>
      <c>
        <v>0</v>
      </c>
      <c>
        <v>4.367778</v>
      </c>
      <c>
        <v>26.206667</v>
      </c>
    </row>
    <row>
      <c>
        <is>
          <t>1600793</t>
        </is>
      </c>
      <c>
        <v>1</v>
      </c>
      <c>
        <is>
          <t>İZMİR</t>
        </is>
      </c>
      <c>
        <v>ÇİĞLİ</v>
      </c>
      <c>
        <is>
          <t>K-1940 35-09-K01940_E_56381337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11:12:20</t>
        </is>
      </c>
      <c>
        <is>
          <t>04.12.2020 14:09:09</t>
        </is>
      </c>
      <c>
        <v>2.946944444</v>
      </c>
      <c>
        <v>0</v>
      </c>
      <c>
        <v>62</v>
      </c>
      <c>
        <v>0</v>
      </c>
      <c>
        <v>0</v>
      </c>
      <c>
        <v>0</v>
      </c>
      <c>
        <v>182.710556</v>
      </c>
      <c>
        <v>0</v>
      </c>
      <c>
        <v>0</v>
      </c>
    </row>
    <row>
      <c>
        <is>
          <t>1601100</t>
        </is>
      </c>
      <c>
        <v>1</v>
      </c>
      <c>
        <is>
          <t>İZMİR</t>
        </is>
      </c>
      <c>
        <v>BAYRAKLI</v>
      </c>
      <c>
        <is>
          <t>K-3182 35-02-K03182_912494620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17:42:58</t>
        </is>
      </c>
      <c>
        <is>
          <t>04.12.2020 18:58:55</t>
        </is>
      </c>
      <c>
        <v>1.265833333</v>
      </c>
      <c>
        <v>0</v>
      </c>
      <c>
        <v>4</v>
      </c>
      <c>
        <v>0</v>
      </c>
      <c>
        <v>0</v>
      </c>
      <c>
        <v>0</v>
      </c>
      <c>
        <v>5.063333</v>
      </c>
      <c>
        <v>0</v>
      </c>
      <c>
        <v>0</v>
      </c>
    </row>
    <row>
      <c>
        <is>
          <t>1605517</t>
        </is>
      </c>
      <c>
        <v>1</v>
      </c>
      <c>
        <is>
          <t>MANİSA</t>
        </is>
      </c>
      <c>
        <v>SALİHLİ</v>
      </c>
      <c>
        <is>
          <t>MERSİNLİ TR-3 45-78-M00937_49342988_56387747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22:55:24</t>
        </is>
      </c>
      <c>
        <is>
          <t>10.12.2020 23:56:12</t>
        </is>
      </c>
      <c>
        <v>1.013333333</v>
      </c>
      <c>
        <v>0</v>
      </c>
      <c>
        <v>61</v>
      </c>
      <c>
        <v>0</v>
      </c>
      <c>
        <v>0</v>
      </c>
      <c>
        <v>0</v>
      </c>
      <c>
        <v>61.813333</v>
      </c>
      <c>
        <v>0</v>
      </c>
      <c>
        <v>0</v>
      </c>
    </row>
    <row>
      <c>
        <is>
          <t>1606337</t>
        </is>
      </c>
      <c>
        <v>1</v>
      </c>
      <c>
        <is>
          <t>MANİSA</t>
        </is>
      </c>
      <c>
        <v>SALİHLİ</v>
      </c>
      <c>
        <is>
          <t>MERSİNLİ TR-3 45-78-M00937_49342988_56387747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16:46:21</t>
        </is>
      </c>
      <c>
        <is>
          <t>11.12.2020 18:12:50</t>
        </is>
      </c>
      <c>
        <v>1.441388888</v>
      </c>
      <c>
        <v>0</v>
      </c>
      <c>
        <v>61</v>
      </c>
      <c>
        <v>0</v>
      </c>
      <c>
        <v>0</v>
      </c>
      <c>
        <v>0</v>
      </c>
      <c>
        <v>87.924722</v>
      </c>
      <c>
        <v>0</v>
      </c>
      <c>
        <v>0</v>
      </c>
    </row>
    <row>
      <c>
        <is>
          <t>1599270</t>
        </is>
      </c>
      <c>
        <v>1</v>
      </c>
      <c>
        <is>
          <t>MANİSA</t>
        </is>
      </c>
      <c>
        <v>ALAŞEHİR</v>
      </c>
      <c>
        <is>
          <t>SARIPINAR TR-6 45-73-M00573_45-73-M00573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15:06:30</t>
        </is>
      </c>
      <c>
        <is>
          <t>01.12.2020 16:36:22</t>
        </is>
      </c>
      <c>
        <v>1.497777777</v>
      </c>
      <c>
        <v>0</v>
      </c>
      <c>
        <v>0</v>
      </c>
      <c>
        <v>1</v>
      </c>
      <c>
        <v>47</v>
      </c>
      <c>
        <v>0</v>
      </c>
      <c>
        <v>0</v>
      </c>
      <c>
        <v>1.497778</v>
      </c>
      <c>
        <v>70.395556</v>
      </c>
    </row>
    <row>
      <c>
        <is>
          <t>1627023</t>
        </is>
      </c>
      <c>
        <v>1</v>
      </c>
      <c>
        <is>
          <t>MANİSA</t>
        </is>
      </c>
      <c>
        <v>SARIGÖL</v>
      </c>
      <c>
        <is>
          <t>KIZILÇUKUR TR-1 45-79-M00470_A_56400579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17:17:23</t>
        </is>
      </c>
      <c>
        <is>
          <t>30.12.2020 18:22:23</t>
        </is>
      </c>
      <c>
        <v>1.083333333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1.083333</v>
      </c>
    </row>
    <row>
      <c>
        <is>
          <t>1599654</t>
        </is>
      </c>
      <c>
        <v>1</v>
      </c>
      <c>
        <is>
          <t>İZMİR</t>
        </is>
      </c>
      <c>
        <v>MENEMEN</v>
      </c>
      <c>
        <is>
          <t>MENEMEN DM-4/TR-16 35-28-M00811_953386716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12:16:25</t>
        </is>
      </c>
      <c>
        <is>
          <t>02.12.2020 18:07:39</t>
        </is>
      </c>
      <c>
        <v>5.853888888</v>
      </c>
      <c>
        <v>0</v>
      </c>
      <c>
        <v>5</v>
      </c>
      <c>
        <v>0</v>
      </c>
      <c>
        <v>0</v>
      </c>
      <c>
        <v>0</v>
      </c>
      <c>
        <v>29.269444</v>
      </c>
      <c>
        <v>0</v>
      </c>
      <c>
        <v>0</v>
      </c>
    </row>
    <row>
      <c>
        <is>
          <t>1603592</t>
        </is>
      </c>
      <c>
        <v>1</v>
      </c>
      <c>
        <is>
          <t>İZMİR</t>
        </is>
      </c>
      <c>
        <v>MENEMEN</v>
      </c>
      <c>
        <is>
          <t>ALÇUK TM 35-17-A00001_HatBaşıAyırıcı_53133693 M30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10:13:21</t>
        </is>
      </c>
      <c>
        <is>
          <t>08.12.2020 11:45:18</t>
        </is>
      </c>
      <c>
        <v>1.5325</v>
      </c>
      <c>
        <v>0</v>
      </c>
      <c>
        <v>0</v>
      </c>
      <c>
        <v>12</v>
      </c>
      <c>
        <v>1</v>
      </c>
      <c>
        <v>0</v>
      </c>
      <c>
        <v>0</v>
      </c>
      <c>
        <v>18.39</v>
      </c>
      <c>
        <v>1.5325</v>
      </c>
    </row>
    <row>
      <c>
        <is>
          <t>1624536</t>
        </is>
      </c>
      <c>
        <v>1</v>
      </c>
      <c>
        <is>
          <t>İZMİR</t>
        </is>
      </c>
      <c>
        <v>KARABURUN</v>
      </c>
      <c>
        <is>
          <t>MORDOĞAN TR-1 35-21-L00201_953361480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11:21:56</t>
        </is>
      </c>
      <c>
        <is>
          <t>25.12.2020 13:48:02</t>
        </is>
      </c>
      <c>
        <v>2.435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2.435</v>
      </c>
    </row>
    <row>
      <c>
        <is>
          <t>1605579</t>
        </is>
      </c>
      <c>
        <v>1</v>
      </c>
      <c>
        <is>
          <t>İZMİR</t>
        </is>
      </c>
      <c>
        <v>KARABURUN</v>
      </c>
      <c>
        <is>
          <t>MORDOĞAN TR-41 35-21-L00164_A_56379220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00:36:56</t>
        </is>
      </c>
      <c>
        <is>
          <t>11.12.2020 02:18:27</t>
        </is>
      </c>
      <c>
        <v>1.691944444</v>
      </c>
      <c>
        <v>0</v>
      </c>
      <c>
        <v>67</v>
      </c>
      <c>
        <v>0</v>
      </c>
      <c>
        <v>0</v>
      </c>
      <c>
        <v>0</v>
      </c>
      <c>
        <v>113.360278</v>
      </c>
      <c>
        <v>0</v>
      </c>
      <c>
        <v>0</v>
      </c>
    </row>
    <row>
      <c>
        <is>
          <t>1609184</t>
        </is>
      </c>
      <c>
        <v>1</v>
      </c>
      <c>
        <is>
          <t>İZMİR</t>
        </is>
      </c>
      <c>
        <v>ÖDEMİŞ</v>
      </c>
      <c>
        <is>
          <t>TEKKE TR-1 35-15-L00123_950400976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11:41:19</t>
        </is>
      </c>
      <c>
        <is>
          <t>14.12.2020 15:20:00</t>
        </is>
      </c>
      <c>
        <v>3.644722222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3.644722</v>
      </c>
    </row>
    <row>
      <c>
        <is>
          <t>1609081</t>
        </is>
      </c>
      <c>
        <v>1</v>
      </c>
      <c>
        <is>
          <t>İZMİR</t>
        </is>
      </c>
      <c>
        <v>FOÇA</v>
      </c>
      <c>
        <is>
          <t>PE-MA MANTAR ÖZEL TR-1 35-23-M00134Ö_Ayırıcı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10:08:49</t>
        </is>
      </c>
      <c>
        <is>
          <t>14.12.2020 11:24:56</t>
        </is>
      </c>
      <c>
        <v>1.268611111</v>
      </c>
      <c>
        <v>0</v>
      </c>
      <c>
        <v>0</v>
      </c>
      <c>
        <v>1</v>
      </c>
      <c>
        <v>0</v>
      </c>
      <c>
        <v>0</v>
      </c>
      <c>
        <v>0</v>
      </c>
      <c>
        <v>1.268611</v>
      </c>
      <c>
        <v>0</v>
      </c>
    </row>
    <row>
      <c>
        <is>
          <t>1608245</t>
        </is>
      </c>
      <c>
        <v>1</v>
      </c>
      <c>
        <is>
          <t>İZMİR</t>
        </is>
      </c>
      <c>
        <v>FOÇA</v>
      </c>
      <c>
        <is>
          <t>ILIPINAR KÖK 35-23-M00154_ILIPINAR SULAMA ÇIKIŞI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12:42:10</t>
        </is>
      </c>
      <c>
        <is>
          <t>13.12.2020 19:04:00</t>
        </is>
      </c>
      <c>
        <v>6.363888888</v>
      </c>
      <c>
        <v>0</v>
      </c>
      <c>
        <v>0</v>
      </c>
      <c>
        <v>90</v>
      </c>
      <c>
        <v>3</v>
      </c>
      <c>
        <v>0</v>
      </c>
      <c>
        <v>0</v>
      </c>
      <c>
        <v>572.75</v>
      </c>
      <c>
        <v>19.091667</v>
      </c>
    </row>
    <row>
      <c>
        <is>
          <t>1608125</t>
        </is>
      </c>
      <c>
        <v>1</v>
      </c>
      <c>
        <is>
          <t>İZMİR</t>
        </is>
      </c>
      <c>
        <v>FOÇA</v>
      </c>
      <c>
        <is>
          <t>ILIPINAR TR-1 35-23-M00081_Ayırıcı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11:12:03</t>
        </is>
      </c>
      <c>
        <is>
          <t>13.12.2020 16:25:51</t>
        </is>
      </c>
      <c>
        <v>5.23</v>
      </c>
      <c>
        <v>0</v>
      </c>
      <c>
        <v>0</v>
      </c>
      <c>
        <v>1</v>
      </c>
      <c>
        <v>191</v>
      </c>
      <c>
        <v>0</v>
      </c>
      <c>
        <v>0</v>
      </c>
      <c>
        <v>5.23</v>
      </c>
      <c>
        <v>998.93</v>
      </c>
    </row>
    <row>
      <c>
        <is>
          <t>1608598</t>
        </is>
      </c>
      <c>
        <v>1</v>
      </c>
      <c>
        <is>
          <t>İZMİR</t>
        </is>
      </c>
      <c>
        <v>FOÇA</v>
      </c>
      <c>
        <is>
          <t>EKİZ KÖK 35-23-M00087_İSMAİL CİDER ENH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19:16:55</t>
        </is>
      </c>
      <c>
        <is>
          <t>13.12.2020 21:16:33</t>
        </is>
      </c>
      <c>
        <v>1.993888888</v>
      </c>
      <c>
        <v>0</v>
      </c>
      <c>
        <v>0</v>
      </c>
      <c>
        <v>17</v>
      </c>
      <c>
        <v>1</v>
      </c>
      <c>
        <v>0</v>
      </c>
      <c>
        <v>0</v>
      </c>
      <c>
        <v>33.896111</v>
      </c>
      <c>
        <v>1.993889</v>
      </c>
    </row>
    <row>
      <c>
        <is>
          <t>1608989</t>
        </is>
      </c>
      <c>
        <v>1</v>
      </c>
      <c>
        <is>
          <t>İZMİR</t>
        </is>
      </c>
      <c>
        <v>FOÇA</v>
      </c>
      <c>
        <is>
          <t>FOÇA TR-31 35-23-L00031_950427190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08:30:13</t>
        </is>
      </c>
      <c>
        <is>
          <t>14.12.2020 09:49:19</t>
        </is>
      </c>
      <c>
        <v>1.318333333</v>
      </c>
      <c>
        <v>0</v>
      </c>
      <c>
        <v>2</v>
      </c>
      <c>
        <v>0</v>
      </c>
      <c>
        <v>0</v>
      </c>
      <c>
        <v>0</v>
      </c>
      <c>
        <v>2.636667</v>
      </c>
      <c>
        <v>0</v>
      </c>
      <c>
        <v>0</v>
      </c>
    </row>
    <row>
      <c>
        <is>
          <t>1607922</t>
        </is>
      </c>
      <c>
        <v>1</v>
      </c>
      <c>
        <is>
          <t>İZMİR</t>
        </is>
      </c>
      <c>
        <v>FOÇA</v>
      </c>
      <c>
        <is>
          <t>FOÇA TR-15 35-23-L00015_C_56398926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07:46:34</t>
        </is>
      </c>
      <c>
        <is>
          <t>13.12.2020 09:13:30</t>
        </is>
      </c>
      <c>
        <v>1.448888888</v>
      </c>
      <c>
        <v>0</v>
      </c>
      <c>
        <v>135</v>
      </c>
      <c>
        <v>0</v>
      </c>
      <c>
        <v>0</v>
      </c>
      <c>
        <v>0</v>
      </c>
      <c>
        <v>195.6</v>
      </c>
      <c>
        <v>0</v>
      </c>
      <c>
        <v>0</v>
      </c>
    </row>
    <row>
      <c>
        <is>
          <t>1606218</t>
        </is>
      </c>
      <c>
        <v>1</v>
      </c>
      <c>
        <is>
          <t>İZMİR</t>
        </is>
      </c>
      <c>
        <v>FOÇA</v>
      </c>
      <c>
        <is>
          <t>FOÇA TR-26 35-23-L00026_G g1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14:44:33</t>
        </is>
      </c>
      <c>
        <is>
          <t>11.12.2020 16:57:00</t>
        </is>
      </c>
      <c>
        <v>2.2075</v>
      </c>
      <c>
        <v>0</v>
      </c>
      <c>
        <v>14</v>
      </c>
      <c>
        <v>0</v>
      </c>
      <c>
        <v>0</v>
      </c>
      <c>
        <v>0</v>
      </c>
      <c>
        <v>30.905</v>
      </c>
      <c>
        <v>0</v>
      </c>
      <c>
        <v>0</v>
      </c>
    </row>
    <row>
      <c>
        <is>
          <t>1601169</t>
        </is>
      </c>
      <c>
        <v>1</v>
      </c>
      <c>
        <is>
          <t>İZMİR</t>
        </is>
      </c>
      <c>
        <v>FOÇA</v>
      </c>
      <c>
        <is>
          <t>FOÇA L-69 35-23-L00069_35-23-L00069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20:39:00</t>
        </is>
      </c>
      <c>
        <is>
          <t>04.12.2020 21:04:26</t>
        </is>
      </c>
      <c>
        <v>0.423888888</v>
      </c>
      <c>
        <v>1</v>
      </c>
      <c>
        <v>38</v>
      </c>
      <c>
        <v>0</v>
      </c>
      <c>
        <v>0</v>
      </c>
      <c>
        <v>0.423889</v>
      </c>
      <c>
        <v>16.107778</v>
      </c>
      <c>
        <v>0</v>
      </c>
      <c>
        <v>0</v>
      </c>
    </row>
    <row>
      <c>
        <is>
          <t>1603452</t>
        </is>
      </c>
      <c>
        <v>1</v>
      </c>
      <c>
        <is>
          <t>İZMİR</t>
        </is>
      </c>
      <c>
        <v>ÖDEMİŞ</v>
      </c>
      <c>
        <is>
          <t>TR-15 35-15-M00015_950383129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08:20:11</t>
        </is>
      </c>
      <c>
        <is>
          <t>08.12.2020 11:14:21</t>
        </is>
      </c>
      <c>
        <v>2.902777777</v>
      </c>
      <c>
        <v>0</v>
      </c>
      <c>
        <v>1</v>
      </c>
      <c>
        <v>0</v>
      </c>
      <c>
        <v>0</v>
      </c>
      <c>
        <v>0</v>
      </c>
      <c>
        <v>2.902778</v>
      </c>
      <c>
        <v>0</v>
      </c>
      <c>
        <v>0</v>
      </c>
    </row>
    <row>
      <c>
        <is>
          <t>1623580</t>
        </is>
      </c>
      <c>
        <v>1</v>
      </c>
      <c>
        <is>
          <t>İZMİR</t>
        </is>
      </c>
      <c>
        <v>ÖDEMİŞ</v>
      </c>
      <c>
        <is>
          <t>TR-37 35-15-M00037_950366686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13:29:56</t>
        </is>
      </c>
      <c>
        <is>
          <t>23.12.2020 15:36:07</t>
        </is>
      </c>
      <c>
        <v>2.103055555</v>
      </c>
      <c>
        <v>0</v>
      </c>
      <c>
        <v>2</v>
      </c>
      <c>
        <v>0</v>
      </c>
      <c>
        <v>0</v>
      </c>
      <c>
        <v>0</v>
      </c>
      <c>
        <v>4.206111</v>
      </c>
      <c>
        <v>0</v>
      </c>
      <c>
        <v>0</v>
      </c>
    </row>
    <row>
      <c>
        <is>
          <t>1601773</t>
        </is>
      </c>
      <c>
        <v>1</v>
      </c>
      <c>
        <is>
          <t>İZMİR</t>
        </is>
      </c>
      <c>
        <v>FOÇA</v>
      </c>
      <c>
        <is>
          <t>SABAHATTİN KARACA ÖZEL TR 35-23-M00046Ö_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08:33:17</t>
        </is>
      </c>
      <c>
        <is>
          <t>06.12.2020 10:18:38</t>
        </is>
      </c>
      <c>
        <v>1.755833333</v>
      </c>
      <c>
        <v>0</v>
      </c>
      <c>
        <v>0</v>
      </c>
      <c>
        <v>1</v>
      </c>
      <c>
        <v>0</v>
      </c>
      <c>
        <v>0</v>
      </c>
      <c>
        <v>0</v>
      </c>
      <c>
        <v>1.755833</v>
      </c>
      <c>
        <v>0</v>
      </c>
    </row>
    <row>
      <c>
        <is>
          <t>1608992</t>
        </is>
      </c>
      <c>
        <v>1</v>
      </c>
      <c>
        <is>
          <t>İZMİR</t>
        </is>
      </c>
      <c>
        <v>FOÇA</v>
      </c>
      <c>
        <is>
          <t>_42095951 a/1b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09:00:19</t>
        </is>
      </c>
      <c>
        <is>
          <t>14.12.2020 13:45:28</t>
        </is>
      </c>
      <c>
        <v>4.7525</v>
      </c>
      <c>
        <v>0</v>
      </c>
      <c>
        <v>23</v>
      </c>
      <c>
        <v>0</v>
      </c>
      <c>
        <v>0</v>
      </c>
      <c>
        <v>0</v>
      </c>
      <c>
        <v>109.3075</v>
      </c>
      <c>
        <v>0</v>
      </c>
      <c>
        <v>0</v>
      </c>
    </row>
    <row>
      <c>
        <is>
          <t>1604267</t>
        </is>
      </c>
      <c>
        <v>1</v>
      </c>
      <c>
        <is>
          <t>İZMİR</t>
        </is>
      </c>
      <c>
        <v>FOÇA</v>
      </c>
      <c>
        <is>
          <t>_950416928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10:51:25</t>
        </is>
      </c>
      <c>
        <is>
          <t>09.12.2020 12:15:47</t>
        </is>
      </c>
      <c>
        <v>1.406111111</v>
      </c>
      <c>
        <v>0</v>
      </c>
      <c>
        <v>1</v>
      </c>
      <c>
        <v>0</v>
      </c>
      <c>
        <v>0</v>
      </c>
      <c>
        <v>0</v>
      </c>
      <c>
        <v>1.406111</v>
      </c>
      <c>
        <v>0</v>
      </c>
      <c>
        <v>0</v>
      </c>
    </row>
    <row>
      <c>
        <is>
          <t>1609543</t>
        </is>
      </c>
      <c>
        <v>1</v>
      </c>
      <c>
        <is>
          <t>İZMİR</t>
        </is>
      </c>
      <c>
        <v>MENEMEN</v>
      </c>
      <c>
        <is>
          <t>YANIKKÖY TR-1 35-28-M00215_953383097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18:12:52</t>
        </is>
      </c>
      <c>
        <is>
          <t>15.12.2020 11:53:00</t>
        </is>
      </c>
      <c>
        <v>17.668888888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17.668889</v>
      </c>
    </row>
    <row>
      <c>
        <is>
          <t>1605413</t>
        </is>
      </c>
      <c>
        <v>1</v>
      </c>
      <c>
        <is>
          <t>İZMİR</t>
        </is>
      </c>
      <c>
        <v>MENEMEN</v>
      </c>
      <c>
        <is>
          <t>YANIKKÖY TR-1 35-28-M00215_953383115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20:03:16</t>
        </is>
      </c>
      <c>
        <is>
          <t>10.12.2020 21:17:31</t>
        </is>
      </c>
      <c>
        <v>1.2375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1.2375</v>
      </c>
    </row>
    <row>
      <c>
        <is>
          <t>1605390</t>
        </is>
      </c>
      <c>
        <v>1</v>
      </c>
      <c>
        <is>
          <t>İZMİR</t>
        </is>
      </c>
      <c>
        <v>MENEMEN</v>
      </c>
      <c>
        <is>
          <t>ASARLIK TR-6 35-28-M00177_953378414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19:40:03</t>
        </is>
      </c>
      <c>
        <is>
          <t>10.12.2020 21:34:03</t>
        </is>
      </c>
      <c>
        <v>1.9</v>
      </c>
      <c>
        <v>0</v>
      </c>
      <c>
        <v>1</v>
      </c>
      <c>
        <v>0</v>
      </c>
      <c>
        <v>0</v>
      </c>
      <c>
        <v>0</v>
      </c>
      <c>
        <v>1.9</v>
      </c>
      <c>
        <v>0</v>
      </c>
      <c>
        <v>0</v>
      </c>
    </row>
    <row>
      <c>
        <is>
          <t>1603952</t>
        </is>
      </c>
      <c>
        <v>1</v>
      </c>
      <c>
        <is>
          <t>İZMİR</t>
        </is>
      </c>
      <c>
        <v>BERGAMA</v>
      </c>
      <c>
        <is>
          <t>ÇALTIKORU TR-1 35-16-M00077_953321181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17:30:40</t>
        </is>
      </c>
      <c>
        <is>
          <t>08.12.2020 20:25:13</t>
        </is>
      </c>
      <c>
        <v>2.909166666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2.909167</v>
      </c>
    </row>
    <row>
      <c>
        <is>
          <t>1609215</t>
        </is>
      </c>
      <c>
        <v>1</v>
      </c>
      <c>
        <is>
          <t>İZMİR</t>
        </is>
      </c>
      <c>
        <v>BERGAMA</v>
      </c>
      <c>
        <is>
          <t>AHMETBEYLER DM 35-16-M00154_HatBaşıAyırıcı_74621921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12:40:48</t>
        </is>
      </c>
      <c>
        <is>
          <t>14.12.2020 12:45:00</t>
        </is>
      </c>
      <c>
        <v>0.07</v>
      </c>
      <c>
        <v>0</v>
      </c>
      <c>
        <v>0</v>
      </c>
      <c>
        <v>9</v>
      </c>
      <c>
        <v>202</v>
      </c>
      <c>
        <v>0</v>
      </c>
      <c>
        <v>0</v>
      </c>
      <c>
        <v>0.63</v>
      </c>
      <c>
        <v>14.14</v>
      </c>
    </row>
    <row>
      <c>
        <is>
          <t>1622110</t>
        </is>
      </c>
      <c>
        <v>1</v>
      </c>
      <c>
        <is>
          <t>İZMİR</t>
        </is>
      </c>
      <c>
        <v>BERGAMA</v>
      </c>
      <c>
        <is>
          <t>AHMETBEYLER DM 35-16-M00154_TIRMANLAR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20.12.2020 13:50:07</t>
        </is>
      </c>
      <c>
        <is>
          <t>20.12.2020 13:50:30</t>
        </is>
      </c>
      <c>
        <v>0.006388888</v>
      </c>
      <c>
        <v>0</v>
      </c>
      <c>
        <v>0</v>
      </c>
      <c>
        <v>82</v>
      </c>
      <c>
        <v>2432</v>
      </c>
      <c>
        <v>0</v>
      </c>
      <c>
        <v>0</v>
      </c>
      <c>
        <v>0.523889</v>
      </c>
      <c>
        <v>15.537776</v>
      </c>
    </row>
    <row>
      <c>
        <is>
          <t>1603586</t>
        </is>
      </c>
      <c>
        <v>1</v>
      </c>
      <c>
        <is>
          <t>İZMİR</t>
        </is>
      </c>
      <c>
        <v>BERGAMA</v>
      </c>
      <c>
        <is>
          <t>EĞRİGÖL TR-1 35-16-M00050_A_56397822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10:13:23</t>
        </is>
      </c>
      <c>
        <is>
          <t>08.12.2020 11:17:11</t>
        </is>
      </c>
      <c>
        <v>1.063333333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30.836667</v>
      </c>
    </row>
    <row>
      <c>
        <is>
          <t>1604483</t>
        </is>
      </c>
      <c>
        <v>1</v>
      </c>
      <c>
        <is>
          <t>İZMİR</t>
        </is>
      </c>
      <c>
        <v>BERGAMA</v>
      </c>
      <c>
        <is>
          <t>EĞRİGÖL TR-1 35-16-M00050_953348188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15:57:03</t>
        </is>
      </c>
      <c>
        <is>
          <t>09.12.2020 18:07:32</t>
        </is>
      </c>
      <c>
        <v>2.174722222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2.174722</v>
      </c>
    </row>
    <row>
      <c>
        <is>
          <t>1604407</t>
        </is>
      </c>
      <c>
        <v>1</v>
      </c>
      <c>
        <is>
          <t>İZMİR</t>
        </is>
      </c>
      <c>
        <v>BERGAMA</v>
      </c>
      <c>
        <is>
          <t>EĞRİGÖL TR-1 35-16-M00050_953348187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14:25:11</t>
        </is>
      </c>
      <c>
        <is>
          <t>09.12.2020 15:01:11</t>
        </is>
      </c>
      <c>
        <v>0.6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</v>
      </c>
    </row>
    <row>
      <c>
        <is>
          <t>1625221</t>
        </is>
      </c>
      <c>
        <v>1</v>
      </c>
      <c>
        <is>
          <t>İZMİR</t>
        </is>
      </c>
      <c>
        <v>FOÇA</v>
      </c>
      <c>
        <is>
          <t>YENİ FOÇA TR-30 35-23-M00030_35-23-M00030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20:46:57</t>
        </is>
      </c>
      <c>
        <is>
          <t>26.12.2020 22:07:00</t>
        </is>
      </c>
      <c>
        <v>1.334166666</v>
      </c>
      <c>
        <v>2</v>
      </c>
      <c>
        <v>343</v>
      </c>
      <c>
        <v>0</v>
      </c>
      <c>
        <v>0</v>
      </c>
      <c>
        <v>2.668333</v>
      </c>
      <c>
        <v>457.619166</v>
      </c>
      <c>
        <v>0</v>
      </c>
      <c>
        <v>0</v>
      </c>
    </row>
    <row>
      <c>
        <is>
          <t>1611497</t>
        </is>
      </c>
      <c>
        <v>1</v>
      </c>
      <c>
        <is>
          <t>MANİSA</t>
        </is>
      </c>
      <c>
        <v>ŞEHZADELER</v>
      </c>
      <c>
        <is>
          <t>İĞDECİK TR-3 45-71-M00080_953203793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21:52:30</t>
        </is>
      </c>
      <c>
        <is>
          <t>18.12.2020 23:10:35</t>
        </is>
      </c>
      <c>
        <v>1.301388888</v>
      </c>
      <c>
        <v>0</v>
      </c>
      <c>
        <v>1</v>
      </c>
      <c>
        <v>0</v>
      </c>
      <c>
        <v>0</v>
      </c>
      <c>
        <v>0</v>
      </c>
      <c>
        <v>1.301389</v>
      </c>
      <c>
        <v>0</v>
      </c>
      <c>
        <v>0</v>
      </c>
    </row>
    <row>
      <c>
        <is>
          <t>1611394</t>
        </is>
      </c>
      <c>
        <v>1</v>
      </c>
      <c>
        <is>
          <t>İZMİR</t>
        </is>
      </c>
      <c>
        <v>KARABURUN</v>
      </c>
      <c>
        <is>
          <t>KAYNARPINAR TR-1 35-21-L00116_953360375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16:49:07</t>
        </is>
      </c>
      <c>
        <is>
          <t>18.12.2020 23:50:17</t>
        </is>
      </c>
      <c>
        <v>7.019444444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14.038889</v>
      </c>
    </row>
    <row>
      <c>
        <is>
          <t>1622702</t>
        </is>
      </c>
      <c>
        <v>1</v>
      </c>
      <c>
        <is>
          <t>İZMİR</t>
        </is>
      </c>
      <c>
        <v>URLA</v>
      </c>
      <c>
        <is>
          <t>KADIOVACIK TR-1 35-19-M00202_956698588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15:34:12</t>
        </is>
      </c>
      <c>
        <is>
          <t>21.12.2020 18:25:34</t>
        </is>
      </c>
      <c>
        <v>2.856111111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5.712222</v>
      </c>
    </row>
    <row>
      <c>
        <is>
          <t>1604693</t>
        </is>
      </c>
      <c>
        <v>1</v>
      </c>
      <c>
        <is>
          <t>İZMİR</t>
        </is>
      </c>
      <c>
        <v>FOÇA</v>
      </c>
      <c>
        <is>
          <t>YENİFOÇA TR-1 DM 35-23-M00001_YENİFOÇA TR-24 M010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10.12.2020 08:15:11</t>
        </is>
      </c>
      <c>
        <is>
          <t>10.12.2020 08:19:36</t>
        </is>
      </c>
      <c>
        <v>0.073611111</v>
      </c>
      <c>
        <v>11</v>
      </c>
      <c>
        <v>3034</v>
      </c>
      <c>
        <v>0</v>
      </c>
      <c>
        <v>0</v>
      </c>
      <c>
        <v>0.809722</v>
      </c>
      <c>
        <v>223.336111</v>
      </c>
      <c>
        <v>0</v>
      </c>
      <c>
        <v>0</v>
      </c>
    </row>
    <row>
      <c>
        <is>
          <t>1625459</t>
        </is>
      </c>
      <c>
        <v>1</v>
      </c>
      <c>
        <is>
          <t>İZMİR</t>
        </is>
      </c>
      <c>
        <v>FOÇA</v>
      </c>
      <c>
        <is>
          <t>YENİ FOÇA TR-25 35-23-M00025_950418108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15:50:48</t>
        </is>
      </c>
      <c>
        <is>
          <t>27.12.2020 19:09:49</t>
        </is>
      </c>
      <c>
        <v>3.316944444</v>
      </c>
      <c>
        <v>0</v>
      </c>
      <c>
        <v>1</v>
      </c>
      <c>
        <v>0</v>
      </c>
      <c>
        <v>0</v>
      </c>
      <c>
        <v>0</v>
      </c>
      <c>
        <v>3.316944</v>
      </c>
      <c>
        <v>0</v>
      </c>
      <c>
        <v>0</v>
      </c>
    </row>
    <row>
      <c>
        <is>
          <t>1623691</t>
        </is>
      </c>
      <c>
        <v>1</v>
      </c>
      <c>
        <is>
          <t>İZMİR</t>
        </is>
      </c>
      <c>
        <v>FOÇA</v>
      </c>
      <c>
        <is>
          <t>YENİ FOÇA TR-25 35-23-M00025_950418078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17:11:07</t>
        </is>
      </c>
      <c>
        <is>
          <t>23.12.2020 20:59:51</t>
        </is>
      </c>
      <c>
        <v>3.812222222</v>
      </c>
      <c>
        <v>0</v>
      </c>
      <c>
        <v>1</v>
      </c>
      <c>
        <v>0</v>
      </c>
      <c>
        <v>0</v>
      </c>
      <c>
        <v>0</v>
      </c>
      <c>
        <v>3.812222</v>
      </c>
      <c>
        <v>0</v>
      </c>
      <c>
        <v>0</v>
      </c>
    </row>
    <row>
      <c>
        <is>
          <t>1624973</t>
        </is>
      </c>
      <c>
        <v>1</v>
      </c>
      <c>
        <is>
          <t>İZMİR</t>
        </is>
      </c>
      <c>
        <v>FOÇA</v>
      </c>
      <c>
        <is>
          <t>YENİ FOÇA TR-13 35-23-M00013_C_56399926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09:48:09</t>
        </is>
      </c>
      <c>
        <is>
          <t>26.12.2020 11:07:31</t>
        </is>
      </c>
      <c>
        <v>1.322777777</v>
      </c>
      <c>
        <v>0</v>
      </c>
      <c>
        <v>63</v>
      </c>
      <c>
        <v>0</v>
      </c>
      <c>
        <v>0</v>
      </c>
      <c>
        <v>0</v>
      </c>
      <c>
        <v>83.335</v>
      </c>
      <c>
        <v>0</v>
      </c>
      <c>
        <v>0</v>
      </c>
    </row>
    <row>
      <c>
        <is>
          <t>1624936</t>
        </is>
      </c>
      <c>
        <v>1</v>
      </c>
      <c>
        <is>
          <t>İZMİR</t>
        </is>
      </c>
      <c>
        <v>FOÇA</v>
      </c>
      <c>
        <is>
          <t>YENİ FOÇA TR-10 35-23-M00010_950426351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09:22:31</t>
        </is>
      </c>
      <c>
        <is>
          <t>26.12.2020 11:39:40</t>
        </is>
      </c>
      <c>
        <v>2.285833333</v>
      </c>
      <c>
        <v>0</v>
      </c>
      <c>
        <v>7</v>
      </c>
      <c>
        <v>0</v>
      </c>
      <c>
        <v>0</v>
      </c>
      <c>
        <v>0</v>
      </c>
      <c>
        <v>16.000833</v>
      </c>
      <c>
        <v>0</v>
      </c>
      <c>
        <v>0</v>
      </c>
    </row>
    <row>
      <c>
        <is>
          <t>1603693</t>
        </is>
      </c>
      <c>
        <v>1</v>
      </c>
      <c>
        <is>
          <t>İZMİR</t>
        </is>
      </c>
      <c>
        <v>FOÇA</v>
      </c>
      <c>
        <is>
          <t>YENİ FOÇA TR-26 35-23-M00026_950413933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11:55:29</t>
        </is>
      </c>
      <c>
        <is>
          <t>08.12.2020 13:37:04</t>
        </is>
      </c>
      <c>
        <v>1.693055555</v>
      </c>
      <c>
        <v>0</v>
      </c>
      <c>
        <v>1</v>
      </c>
      <c>
        <v>0</v>
      </c>
      <c>
        <v>0</v>
      </c>
      <c>
        <v>0</v>
      </c>
      <c>
        <v>1.693056</v>
      </c>
      <c>
        <v>0</v>
      </c>
      <c>
        <v>0</v>
      </c>
    </row>
    <row>
      <c>
        <is>
          <t>1604148</t>
        </is>
      </c>
      <c>
        <v>1</v>
      </c>
      <c>
        <is>
          <t>İZMİR</t>
        </is>
      </c>
      <c>
        <v>FOÇA</v>
      </c>
      <c>
        <is>
          <t>YENİ FOÇA TR-26 35-23-M00026_950418825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08:52:54</t>
        </is>
      </c>
      <c>
        <is>
          <t>09.12.2020 11:02:17</t>
        </is>
      </c>
      <c>
        <v>2.156388888</v>
      </c>
      <c>
        <v>0</v>
      </c>
      <c>
        <v>1</v>
      </c>
      <c>
        <v>0</v>
      </c>
      <c>
        <v>0</v>
      </c>
      <c>
        <v>0</v>
      </c>
      <c>
        <v>2.156389</v>
      </c>
      <c>
        <v>0</v>
      </c>
      <c>
        <v>0</v>
      </c>
    </row>
    <row>
      <c>
        <is>
          <t>1601868</t>
        </is>
      </c>
      <c>
        <v>1</v>
      </c>
      <c>
        <is>
          <t>İZMİR</t>
        </is>
      </c>
      <c>
        <v>ÖDEMİŞ</v>
      </c>
      <c>
        <is>
          <t>GERELİ KÖYÜ EKREM DİNÇER SULAMA GRB TR-10 35-15-M00321_A_65499208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11:21:53</t>
        </is>
      </c>
      <c>
        <is>
          <t>06.12.2020 12:20:38</t>
        </is>
      </c>
      <c>
        <v>0.979166666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0.979167</v>
      </c>
    </row>
    <row>
      <c>
        <is>
          <t>1605351</t>
        </is>
      </c>
      <c>
        <v>1</v>
      </c>
      <c>
        <is>
          <t>İZMİR</t>
        </is>
      </c>
      <c>
        <v>ÖDEMİŞ</v>
      </c>
      <c>
        <is>
          <t>GERELİ TR-1 35-15-L00669_A_56369629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18:54:35</t>
        </is>
      </c>
      <c>
        <is>
          <t>10.12.2020 22:10:35</t>
        </is>
      </c>
      <c>
        <v>3.266666666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189.466667</v>
      </c>
    </row>
    <row>
      <c>
        <is>
          <t>1627315</t>
        </is>
      </c>
      <c>
        <v>1</v>
      </c>
      <c>
        <is>
          <t>İZMİR</t>
        </is>
      </c>
      <c>
        <v>ÖDEMİŞ</v>
      </c>
      <c>
        <is>
          <t>GÜNLÜCE KÖYÜ TR-3 35-15-L00838_35-15-L00838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12:51:00</t>
        </is>
      </c>
      <c>
        <is>
          <t>31.12.2020 14:54:51</t>
        </is>
      </c>
      <c>
        <v>2.064166666</v>
      </c>
      <c>
        <v>0</v>
      </c>
      <c>
        <v>0</v>
      </c>
      <c>
        <v>1</v>
      </c>
      <c>
        <v>85</v>
      </c>
      <c>
        <v>0</v>
      </c>
      <c>
        <v>0</v>
      </c>
      <c>
        <v>2.064167</v>
      </c>
      <c>
        <v>175.454167</v>
      </c>
    </row>
    <row>
      <c>
        <is>
          <t>1622708</t>
        </is>
      </c>
      <c>
        <v>1</v>
      </c>
      <c>
        <is>
          <t>İZMİR</t>
        </is>
      </c>
      <c>
        <v>FOÇA</v>
      </c>
      <c>
        <is>
          <t>YENİFOÇA M-274 35-23-M00274_950421142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16:25:00</t>
        </is>
      </c>
      <c>
        <is>
          <t>25.12.2020 22:47:21</t>
        </is>
      </c>
      <c>
        <v>102.3725</v>
      </c>
      <c>
        <v>0</v>
      </c>
      <c>
        <v>1</v>
      </c>
      <c>
        <v>0</v>
      </c>
      <c>
        <v>0</v>
      </c>
      <c>
        <v>0</v>
      </c>
      <c>
        <v>102.3725</v>
      </c>
      <c>
        <v>0</v>
      </c>
      <c>
        <v>0</v>
      </c>
    </row>
    <row>
      <c>
        <is>
          <t>1622608</t>
        </is>
      </c>
      <c>
        <v>1</v>
      </c>
      <c>
        <is>
          <t>İZMİR</t>
        </is>
      </c>
      <c>
        <v>FOÇA</v>
      </c>
      <c>
        <is>
          <t>FOÇA TR-42 35-23-L00042_950422329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13:35:52</t>
        </is>
      </c>
      <c>
        <is>
          <t>21.12.2020 18:34:39</t>
        </is>
      </c>
      <c>
        <v>4.979722222</v>
      </c>
      <c>
        <v>0</v>
      </c>
      <c>
        <v>1</v>
      </c>
      <c>
        <v>0</v>
      </c>
      <c>
        <v>0</v>
      </c>
      <c>
        <v>0</v>
      </c>
      <c>
        <v>4.979722</v>
      </c>
      <c>
        <v>0</v>
      </c>
      <c>
        <v>0</v>
      </c>
    </row>
    <row>
      <c>
        <is>
          <t>1622055</t>
        </is>
      </c>
      <c>
        <v>1</v>
      </c>
      <c>
        <is>
          <t>İZMİR</t>
        </is>
      </c>
      <c>
        <v>FOÇA</v>
      </c>
      <c>
        <is>
          <t>FOÇA TR-42 35-23-L00042_950426724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11:12:48</t>
        </is>
      </c>
      <c>
        <is>
          <t>20.12.2020 18:21:16</t>
        </is>
      </c>
      <c>
        <v>7.141111111</v>
      </c>
      <c>
        <v>0</v>
      </c>
      <c>
        <v>3</v>
      </c>
      <c>
        <v>0</v>
      </c>
      <c>
        <v>0</v>
      </c>
      <c>
        <v>0</v>
      </c>
      <c>
        <v>21.423333</v>
      </c>
      <c>
        <v>0</v>
      </c>
      <c>
        <v>0</v>
      </c>
    </row>
    <row>
      <c>
        <is>
          <t>1611516</t>
        </is>
      </c>
      <c>
        <v>1</v>
      </c>
      <c>
        <is>
          <t>İZMİR</t>
        </is>
      </c>
      <c>
        <v>FOÇA</v>
      </c>
      <c>
        <is>
          <t>_42095952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22:35:39</t>
        </is>
      </c>
      <c>
        <is>
          <t>18.12.2020 23:43:53</t>
        </is>
      </c>
      <c>
        <v>1.137222222</v>
      </c>
      <c>
        <v>0</v>
      </c>
      <c>
        <v>25</v>
      </c>
      <c>
        <v>0</v>
      </c>
      <c>
        <v>0</v>
      </c>
      <c>
        <v>0</v>
      </c>
      <c>
        <v>28.430556</v>
      </c>
      <c>
        <v>0</v>
      </c>
      <c>
        <v>0</v>
      </c>
    </row>
    <row>
      <c>
        <is>
          <t>1610184</t>
        </is>
      </c>
      <c>
        <v>1</v>
      </c>
      <c>
        <is>
          <t>İZMİR</t>
        </is>
      </c>
      <c>
        <v>FOÇA</v>
      </c>
      <c>
        <is>
          <t>_950427704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13:27:10</t>
        </is>
      </c>
      <c>
        <is>
          <t>16.12.2020 15:56:53</t>
        </is>
      </c>
      <c>
        <v>2.495277777</v>
      </c>
      <c>
        <v>0</v>
      </c>
      <c>
        <v>3</v>
      </c>
      <c>
        <v>0</v>
      </c>
      <c>
        <v>0</v>
      </c>
      <c>
        <v>0</v>
      </c>
      <c>
        <v>7.485833</v>
      </c>
      <c>
        <v>0</v>
      </c>
      <c>
        <v>0</v>
      </c>
    </row>
    <row>
      <c>
        <is>
          <t>1625065</t>
        </is>
      </c>
      <c>
        <v>1</v>
      </c>
      <c>
        <is>
          <t>İZMİR</t>
        </is>
      </c>
      <c>
        <v>FOÇA</v>
      </c>
      <c>
        <is>
          <t>FOÇA TR-41 35-23-L00041_950427663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11:44:15</t>
        </is>
      </c>
      <c>
        <is>
          <t>27.12.2020 03:58:57</t>
        </is>
      </c>
      <c>
        <v>16.245</v>
      </c>
      <c>
        <v>0</v>
      </c>
      <c>
        <v>7</v>
      </c>
      <c>
        <v>0</v>
      </c>
      <c>
        <v>0</v>
      </c>
      <c>
        <v>0</v>
      </c>
      <c>
        <v>113.715</v>
      </c>
      <c>
        <v>0</v>
      </c>
      <c>
        <v>0</v>
      </c>
    </row>
    <row>
      <c>
        <is>
          <t>1624015</t>
        </is>
      </c>
      <c>
        <v>1</v>
      </c>
      <c>
        <is>
          <t>İZMİR</t>
        </is>
      </c>
      <c>
        <v>FOÇA</v>
      </c>
      <c>
        <is>
          <t>FOÇA TR-41 35-23-L00041_950427663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11:06:42</t>
        </is>
      </c>
      <c>
        <is>
          <t>24.12.2020 13:29:56</t>
        </is>
      </c>
      <c>
        <v>2.387222222</v>
      </c>
      <c>
        <v>0</v>
      </c>
      <c>
        <v>7</v>
      </c>
      <c>
        <v>0</v>
      </c>
      <c>
        <v>0</v>
      </c>
      <c>
        <v>0</v>
      </c>
      <c>
        <v>16.710556</v>
      </c>
      <c>
        <v>0</v>
      </c>
      <c>
        <v>0</v>
      </c>
    </row>
    <row>
      <c>
        <is>
          <t>1603180</t>
        </is>
      </c>
      <c>
        <v>1</v>
      </c>
      <c>
        <is>
          <t>İZMİR</t>
        </is>
      </c>
      <c>
        <v>FOÇA</v>
      </c>
      <c>
        <is>
          <t>ESKİ FOÇA İM 35-23-A00001_FOTAŞ-2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17:33:17</t>
        </is>
      </c>
      <c>
        <is>
          <t>07.12.2020 20:59:40</t>
        </is>
      </c>
      <c>
        <v>3.439722222</v>
      </c>
      <c>
        <v>5</v>
      </c>
      <c>
        <v>487</v>
      </c>
      <c>
        <v>19</v>
      </c>
      <c>
        <v>0</v>
      </c>
      <c>
        <v>17.198611</v>
      </c>
      <c>
        <v>1675.144722</v>
      </c>
      <c>
        <v>65.354722</v>
      </c>
      <c>
        <v>0</v>
      </c>
    </row>
    <row>
      <c>
        <is>
          <t>1608684</t>
        </is>
      </c>
      <c>
        <v>1</v>
      </c>
      <c>
        <is>
          <t>İZMİR</t>
        </is>
      </c>
      <c>
        <v>FOÇA</v>
      </c>
      <c>
        <is>
          <t>FOÇAKÖY TR-2 35-23-M00223_35-23-M00223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20:50:21</t>
        </is>
      </c>
      <c>
        <is>
          <t>13.12.2020 23:46:32</t>
        </is>
      </c>
      <c>
        <v>2.936388888</v>
      </c>
      <c>
        <v>0</v>
      </c>
      <c>
        <v>31</v>
      </c>
      <c>
        <v>0</v>
      </c>
      <c>
        <v>0</v>
      </c>
      <c>
        <v>0</v>
      </c>
      <c>
        <v>91.028056</v>
      </c>
      <c>
        <v>0</v>
      </c>
      <c>
        <v>0</v>
      </c>
    </row>
    <row>
      <c>
        <is>
          <t>1604461</t>
        </is>
      </c>
      <c>
        <v>1</v>
      </c>
      <c>
        <is>
          <t>İZMİR</t>
        </is>
      </c>
      <c>
        <v>MENEMEN</v>
      </c>
      <c>
        <is>
          <t>MENEMEN DM-3/22 (TR-61) 35-28-M00734_953383527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15:28:07</t>
        </is>
      </c>
      <c>
        <is>
          <t>09.12.2020 20:32:42</t>
        </is>
      </c>
      <c>
        <v>5.076388888</v>
      </c>
      <c>
        <v>0</v>
      </c>
      <c>
        <v>1</v>
      </c>
      <c>
        <v>0</v>
      </c>
      <c>
        <v>0</v>
      </c>
      <c>
        <v>0</v>
      </c>
      <c>
        <v>5.076389</v>
      </c>
      <c>
        <v>0</v>
      </c>
      <c>
        <v>0</v>
      </c>
    </row>
    <row>
      <c>
        <is>
          <t>1609508</t>
        </is>
      </c>
      <c>
        <v>1</v>
      </c>
      <c>
        <is>
          <t>İZMİR</t>
        </is>
      </c>
      <c>
        <v>MENEMEN</v>
      </c>
      <c>
        <is>
          <t>ULUKENT DM-4/2 35-28-M00044_953369262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17:55:00</t>
        </is>
      </c>
      <c>
        <is>
          <t>14.12.2020 20:06:39</t>
        </is>
      </c>
      <c>
        <v>2.194166666</v>
      </c>
      <c>
        <v>0</v>
      </c>
      <c>
        <v>2</v>
      </c>
      <c>
        <v>0</v>
      </c>
      <c>
        <v>0</v>
      </c>
      <c>
        <v>0</v>
      </c>
      <c>
        <v>4.388333</v>
      </c>
      <c>
        <v>0</v>
      </c>
      <c>
        <v>0</v>
      </c>
    </row>
    <row>
      <c>
        <is>
          <t>1611440</t>
        </is>
      </c>
      <c>
        <v>1</v>
      </c>
      <c>
        <is>
          <t>İZMİR</t>
        </is>
      </c>
      <c>
        <v>MENEMEN</v>
      </c>
      <c>
        <is>
          <t>ULUKENT DM-4/16 35-28-M00823_953394419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19:21:06</t>
        </is>
      </c>
      <c>
        <is>
          <t>19.12.2020 00:06:16</t>
        </is>
      </c>
      <c>
        <v>4.752777777</v>
      </c>
      <c>
        <v>0</v>
      </c>
      <c>
        <v>52</v>
      </c>
      <c>
        <v>0</v>
      </c>
      <c>
        <v>0</v>
      </c>
      <c>
        <v>0</v>
      </c>
      <c>
        <v>247.144444</v>
      </c>
      <c>
        <v>0</v>
      </c>
      <c>
        <v>0</v>
      </c>
    </row>
    <row>
      <c>
        <is>
          <t>1625959</t>
        </is>
      </c>
      <c>
        <v>1</v>
      </c>
      <c>
        <is>
          <t>İZMİR</t>
        </is>
      </c>
      <c>
        <v>MENEMEN</v>
      </c>
      <c>
        <is>
          <t>ULUKENT DM-4/2 35-28-M00044_953393243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15:11:48</t>
        </is>
      </c>
      <c>
        <is>
          <t>28.12.2020 17:46:57</t>
        </is>
      </c>
      <c>
        <v>2.585833333</v>
      </c>
      <c>
        <v>0</v>
      </c>
      <c>
        <v>14</v>
      </c>
      <c>
        <v>0</v>
      </c>
      <c>
        <v>0</v>
      </c>
      <c>
        <v>0</v>
      </c>
      <c>
        <v>36.201667</v>
      </c>
      <c>
        <v>0</v>
      </c>
      <c>
        <v>0</v>
      </c>
    </row>
    <row>
      <c>
        <is>
          <t>1599141</t>
        </is>
      </c>
      <c>
        <v>1</v>
      </c>
      <c>
        <is>
          <t>İZMİR</t>
        </is>
      </c>
      <c>
        <v>MENEMEN</v>
      </c>
      <c>
        <is>
          <t>ULUKENT DM-4 35-28-M00004_DAĞITIM TRAFO ULUKENT DM-4-M02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01.12.2020 12:10:08</t>
        </is>
      </c>
      <c>
        <is>
          <t>01.12.2020 12:30:00</t>
        </is>
      </c>
      <c>
        <v>0.331080555</v>
      </c>
      <c>
        <v>2</v>
      </c>
      <c>
        <v>336</v>
      </c>
      <c>
        <v>0</v>
      </c>
      <c>
        <v>0</v>
      </c>
      <c>
        <v>0.662161</v>
      </c>
      <c>
        <v>111.243066</v>
      </c>
      <c>
        <v>0</v>
      </c>
      <c>
        <v>0</v>
      </c>
    </row>
    <row>
      <c>
        <is>
          <t>1604542</t>
        </is>
      </c>
      <c>
        <v>1</v>
      </c>
      <c>
        <is>
          <t>İZMİR</t>
        </is>
      </c>
      <c>
        <v>ÖDEMİŞ</v>
      </c>
      <c>
        <is>
          <t>TR-42 35-15-M00042_35-15-M00042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17:40:50</t>
        </is>
      </c>
      <c>
        <is>
          <t>09.12.2020 18:24:00</t>
        </is>
      </c>
      <c>
        <v>0.719444444</v>
      </c>
      <c>
        <v>2</v>
      </c>
      <c>
        <v>444</v>
      </c>
      <c>
        <v>0</v>
      </c>
      <c>
        <v>0</v>
      </c>
      <c>
        <v>1.438889</v>
      </c>
      <c>
        <v>319.433333</v>
      </c>
      <c>
        <v>0</v>
      </c>
      <c>
        <v>0</v>
      </c>
    </row>
    <row>
      <c>
        <is>
          <t>1608027</t>
        </is>
      </c>
      <c>
        <v>1</v>
      </c>
      <c>
        <is>
          <t>İZMİR</t>
        </is>
      </c>
      <c>
        <v>ÖDEMİŞ</v>
      </c>
      <c>
        <is>
          <t>ÖDEMİŞ TM-2 35-15-A00005_OSMANTEPE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09:47:27</t>
        </is>
      </c>
      <c>
        <is>
          <t>13.12.2020 11:02:38</t>
        </is>
      </c>
      <c>
        <v>1.253055555</v>
      </c>
      <c>
        <v>16</v>
      </c>
      <c>
        <v>21</v>
      </c>
      <c>
        <v>8</v>
      </c>
      <c>
        <v>41</v>
      </c>
      <c>
        <v>20.048889</v>
      </c>
      <c>
        <v>26.314167</v>
      </c>
      <c>
        <v>10.024444</v>
      </c>
      <c>
        <v>51.375278</v>
      </c>
    </row>
    <row>
      <c>
        <is>
          <t>1607648</t>
        </is>
      </c>
      <c>
        <v>1</v>
      </c>
      <c>
        <is>
          <t>İZMİR</t>
        </is>
      </c>
      <c>
        <v>ÖDEMİŞ</v>
      </c>
      <c>
        <is>
          <t>ÖDEMİŞ TM-2 35-15-A00005_İÇME SUYU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21:04:36</t>
        </is>
      </c>
      <c>
        <is>
          <t>12.12.2020 21:41:57</t>
        </is>
      </c>
      <c>
        <v>0.622761111</v>
      </c>
      <c>
        <v>0</v>
      </c>
      <c>
        <v>0</v>
      </c>
      <c>
        <v>5</v>
      </c>
      <c>
        <v>0</v>
      </c>
      <c>
        <v>0</v>
      </c>
      <c>
        <v>0</v>
      </c>
      <c>
        <v>3.113806</v>
      </c>
      <c>
        <v>0</v>
      </c>
    </row>
    <row>
      <c>
        <is>
          <t>1609726</t>
        </is>
      </c>
      <c>
        <v>1</v>
      </c>
      <c>
        <is>
          <t>İZMİR</t>
        </is>
      </c>
      <c>
        <v>ÖDEMİŞ</v>
      </c>
      <c>
        <is>
          <t>TR-40 35-15-M00040_950367146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10:20:00</t>
        </is>
      </c>
      <c>
        <is>
          <t>15.12.2020 12:22:20</t>
        </is>
      </c>
      <c>
        <v>2.038888888</v>
      </c>
      <c>
        <v>0</v>
      </c>
      <c>
        <v>1</v>
      </c>
      <c>
        <v>0</v>
      </c>
      <c>
        <v>0</v>
      </c>
      <c>
        <v>0</v>
      </c>
      <c>
        <v>2.038889</v>
      </c>
      <c>
        <v>0</v>
      </c>
      <c>
        <v>0</v>
      </c>
    </row>
    <row>
      <c>
        <is>
          <t>1599287</t>
        </is>
      </c>
      <c>
        <v>1</v>
      </c>
      <c>
        <is>
          <t>İZMİR</t>
        </is>
      </c>
      <c>
        <v>ÖDEMİŞ</v>
      </c>
      <c>
        <is>
          <t>TR-42 35-15-M00042_95000014999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15:48:00</t>
        </is>
      </c>
      <c>
        <is>
          <t>01.12.2020 17:41:17</t>
        </is>
      </c>
      <c>
        <v>1.888055555</v>
      </c>
      <c>
        <v>0</v>
      </c>
      <c>
        <v>1</v>
      </c>
      <c>
        <v>0</v>
      </c>
      <c>
        <v>0</v>
      </c>
      <c>
        <v>0</v>
      </c>
      <c>
        <v>1.888056</v>
      </c>
      <c>
        <v>0</v>
      </c>
      <c>
        <v>0</v>
      </c>
    </row>
    <row>
      <c>
        <is>
          <t>1598996</t>
        </is>
      </c>
      <c>
        <v>1</v>
      </c>
      <c>
        <is>
          <t>İZMİR</t>
        </is>
      </c>
      <c>
        <v>ÖDEMİŞ</v>
      </c>
      <c>
        <is>
          <t>TR-39 35-15-M00039_35-15-M00039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09:25:00</t>
        </is>
      </c>
      <c>
        <is>
          <t>01.12.2020 13:46:00</t>
        </is>
      </c>
      <c>
        <v>4.35</v>
      </c>
      <c>
        <v>1</v>
      </c>
      <c>
        <v>452</v>
      </c>
      <c>
        <v>0</v>
      </c>
      <c>
        <v>0</v>
      </c>
      <c>
        <v>4.35</v>
      </c>
      <c>
        <v>1966.2</v>
      </c>
      <c>
        <v>0</v>
      </c>
      <c>
        <v>0</v>
      </c>
    </row>
    <row>
      <c>
        <is>
          <t>1605557</t>
        </is>
      </c>
      <c>
        <v>1</v>
      </c>
      <c>
        <is>
          <t>İZMİR</t>
        </is>
      </c>
      <c>
        <v>ÖDEMİŞ</v>
      </c>
      <c>
        <is>
          <t>TR-95 35-15-M00095_48885702_56380899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00:10:32</t>
        </is>
      </c>
      <c>
        <is>
          <t>11.12.2020 00:54:33</t>
        </is>
      </c>
      <c>
        <v>0.733611111</v>
      </c>
      <c>
        <v>0</v>
      </c>
      <c>
        <v>66</v>
      </c>
      <c>
        <v>0</v>
      </c>
      <c>
        <v>0</v>
      </c>
      <c>
        <v>0</v>
      </c>
      <c>
        <v>48.418333</v>
      </c>
      <c>
        <v>0</v>
      </c>
      <c>
        <v>0</v>
      </c>
    </row>
    <row>
      <c>
        <is>
          <t>1605251</t>
        </is>
      </c>
      <c>
        <v>1</v>
      </c>
      <c>
        <is>
          <t>İZMİR</t>
        </is>
      </c>
      <c>
        <v>ÖDEMİŞ</v>
      </c>
      <c>
        <is>
          <t>ŞİRİNKÖY TR-1 35-15-L00554_35-15-L00554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16:57:10</t>
        </is>
      </c>
      <c>
        <is>
          <t>10.12.2020 19:38:44</t>
        </is>
      </c>
      <c>
        <v>2.692777777</v>
      </c>
      <c>
        <v>0</v>
      </c>
      <c>
        <v>0</v>
      </c>
      <c>
        <v>1</v>
      </c>
      <c>
        <v>87</v>
      </c>
      <c>
        <v>0</v>
      </c>
      <c>
        <v>0</v>
      </c>
      <c>
        <v>2.692778</v>
      </c>
      <c>
        <v>234.271667</v>
      </c>
    </row>
    <row>
      <c>
        <is>
          <t>1622206</t>
        </is>
      </c>
      <c>
        <v>1</v>
      </c>
      <c>
        <is>
          <t>İZMİR</t>
        </is>
      </c>
      <c>
        <v>TİRE</v>
      </c>
      <c>
        <is>
          <t>KIRTEPE TR-2 35-29-L00541_950332772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16:56:20</t>
        </is>
      </c>
      <c>
        <is>
          <t>20.12.2020 17:58:05</t>
        </is>
      </c>
      <c>
        <v>1.029166666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1.029167</v>
      </c>
    </row>
    <row>
      <c>
        <is>
          <t>1599366</t>
        </is>
      </c>
      <c>
        <v>1</v>
      </c>
      <c>
        <is>
          <t>İZMİR</t>
        </is>
      </c>
      <c>
        <v>MENEMEN</v>
      </c>
      <c>
        <is>
          <t>HAYKIRAN TR-2 35-28-M00201_C_56357559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18:18:00</t>
        </is>
      </c>
      <c>
        <is>
          <t>01.12.2020 18:51:05</t>
        </is>
      </c>
      <c>
        <v>0.551388888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30.326389</v>
      </c>
    </row>
    <row>
      <c>
        <is>
          <t>1624442</t>
        </is>
      </c>
      <c>
        <v>1</v>
      </c>
      <c>
        <is>
          <t>İZMİR</t>
        </is>
      </c>
      <c>
        <v>MENEMEN</v>
      </c>
      <c>
        <is>
          <t>MALTEPE TR-3 35-28-M00446_Ayırıcı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09:33:31</t>
        </is>
      </c>
      <c>
        <is>
          <t>25.12.2020 11:42:41</t>
        </is>
      </c>
      <c>
        <v>2.152777777</v>
      </c>
      <c>
        <v>1</v>
      </c>
      <c>
        <v>101</v>
      </c>
      <c>
        <v>0</v>
      </c>
      <c>
        <v>0</v>
      </c>
      <c>
        <v>2.152778</v>
      </c>
      <c>
        <v>217.430555</v>
      </c>
      <c>
        <v>0</v>
      </c>
      <c>
        <v>0</v>
      </c>
    </row>
    <row>
      <c>
        <is>
          <t>1624838</t>
        </is>
      </c>
      <c>
        <v>1</v>
      </c>
      <c>
        <is>
          <t>İZMİR</t>
        </is>
      </c>
      <c>
        <v>MENEMEN</v>
      </c>
      <c>
        <is>
          <t>VİLLAKENT TR-10 35-28-M00385_953372113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20:33:00</t>
        </is>
      </c>
      <c>
        <is>
          <t>25.12.2020 23:58:24</t>
        </is>
      </c>
      <c>
        <v>3.423333333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3.423333</v>
      </c>
    </row>
    <row>
      <c>
        <is>
          <t>1624053</t>
        </is>
      </c>
      <c>
        <v>1</v>
      </c>
      <c>
        <is>
          <t>İZMİR</t>
        </is>
      </c>
      <c>
        <v>ÖDEMİŞ</v>
      </c>
      <c>
        <is>
          <t>İBRAHİMKUYU DM 35-15-M00286_ARITMA M010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12:46:32</t>
        </is>
      </c>
      <c>
        <is>
          <t>24.12.2020 14:19:33</t>
        </is>
      </c>
      <c>
        <v>1.550277777</v>
      </c>
      <c>
        <v>0</v>
      </c>
      <c>
        <v>28</v>
      </c>
      <c>
        <v>55</v>
      </c>
      <c>
        <v>227</v>
      </c>
      <c>
        <v>0</v>
      </c>
      <c>
        <v>43.407778</v>
      </c>
      <c>
        <v>85.265278</v>
      </c>
      <c>
        <v>351.913055</v>
      </c>
    </row>
    <row>
      <c>
        <is>
          <t>1599530</t>
        </is>
      </c>
      <c>
        <v>1</v>
      </c>
      <c>
        <is>
          <t>İZMİR</t>
        </is>
      </c>
      <c>
        <v>ÖDEMİŞ</v>
      </c>
      <c>
        <is>
          <t>TR-116 35-15-M00116_95000094045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09:41:37</t>
        </is>
      </c>
      <c>
        <is>
          <t>02.12.2020 10:31:47</t>
        </is>
      </c>
      <c>
        <v>0.836111111</v>
      </c>
      <c>
        <v>0</v>
      </c>
      <c>
        <v>1</v>
      </c>
      <c>
        <v>0</v>
      </c>
      <c>
        <v>0</v>
      </c>
      <c>
        <v>0</v>
      </c>
      <c>
        <v>0.836111</v>
      </c>
      <c>
        <v>0</v>
      </c>
      <c>
        <v>0</v>
      </c>
    </row>
    <row>
      <c>
        <is>
          <t>1610940</t>
        </is>
      </c>
      <c>
        <v>1</v>
      </c>
      <c>
        <is>
          <t>İZMİR</t>
        </is>
      </c>
      <c>
        <v>ÖDEMİŞ</v>
      </c>
      <c>
        <is>
          <t>TR-29 TARİŞ YANI 35-15-M00029_DAĞITIM TRAFO  TR-29 TARİŞ YANI-M04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09:16:28</t>
        </is>
      </c>
      <c>
        <is>
          <t>18.12.2020 12:50:21</t>
        </is>
      </c>
      <c>
        <v>3.564722222</v>
      </c>
      <c>
        <v>2</v>
      </c>
      <c>
        <v>11</v>
      </c>
      <c>
        <v>0</v>
      </c>
      <c>
        <v>0</v>
      </c>
      <c>
        <v>7.129444</v>
      </c>
      <c>
        <v>39.211944</v>
      </c>
      <c>
        <v>0</v>
      </c>
      <c>
        <v>0</v>
      </c>
    </row>
    <row>
      <c>
        <is>
          <t>1607355</t>
        </is>
      </c>
      <c>
        <v>1</v>
      </c>
      <c>
        <is>
          <t>İZMİR</t>
        </is>
      </c>
      <c>
        <v>FOÇA</v>
      </c>
      <c>
        <is>
          <t>YENİ FOÇA TR-27 35-23-M00027_950425978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15:50:51</t>
        </is>
      </c>
      <c>
        <is>
          <t>12.12.2020 17:30:14</t>
        </is>
      </c>
      <c>
        <v>1.656388888</v>
      </c>
      <c>
        <v>0</v>
      </c>
      <c>
        <v>2</v>
      </c>
      <c>
        <v>0</v>
      </c>
      <c>
        <v>0</v>
      </c>
      <c>
        <v>0</v>
      </c>
      <c>
        <v>3.312778</v>
      </c>
      <c>
        <v>0</v>
      </c>
      <c>
        <v>0</v>
      </c>
    </row>
    <row>
      <c>
        <is>
          <t>1606767</t>
        </is>
      </c>
      <c>
        <v>1</v>
      </c>
      <c>
        <is>
          <t>İZMİR</t>
        </is>
      </c>
      <c>
        <v>FOÇA</v>
      </c>
      <c>
        <is>
          <t>_C_56364422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10:14:33</t>
        </is>
      </c>
      <c>
        <is>
          <t>12.12.2020 12:14:50</t>
        </is>
      </c>
      <c>
        <v>2.004722222</v>
      </c>
      <c>
        <v>0</v>
      </c>
      <c>
        <v>85</v>
      </c>
      <c>
        <v>0</v>
      </c>
      <c>
        <v>0</v>
      </c>
      <c>
        <v>0</v>
      </c>
      <c>
        <v>170.401389</v>
      </c>
      <c>
        <v>0</v>
      </c>
      <c>
        <v>0</v>
      </c>
    </row>
    <row>
      <c>
        <is>
          <t>1606359</t>
        </is>
      </c>
      <c>
        <v>1</v>
      </c>
      <c>
        <is>
          <t>İZMİR</t>
        </is>
      </c>
      <c>
        <v>FOÇA</v>
      </c>
      <c>
        <is>
          <t>_950424139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17:17:04</t>
        </is>
      </c>
      <c>
        <is>
          <t>12.12.2020 13:31:51</t>
        </is>
      </c>
      <c>
        <v>20.246388888</v>
      </c>
      <c>
        <v>0</v>
      </c>
      <c>
        <v>1</v>
      </c>
      <c>
        <v>0</v>
      </c>
      <c>
        <v>0</v>
      </c>
      <c>
        <v>0</v>
      </c>
      <c>
        <v>20.246389</v>
      </c>
      <c>
        <v>0</v>
      </c>
      <c>
        <v>0</v>
      </c>
    </row>
    <row>
      <c>
        <is>
          <t>1611135</t>
        </is>
      </c>
      <c>
        <v>1</v>
      </c>
      <c>
        <is>
          <t>İZMİR</t>
        </is>
      </c>
      <c>
        <v>FOÇA</v>
      </c>
      <c>
        <is>
          <t>GERENKÖY TR-6 35-23-M00152_950415623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11:59:45</t>
        </is>
      </c>
      <c>
        <is>
          <t>18.12.2020 15:26:28</t>
        </is>
      </c>
      <c>
        <v>3.445277777</v>
      </c>
      <c>
        <v>0</v>
      </c>
      <c>
        <v>1</v>
      </c>
      <c>
        <v>0</v>
      </c>
      <c>
        <v>0</v>
      </c>
      <c>
        <v>0</v>
      </c>
      <c>
        <v>3.445278</v>
      </c>
      <c>
        <v>0</v>
      </c>
      <c>
        <v>0</v>
      </c>
    </row>
    <row>
      <c>
        <is>
          <t>1622783</t>
        </is>
      </c>
      <c>
        <v>1</v>
      </c>
      <c>
        <is>
          <t>İZMİR</t>
        </is>
      </c>
      <c>
        <v>FOÇA</v>
      </c>
      <c>
        <is>
          <t>GERENKÖY TR-5 35-23-M00151_42127889_56356446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18:20:57</t>
        </is>
      </c>
      <c>
        <is>
          <t>21.12.2020 19:55:44</t>
        </is>
      </c>
      <c>
        <v>1.579722222</v>
      </c>
      <c>
        <v>0</v>
      </c>
      <c>
        <v>91</v>
      </c>
      <c>
        <v>0</v>
      </c>
      <c>
        <v>1</v>
      </c>
      <c>
        <v>0</v>
      </c>
      <c>
        <v>143.754722</v>
      </c>
      <c>
        <v>0</v>
      </c>
      <c>
        <v>1.579722</v>
      </c>
    </row>
    <row>
      <c>
        <is>
          <t>1624023</t>
        </is>
      </c>
      <c>
        <v>1</v>
      </c>
      <c>
        <is>
          <t>İZMİR</t>
        </is>
      </c>
      <c>
        <v>FOÇA</v>
      </c>
      <c>
        <is>
          <t>GERENKÖY TR-4 35-23-M00150_DAĞITIM TRAFO GERENKÖY TR-4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11:55:46</t>
        </is>
      </c>
      <c>
        <is>
          <t>24.12.2020 12:15:00</t>
        </is>
      </c>
      <c>
        <v>0.320555555</v>
      </c>
      <c>
        <v>2</v>
      </c>
      <c>
        <v>150</v>
      </c>
      <c>
        <v>0</v>
      </c>
      <c>
        <v>0</v>
      </c>
      <c>
        <v>0.641111</v>
      </c>
      <c>
        <v>48.083333</v>
      </c>
      <c>
        <v>0</v>
      </c>
      <c>
        <v>0</v>
      </c>
    </row>
    <row>
      <c>
        <is>
          <t>1625534</t>
        </is>
      </c>
      <c>
        <v>1</v>
      </c>
      <c>
        <is>
          <t>İZMİR</t>
        </is>
      </c>
      <c>
        <v>FOÇA</v>
      </c>
      <c>
        <is>
          <t>GERENKÖY TR-6 35-23-M00152_35-23-M00152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18:28:20</t>
        </is>
      </c>
      <c>
        <is>
          <t>27.12.2020 21:05:30</t>
        </is>
      </c>
      <c>
        <v>2.619444444</v>
      </c>
      <c>
        <v>1</v>
      </c>
      <c>
        <v>99</v>
      </c>
      <c>
        <v>0</v>
      </c>
      <c>
        <v>12</v>
      </c>
      <c>
        <v>2.619444</v>
      </c>
      <c>
        <v>259.325</v>
      </c>
      <c>
        <v>0</v>
      </c>
      <c>
        <v>31.433333</v>
      </c>
    </row>
    <row>
      <c>
        <is>
          <t>1609385</t>
        </is>
      </c>
      <c>
        <v>1</v>
      </c>
      <c>
        <is>
          <t>İZMİR</t>
        </is>
      </c>
      <c>
        <v>FOÇA</v>
      </c>
      <c>
        <is>
          <t>KOCA MEHMETLER TR-1 35-23-M00212_60742179_60982535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15:18:00</t>
        </is>
      </c>
      <c>
        <is>
          <t>14.12.2020 17:33:00</t>
        </is>
      </c>
      <c>
        <v>2.25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22.5</v>
      </c>
    </row>
    <row>
      <c>
        <is>
          <t>1625364</t>
        </is>
      </c>
      <c>
        <v>1</v>
      </c>
      <c>
        <is>
          <t>İZMİR</t>
        </is>
      </c>
      <c>
        <v>FOÇA</v>
      </c>
      <c>
        <is>
          <t>GERENKÖY TR-2 35-23-M00148_950415025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11:37:29</t>
        </is>
      </c>
      <c>
        <is>
          <t>27.12.2020 21:51:49</t>
        </is>
      </c>
      <c>
        <v>10.238888888</v>
      </c>
      <c>
        <v>0</v>
      </c>
      <c>
        <v>1</v>
      </c>
      <c>
        <v>0</v>
      </c>
      <c>
        <v>0</v>
      </c>
      <c>
        <v>0</v>
      </c>
      <c>
        <v>10.238889</v>
      </c>
      <c>
        <v>0</v>
      </c>
      <c>
        <v>0</v>
      </c>
    </row>
    <row>
      <c>
        <is>
          <t>1603535</t>
        </is>
      </c>
      <c>
        <v>1</v>
      </c>
      <c>
        <is>
          <t>İZMİR</t>
        </is>
      </c>
      <c>
        <v>FOÇA</v>
      </c>
      <c>
        <is>
          <t>GERENKÖY KÖK 35-23-M00156_GERENKÖY İZSU SU POMPALARI-M04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09:28:38</t>
        </is>
      </c>
      <c>
        <is>
          <t>08.12.2020 10:39:47</t>
        </is>
      </c>
      <c>
        <v>1.185833333</v>
      </c>
      <c>
        <v>0</v>
      </c>
      <c>
        <v>0</v>
      </c>
      <c>
        <v>27</v>
      </c>
      <c>
        <v>0</v>
      </c>
      <c>
        <v>0</v>
      </c>
      <c>
        <v>0</v>
      </c>
      <c>
        <v>32.0175</v>
      </c>
      <c>
        <v>0</v>
      </c>
    </row>
    <row>
      <c>
        <is>
          <t>1610519</t>
        </is>
      </c>
      <c>
        <v>1</v>
      </c>
      <c>
        <is>
          <t>İZMİR</t>
        </is>
      </c>
      <c>
        <v>ÖDEMİŞ</v>
      </c>
      <c>
        <is>
          <t>ERTUĞRUL TR-2 35-15-L00677_950349650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12:18:50</t>
        </is>
      </c>
      <c>
        <is>
          <t>17.12.2020 17:55:05</t>
        </is>
      </c>
      <c>
        <v>5.604166666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5.604167</v>
      </c>
    </row>
    <row>
      <c>
        <is>
          <t>1623185</t>
        </is>
      </c>
      <c>
        <v>1</v>
      </c>
      <c>
        <is>
          <t>İZMİR</t>
        </is>
      </c>
      <c>
        <v>ÖDEMİŞ</v>
      </c>
      <c>
        <is>
          <t>TR-111 35-15-M00111_950366056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15:26:29</t>
        </is>
      </c>
      <c>
        <is>
          <t>22.12.2020 17:23:25</t>
        </is>
      </c>
      <c>
        <v>1.948888888</v>
      </c>
      <c>
        <v>0</v>
      </c>
      <c>
        <v>1</v>
      </c>
      <c>
        <v>0</v>
      </c>
      <c>
        <v>0</v>
      </c>
      <c>
        <v>0</v>
      </c>
      <c>
        <v>1.948889</v>
      </c>
      <c>
        <v>0</v>
      </c>
      <c>
        <v>0</v>
      </c>
    </row>
    <row>
      <c>
        <is>
          <t>1623724</t>
        </is>
      </c>
      <c>
        <v>1</v>
      </c>
      <c>
        <is>
          <t>İZMİR</t>
        </is>
      </c>
      <c>
        <v>ÖDEMİŞ</v>
      </c>
      <c>
        <is>
          <t>TR-115 35-15-M00115_48860248_56381923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18:47:49</t>
        </is>
      </c>
      <c>
        <is>
          <t>23.12.2020 20:14:43</t>
        </is>
      </c>
      <c>
        <v>1.448333333</v>
      </c>
      <c>
        <v>0</v>
      </c>
      <c>
        <v>5</v>
      </c>
      <c>
        <v>0</v>
      </c>
      <c>
        <v>0</v>
      </c>
      <c>
        <v>0</v>
      </c>
      <c>
        <v>7.241667</v>
      </c>
      <c>
        <v>0</v>
      </c>
      <c>
        <v>0</v>
      </c>
    </row>
    <row>
      <c>
        <is>
          <t>1602965</t>
        </is>
      </c>
      <c>
        <v>1</v>
      </c>
      <c>
        <is>
          <t>İZMİR</t>
        </is>
      </c>
      <c>
        <v>ÖDEMİŞ</v>
      </c>
      <c>
        <is>
          <t>DEMİRDERE TR-1 35-29-L00491__72373667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13:48:00</t>
        </is>
      </c>
      <c>
        <is>
          <t>07.12.2020 13:57:37</t>
        </is>
      </c>
      <c>
        <v>0.160277777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6.731667</v>
      </c>
    </row>
    <row>
      <c>
        <is>
          <t>1607547</t>
        </is>
      </c>
      <c>
        <v>1</v>
      </c>
      <c>
        <is>
          <t>İZMİR</t>
        </is>
      </c>
      <c>
        <v>TİRE</v>
      </c>
      <c>
        <is>
          <t>GÖKÇEN DM 1-1/6 35-29-M00128_950343414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18:20:13</t>
        </is>
      </c>
      <c>
        <is>
          <t>12.12.2020 20:12:57</t>
        </is>
      </c>
      <c>
        <v>1.878888888</v>
      </c>
      <c>
        <v>0</v>
      </c>
      <c>
        <v>16</v>
      </c>
      <c>
        <v>0</v>
      </c>
      <c>
        <v>0</v>
      </c>
      <c>
        <v>0</v>
      </c>
      <c>
        <v>30.062222</v>
      </c>
      <c>
        <v>0</v>
      </c>
      <c>
        <v>0</v>
      </c>
    </row>
    <row>
      <c>
        <is>
          <t>1603709</t>
        </is>
      </c>
      <c>
        <v>1</v>
      </c>
      <c>
        <is>
          <t>İZMİR</t>
        </is>
      </c>
      <c>
        <v>TİRE</v>
      </c>
      <c>
        <is>
          <t>GÖKÇEN DM 1-2/2 35-29-L00060_950340862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12:31:08</t>
        </is>
      </c>
      <c>
        <is>
          <t>08.12.2020 14:00:22</t>
        </is>
      </c>
      <c>
        <v>1.487222222</v>
      </c>
      <c>
        <v>0</v>
      </c>
      <c>
        <v>1</v>
      </c>
      <c>
        <v>0</v>
      </c>
      <c>
        <v>0</v>
      </c>
      <c>
        <v>0</v>
      </c>
      <c>
        <v>1.487222</v>
      </c>
      <c>
        <v>0</v>
      </c>
      <c>
        <v>0</v>
      </c>
    </row>
    <row>
      <c>
        <is>
          <t>1624503</t>
        </is>
      </c>
      <c>
        <v>1</v>
      </c>
      <c>
        <is>
          <t>İZMİR</t>
        </is>
      </c>
      <c>
        <v>TİRE</v>
      </c>
      <c>
        <is>
          <t>GÖKÇEN DM 35-29-M00123_ASMALIK M12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11:13:00</t>
        </is>
      </c>
      <c>
        <is>
          <t>25.12.2020 12:16:00</t>
        </is>
      </c>
      <c>
        <v>1.05</v>
      </c>
      <c>
        <v>0</v>
      </c>
      <c>
        <v>0</v>
      </c>
      <c>
        <v>41</v>
      </c>
      <c>
        <v>355</v>
      </c>
      <c>
        <v>0</v>
      </c>
      <c>
        <v>0</v>
      </c>
      <c>
        <v>43.05</v>
      </c>
      <c>
        <v>372.75</v>
      </c>
    </row>
    <row>
      <c>
        <is>
          <t>1625215</t>
        </is>
      </c>
      <c>
        <v>1</v>
      </c>
      <c>
        <is>
          <t>İZMİR</t>
        </is>
      </c>
      <c>
        <v>ÖDEMİŞ</v>
      </c>
      <c>
        <is>
          <t>TR-122 35-15-M00122_950372544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20:29:50</t>
        </is>
      </c>
      <c>
        <is>
          <t>26.12.2020 21:43:00</t>
        </is>
      </c>
      <c>
        <v>1.219444444</v>
      </c>
      <c>
        <v>0</v>
      </c>
      <c>
        <v>1</v>
      </c>
      <c>
        <v>0</v>
      </c>
      <c>
        <v>0</v>
      </c>
      <c>
        <v>0</v>
      </c>
      <c>
        <v>1.219444</v>
      </c>
      <c>
        <v>0</v>
      </c>
      <c>
        <v>0</v>
      </c>
    </row>
    <row>
      <c>
        <is>
          <t>1626696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03:19:12</t>
        </is>
      </c>
      <c>
        <is>
          <t>30.12.2020 03:58:06</t>
        </is>
      </c>
      <c>
        <v>0.648333333</v>
      </c>
      <c>
        <v>0</v>
      </c>
      <c>
        <v>0</v>
      </c>
      <c>
        <v>88</v>
      </c>
      <c>
        <v>1133</v>
      </c>
      <c>
        <v>0</v>
      </c>
      <c>
        <v>0</v>
      </c>
      <c>
        <v>57.053333</v>
      </c>
      <c>
        <v>734.561666</v>
      </c>
    </row>
    <row>
      <c>
        <is>
          <t>1601628</t>
        </is>
      </c>
      <c>
        <v>1</v>
      </c>
      <c>
        <is>
          <t>İZMİR</t>
        </is>
      </c>
      <c>
        <v>ÇEŞME</v>
      </c>
      <c>
        <is>
          <t>L-113 OVACIK 35-18-L00113_950439491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19:56:03</t>
        </is>
      </c>
      <c>
        <is>
          <t>05.12.2020 22:06:57</t>
        </is>
      </c>
      <c>
        <v>2.181666666</v>
      </c>
      <c>
        <v>0</v>
      </c>
      <c>
        <v>4</v>
      </c>
      <c>
        <v>0</v>
      </c>
      <c>
        <v>0</v>
      </c>
      <c>
        <v>0</v>
      </c>
      <c>
        <v>8.726667</v>
      </c>
      <c>
        <v>0</v>
      </c>
      <c>
        <v>0</v>
      </c>
    </row>
    <row>
      <c>
        <is>
          <t>1600024</t>
        </is>
      </c>
      <c>
        <v>1</v>
      </c>
      <c>
        <is>
          <t>İZMİR</t>
        </is>
      </c>
      <c>
        <v>FOÇA</v>
      </c>
      <c>
        <is>
          <t>ÇONAK TATİL KÖYÜ ÖZEL TR 35-23-M00057Ö_-M01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09:08:37</t>
        </is>
      </c>
      <c>
        <is>
          <t>03.12.2020 11:11:40</t>
        </is>
      </c>
      <c>
        <v>2.050833333</v>
      </c>
      <c>
        <v>2</v>
      </c>
      <c>
        <v>0</v>
      </c>
      <c>
        <v>0</v>
      </c>
      <c>
        <v>0</v>
      </c>
      <c>
        <v>4.101667</v>
      </c>
      <c>
        <v>0</v>
      </c>
      <c>
        <v>0</v>
      </c>
      <c>
        <v>0</v>
      </c>
    </row>
    <row>
      <c>
        <is>
          <t>1601806</t>
        </is>
      </c>
      <c>
        <v>1</v>
      </c>
      <c>
        <is>
          <t>İZMİR</t>
        </is>
      </c>
      <c>
        <v>BERGAMA</v>
      </c>
      <c>
        <is>
          <t>FERİZLER TR-1 35-16-M00072_35-16-M00072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09:34:50</t>
        </is>
      </c>
      <c>
        <is>
          <t>06.12.2020 13:28:34</t>
        </is>
      </c>
      <c>
        <v>3.895555555</v>
      </c>
      <c>
        <v>0</v>
      </c>
      <c>
        <v>0</v>
      </c>
      <c>
        <v>2</v>
      </c>
      <c>
        <v>93</v>
      </c>
      <c>
        <v>0</v>
      </c>
      <c>
        <v>0</v>
      </c>
      <c>
        <v>7.791111</v>
      </c>
      <c>
        <v>362.286667</v>
      </c>
    </row>
    <row>
      <c>
        <is>
          <t>1623078</t>
        </is>
      </c>
      <c>
        <v>1</v>
      </c>
      <c>
        <is>
          <t>İZMİR</t>
        </is>
      </c>
      <c>
        <v>BERGAMA</v>
      </c>
      <c>
        <is>
          <t>GAYLAN TR-1 35-16-M00030_953315115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12:33:17</t>
        </is>
      </c>
      <c>
        <is>
          <t>22.12.2020 14:32:08</t>
        </is>
      </c>
      <c>
        <v>1.980833333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1.980833</v>
      </c>
    </row>
    <row>
      <c>
        <is>
          <t>1623024</t>
        </is>
      </c>
      <c>
        <v>1</v>
      </c>
      <c>
        <is>
          <t>İZMİR</t>
        </is>
      </c>
      <c>
        <v>BERGAMA</v>
      </c>
      <c>
        <is>
          <t>YUNTDAĞ KÖK 35-16-M00010_YUNTDAĞ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11:24:29</t>
        </is>
      </c>
      <c>
        <is>
          <t>22.12.2020 11:49:00</t>
        </is>
      </c>
      <c>
        <v>0.408611111</v>
      </c>
      <c>
        <v>0</v>
      </c>
      <c>
        <v>0</v>
      </c>
      <c>
        <v>29</v>
      </c>
      <c>
        <v>306</v>
      </c>
      <c>
        <v>0</v>
      </c>
      <c>
        <v>0</v>
      </c>
      <c>
        <v>11.849722</v>
      </c>
      <c>
        <v>125.035</v>
      </c>
    </row>
    <row>
      <c>
        <is>
          <t>1604470</t>
        </is>
      </c>
      <c>
        <v>1</v>
      </c>
      <c>
        <is>
          <t>İZMİR</t>
        </is>
      </c>
      <c>
        <v>BERGAMA</v>
      </c>
      <c>
        <is>
          <t>BALABAN TARIMSAL SULAMA TR-1 35-16-M00175_35-16-M00175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15:38:15</t>
        </is>
      </c>
      <c>
        <is>
          <t>09.12.2020 20:02:01</t>
        </is>
      </c>
      <c>
        <v>4.396111111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105.506667</v>
      </c>
    </row>
    <row>
      <c>
        <is>
          <t>1608227</t>
        </is>
      </c>
      <c>
        <v>1</v>
      </c>
      <c>
        <is>
          <t>İZMİR</t>
        </is>
      </c>
      <c>
        <v>BERGAMA</v>
      </c>
      <c>
        <is>
          <t>MAHMUDİYE TR-1 35-16-M00069_953323068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11:52:08</t>
        </is>
      </c>
      <c>
        <is>
          <t>13.12.2020 15:16:16</t>
        </is>
      </c>
      <c>
        <v>3.402222222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3.402222</v>
      </c>
    </row>
    <row>
      <c>
        <is>
          <t>1609117</t>
        </is>
      </c>
      <c>
        <v>1</v>
      </c>
      <c>
        <is>
          <t>İZMİR</t>
        </is>
      </c>
      <c>
        <v>BERGAMA</v>
      </c>
      <c>
        <is>
          <t>MAHMUDİYE TR-1 35-16-M00069_Ayırıcı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10:35:27</t>
        </is>
      </c>
      <c>
        <is>
          <t>14.12.2020 13:39:18</t>
        </is>
      </c>
      <c>
        <v>3.064166666</v>
      </c>
      <c>
        <v>0</v>
      </c>
      <c>
        <v>0</v>
      </c>
      <c>
        <v>2</v>
      </c>
      <c>
        <v>106</v>
      </c>
      <c>
        <v>0</v>
      </c>
      <c>
        <v>0</v>
      </c>
      <c>
        <v>6.128333</v>
      </c>
      <c>
        <v>324.801667</v>
      </c>
    </row>
    <row>
      <c>
        <is>
          <t>1603821</t>
        </is>
      </c>
      <c>
        <v>1</v>
      </c>
      <c>
        <is>
          <t>İZMİR</t>
        </is>
      </c>
      <c>
        <v>BERGAMA</v>
      </c>
      <c>
        <is>
          <t>MARUFLAR TR-1 35-16-M00032_35-16-M00032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15:02:00</t>
        </is>
      </c>
      <c>
        <is>
          <t>08.12.2020 16:21:35</t>
        </is>
      </c>
      <c>
        <v>1.326388888</v>
      </c>
      <c>
        <v>0</v>
      </c>
      <c>
        <v>0</v>
      </c>
      <c>
        <v>1</v>
      </c>
      <c>
        <v>41</v>
      </c>
      <c>
        <v>0</v>
      </c>
      <c>
        <v>0</v>
      </c>
      <c>
        <v>1.326389</v>
      </c>
      <c>
        <v>54.381944</v>
      </c>
    </row>
    <row>
      <c>
        <is>
          <t>1601339</t>
        </is>
      </c>
      <c>
        <v>1</v>
      </c>
      <c>
        <is>
          <t>İZMİR</t>
        </is>
      </c>
      <c>
        <v>BERGAMA</v>
      </c>
      <c>
        <is>
          <t>TR-73 35-16-L00073_TR-76-L02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10:25:18</t>
        </is>
      </c>
      <c>
        <is>
          <t>05.12.2020 11:03:00</t>
        </is>
      </c>
      <c>
        <v>0.628333333</v>
      </c>
      <c>
        <v>2</v>
      </c>
      <c>
        <v>99</v>
      </c>
      <c>
        <v>12</v>
      </c>
      <c>
        <v>239</v>
      </c>
      <c>
        <v>1.256667</v>
      </c>
      <c>
        <v>62.205</v>
      </c>
      <c>
        <v>7.54</v>
      </c>
      <c>
        <v>150.171667</v>
      </c>
    </row>
    <row>
      <c>
        <is>
          <t>1626606</t>
        </is>
      </c>
      <c>
        <v>1</v>
      </c>
      <c>
        <is>
          <t>İZMİR</t>
        </is>
      </c>
      <c>
        <v>BERGAMA</v>
      </c>
      <c>
        <is>
          <t>TR-47 35-16-L00047_47569355_56352663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18:33:00</t>
        </is>
      </c>
      <c>
        <is>
          <t>29.12.2020 19:09:27</t>
        </is>
      </c>
      <c>
        <v>0.6075</v>
      </c>
      <c>
        <v>0</v>
      </c>
      <c>
        <v>61</v>
      </c>
      <c>
        <v>0</v>
      </c>
      <c>
        <v>0</v>
      </c>
      <c>
        <v>0</v>
      </c>
      <c>
        <v>37.0575</v>
      </c>
      <c>
        <v>0</v>
      </c>
      <c>
        <v>0</v>
      </c>
    </row>
    <row>
      <c>
        <is>
          <t>1621729</t>
        </is>
      </c>
      <c>
        <v>1</v>
      </c>
      <c>
        <is>
          <t>İZMİR</t>
        </is>
      </c>
      <c>
        <v>BERGAMA</v>
      </c>
      <c>
        <is>
          <t>TR-136 35-16-L00136_D TR136D13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13:36:03</t>
        </is>
      </c>
      <c>
        <is>
          <t>19.12.2020 14:03:56</t>
        </is>
      </c>
      <c>
        <v>0.464722222</v>
      </c>
      <c>
        <v>0</v>
      </c>
      <c>
        <v>123</v>
      </c>
      <c>
        <v>0</v>
      </c>
      <c>
        <v>0</v>
      </c>
      <c>
        <v>0</v>
      </c>
      <c>
        <v>57.160833</v>
      </c>
      <c>
        <v>0</v>
      </c>
      <c>
        <v>0</v>
      </c>
    </row>
    <row>
      <c>
        <is>
          <t>1600752</t>
        </is>
      </c>
      <c>
        <v>1</v>
      </c>
      <c>
        <is>
          <t>İZMİR</t>
        </is>
      </c>
      <c>
        <v>BERGAMA</v>
      </c>
      <c>
        <is>
          <t>TR-136 35-16-L00136_953316988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10:36:37</t>
        </is>
      </c>
      <c>
        <is>
          <t>04.12.2020 18:37:54</t>
        </is>
      </c>
      <c>
        <v>8.021388888</v>
      </c>
      <c>
        <v>0</v>
      </c>
      <c>
        <v>19</v>
      </c>
      <c>
        <v>0</v>
      </c>
      <c>
        <v>0</v>
      </c>
      <c>
        <v>0</v>
      </c>
      <c>
        <v>152.406389</v>
      </c>
      <c>
        <v>0</v>
      </c>
      <c>
        <v>0</v>
      </c>
    </row>
    <row>
      <c>
        <is>
          <t>1624578</t>
        </is>
      </c>
      <c>
        <v>1</v>
      </c>
      <c>
        <is>
          <t>İZMİR</t>
        </is>
      </c>
      <c>
        <v>MENEMEN</v>
      </c>
      <c>
        <is>
          <t>VİLLAKENT TR-5 35-28-M00382_ c3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12:35:34</t>
        </is>
      </c>
      <c>
        <is>
          <t>25.12.2020 18:50:24</t>
        </is>
      </c>
      <c>
        <v>6.247222222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218.652778</v>
      </c>
    </row>
    <row>
      <c>
        <is>
          <t>1624073</t>
        </is>
      </c>
      <c>
        <v>1</v>
      </c>
      <c>
        <is>
          <t>İZMİR</t>
        </is>
      </c>
      <c>
        <v>MENEMEN</v>
      </c>
      <c>
        <is>
          <t>VİLLAKENT TR-10 35-28-M00385_953372134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13:03:09</t>
        </is>
      </c>
      <c>
        <is>
          <t>24.12.2020 14:28:15</t>
        </is>
      </c>
      <c>
        <v>1.418333333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1.418333</v>
      </c>
    </row>
    <row>
      <c>
        <is>
          <t>1625497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17:44:40</t>
        </is>
      </c>
      <c>
        <is>
          <t>27.12.2020 18:35:00</t>
        </is>
      </c>
      <c>
        <v>0.838888888</v>
      </c>
      <c>
        <v>5</v>
      </c>
      <c>
        <v>591</v>
      </c>
      <c>
        <v>22</v>
      </c>
      <c>
        <v>94</v>
      </c>
      <c>
        <v>4.194444</v>
      </c>
      <c>
        <v>495.783333</v>
      </c>
      <c>
        <v>18.455556</v>
      </c>
      <c>
        <v>78.855555</v>
      </c>
    </row>
    <row>
      <c>
        <is>
          <t>1600857</t>
        </is>
      </c>
      <c>
        <v>1</v>
      </c>
      <c>
        <is>
          <t>İZMİR</t>
        </is>
      </c>
      <c>
        <v>KARABURUN</v>
      </c>
      <c>
        <is>
          <t>MORDOĞAN TR-27 35-21-L00154_35-21-L00154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12:19:00</t>
        </is>
      </c>
      <c>
        <is>
          <t>04.12.2020 13:25:00</t>
        </is>
      </c>
      <c>
        <v>1.1</v>
      </c>
      <c>
        <v>2</v>
      </c>
      <c>
        <v>275</v>
      </c>
      <c>
        <v>0</v>
      </c>
      <c>
        <v>0</v>
      </c>
      <c>
        <v>2.2</v>
      </c>
      <c>
        <v>302.5</v>
      </c>
      <c>
        <v>0</v>
      </c>
      <c>
        <v>0</v>
      </c>
    </row>
    <row>
      <c>
        <is>
          <t>1601820</t>
        </is>
      </c>
      <c>
        <v>1</v>
      </c>
      <c>
        <is>
          <t>İZMİR</t>
        </is>
      </c>
      <c>
        <v>KARABURUN</v>
      </c>
      <c>
        <is>
          <t>MORDOĞAN MANAL TR-49 35-21-L00176_953362089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09:59:01</t>
        </is>
      </c>
      <c>
        <is>
          <t>06.12.2020 11:57:30</t>
        </is>
      </c>
      <c>
        <v>1.974722222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1.974722</v>
      </c>
    </row>
    <row>
      <c>
        <is>
          <t>1607703</t>
        </is>
      </c>
      <c>
        <v>1</v>
      </c>
      <c>
        <is>
          <t>İZMİR</t>
        </is>
      </c>
      <c>
        <v>FOÇA</v>
      </c>
      <c>
        <is>
          <t>FOÇA TR-46 35-23-L00046_950416586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22:11:04</t>
        </is>
      </c>
      <c>
        <is>
          <t>14.12.2020 23:40:46</t>
        </is>
      </c>
      <c>
        <v>49.495</v>
      </c>
      <c>
        <v>0</v>
      </c>
      <c>
        <v>1</v>
      </c>
      <c>
        <v>0</v>
      </c>
      <c>
        <v>0</v>
      </c>
      <c>
        <v>0</v>
      </c>
      <c>
        <v>49.495</v>
      </c>
      <c>
        <v>0</v>
      </c>
      <c>
        <v>0</v>
      </c>
    </row>
    <row>
      <c>
        <is>
          <t>1623617</t>
        </is>
      </c>
      <c>
        <v>1</v>
      </c>
      <c>
        <is>
          <t>İZMİR</t>
        </is>
      </c>
      <c>
        <v>FOÇA</v>
      </c>
      <c>
        <is>
          <t>FOÇA TR-46 35-23-L00046_950426544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14:43:42</t>
        </is>
      </c>
      <c>
        <is>
          <t>23.12.2020 20:14:07</t>
        </is>
      </c>
      <c>
        <v>5.506944444</v>
      </c>
      <c>
        <v>0</v>
      </c>
      <c>
        <v>2</v>
      </c>
      <c>
        <v>0</v>
      </c>
      <c>
        <v>0</v>
      </c>
      <c>
        <v>0</v>
      </c>
      <c>
        <v>11.013889</v>
      </c>
      <c>
        <v>0</v>
      </c>
      <c>
        <v>0</v>
      </c>
    </row>
    <row>
      <c>
        <is>
          <t>1623518</t>
        </is>
      </c>
      <c>
        <v>1</v>
      </c>
      <c>
        <is>
          <t>İZMİR</t>
        </is>
      </c>
      <c>
        <v>FOÇA</v>
      </c>
      <c>
        <is>
          <t>FOÇA TR-46 35-23-L00046_950426544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11:12:11</t>
        </is>
      </c>
      <c>
        <is>
          <t>23.12.2020 12:22:02</t>
        </is>
      </c>
      <c>
        <v>1.164166666</v>
      </c>
      <c>
        <v>0</v>
      </c>
      <c>
        <v>2</v>
      </c>
      <c>
        <v>0</v>
      </c>
      <c>
        <v>0</v>
      </c>
      <c>
        <v>0</v>
      </c>
      <c>
        <v>2.328333</v>
      </c>
      <c>
        <v>0</v>
      </c>
      <c>
        <v>0</v>
      </c>
    </row>
    <row>
      <c>
        <is>
          <t>1610820</t>
        </is>
      </c>
      <c>
        <v>1</v>
      </c>
      <c>
        <is>
          <t>İZMİR</t>
        </is>
      </c>
      <c>
        <v>FOÇA</v>
      </c>
      <c>
        <is>
          <t>YENİ FOÇA TR-10 35-23-M00010_C_56364766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20:42:26</t>
        </is>
      </c>
      <c>
        <is>
          <t>17.12.2020 21:47:48</t>
        </is>
      </c>
      <c>
        <v>1.089444444</v>
      </c>
      <c>
        <v>0</v>
      </c>
      <c>
        <v>388</v>
      </c>
      <c>
        <v>0</v>
      </c>
      <c>
        <v>0</v>
      </c>
      <c>
        <v>0</v>
      </c>
      <c>
        <v>422.704444</v>
      </c>
      <c>
        <v>0</v>
      </c>
      <c>
        <v>0</v>
      </c>
    </row>
    <row>
      <c>
        <is>
          <t>1624729</t>
        </is>
      </c>
      <c>
        <v>1</v>
      </c>
      <c>
        <is>
          <t>İZMİR</t>
        </is>
      </c>
      <c>
        <v>FOÇA</v>
      </c>
      <c>
        <is>
          <t>FOÇA TR-37 35-23-L00037_942954070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16:12:59</t>
        </is>
      </c>
      <c>
        <is>
          <t>26.12.2020 15:42:37</t>
        </is>
      </c>
      <c>
        <v>23.493888888</v>
      </c>
      <c>
        <v>0</v>
      </c>
      <c>
        <v>1</v>
      </c>
      <c>
        <v>0</v>
      </c>
      <c>
        <v>0</v>
      </c>
      <c>
        <v>0</v>
      </c>
      <c>
        <v>23.493889</v>
      </c>
      <c>
        <v>0</v>
      </c>
      <c>
        <v>0</v>
      </c>
    </row>
    <row>
      <c>
        <is>
          <t>1622692</t>
        </is>
      </c>
      <c>
        <v>1</v>
      </c>
      <c>
        <is>
          <t>İZMİR</t>
        </is>
      </c>
      <c>
        <v>FOÇA</v>
      </c>
      <c>
        <is>
          <t>BAĞARASI TR-10 KÖK 35-23-M00179_ESKİİBAĞARASI-M02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15:52:53</t>
        </is>
      </c>
      <c>
        <is>
          <t>21.12.2020 17:01:00</t>
        </is>
      </c>
      <c>
        <v>1.135277777</v>
      </c>
      <c>
        <v>11</v>
      </c>
      <c>
        <v>2095</v>
      </c>
      <c>
        <v>32</v>
      </c>
      <c>
        <v>554</v>
      </c>
      <c>
        <v>12.488056</v>
      </c>
      <c>
        <v>2378.406943</v>
      </c>
      <c>
        <v>36.328889</v>
      </c>
      <c>
        <v>628.943888</v>
      </c>
    </row>
    <row>
      <c>
        <is>
          <t>1599237</t>
        </is>
      </c>
      <c>
        <v>1</v>
      </c>
      <c>
        <is>
          <t>İZMİR</t>
        </is>
      </c>
      <c>
        <v>FOÇA</v>
      </c>
      <c>
        <is>
          <t>BAĞARASI TR-1 35-23-M00170_B_65513676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14:35:00</t>
        </is>
      </c>
      <c>
        <is>
          <t>01.12.2020 15:06:58</t>
        </is>
      </c>
      <c>
        <v>0.532777777</v>
      </c>
      <c>
        <v>0</v>
      </c>
      <c>
        <v>197</v>
      </c>
      <c>
        <v>0</v>
      </c>
      <c>
        <v>6</v>
      </c>
      <c>
        <v>0</v>
      </c>
      <c>
        <v>104.957222</v>
      </c>
      <c>
        <v>0</v>
      </c>
      <c>
        <v>3.196667</v>
      </c>
    </row>
    <row>
      <c>
        <is>
          <t>1622273</t>
        </is>
      </c>
      <c>
        <v>1</v>
      </c>
      <c>
        <is>
          <t>İZMİR</t>
        </is>
      </c>
      <c>
        <v>FOÇA</v>
      </c>
      <c>
        <is>
          <t>BAĞARASI TR-1 35-23-M00170_B_65513676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19:00:14</t>
        </is>
      </c>
      <c>
        <is>
          <t>20.12.2020 20:31:41</t>
        </is>
      </c>
      <c>
        <v>1.524166666</v>
      </c>
      <c>
        <v>0</v>
      </c>
      <c>
        <v>197</v>
      </c>
      <c>
        <v>0</v>
      </c>
      <c>
        <v>6</v>
      </c>
      <c>
        <v>0</v>
      </c>
      <c>
        <v>300.260833</v>
      </c>
      <c>
        <v>0</v>
      </c>
      <c>
        <v>9.145</v>
      </c>
    </row>
    <row>
      <c>
        <is>
          <t>1622791</t>
        </is>
      </c>
      <c>
        <v>1</v>
      </c>
      <c>
        <is>
          <t>İZMİR</t>
        </is>
      </c>
      <c>
        <v>FOÇA</v>
      </c>
      <c>
        <is>
          <t>BAĞARASI TR-1 35-23-M00170_35-23-M00170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19:03:02</t>
        </is>
      </c>
      <c>
        <is>
          <t>21.12.2020 20:41:09</t>
        </is>
      </c>
      <c>
        <v>1.635277777</v>
      </c>
      <c>
        <v>1</v>
      </c>
      <c>
        <v>396</v>
      </c>
      <c>
        <v>0</v>
      </c>
      <c>
        <v>6</v>
      </c>
      <c>
        <v>1.635278</v>
      </c>
      <c>
        <v>647.57</v>
      </c>
      <c>
        <v>0</v>
      </c>
      <c>
        <v>9.811667</v>
      </c>
    </row>
    <row>
      <c>
        <is>
          <t>1626015</t>
        </is>
      </c>
      <c>
        <v>1</v>
      </c>
      <c>
        <is>
          <t>İZMİR</t>
        </is>
      </c>
      <c>
        <v>FOÇA</v>
      </c>
      <c>
        <is>
          <t>BAĞARASI TR-11 35-23-M00180_C_56358290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16:05:07</t>
        </is>
      </c>
      <c>
        <is>
          <t>28.12.2020 21:13:12</t>
        </is>
      </c>
      <c>
        <v>5.134722222</v>
      </c>
      <c>
        <v>0</v>
      </c>
      <c>
        <v>101</v>
      </c>
      <c>
        <v>0</v>
      </c>
      <c>
        <v>0</v>
      </c>
      <c>
        <v>0</v>
      </c>
      <c>
        <v>518.606944</v>
      </c>
      <c>
        <v>0</v>
      </c>
      <c>
        <v>0</v>
      </c>
    </row>
    <row>
      <c>
        <is>
          <t>1606691</t>
        </is>
      </c>
      <c>
        <v>1</v>
      </c>
      <c>
        <is>
          <t>MANİSA</t>
        </is>
      </c>
      <c>
        <v>DEMİRCİ</v>
      </c>
      <c>
        <is>
          <t>MAHMUTLAR KÖK 45-74-M00100_HatBaşıAyırıcı_62829837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08:42:26</t>
        </is>
      </c>
      <c>
        <is>
          <t>12.12.2020 10:06:46</t>
        </is>
      </c>
      <c>
        <v>1.405555555</v>
      </c>
      <c>
        <v>0</v>
      </c>
      <c>
        <v>0</v>
      </c>
      <c>
        <v>4</v>
      </c>
      <c>
        <v>172</v>
      </c>
      <c>
        <v>0</v>
      </c>
      <c>
        <v>0</v>
      </c>
      <c>
        <v>5.622222</v>
      </c>
      <c>
        <v>241.755555</v>
      </c>
    </row>
    <row>
      <c>
        <is>
          <t>1604191</t>
        </is>
      </c>
      <c>
        <v>1</v>
      </c>
      <c>
        <is>
          <t>MANİSA</t>
        </is>
      </c>
      <c>
        <v>SELENDİ</v>
      </c>
      <c>
        <is>
          <t>YUKARI GÜLLÜCE 45-81-M00167_A_56402269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09:25:00</t>
        </is>
      </c>
      <c>
        <is>
          <t>09.12.2020 14:30:23</t>
        </is>
      </c>
      <c>
        <v>5.089722222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81.435556</v>
      </c>
    </row>
    <row>
      <c>
        <is>
          <t>1625901</t>
        </is>
      </c>
      <c>
        <v>1</v>
      </c>
      <c>
        <is>
          <t>MANİSA</t>
        </is>
      </c>
      <c>
        <v>SELENDİ</v>
      </c>
      <c>
        <is>
          <t>DUMANLAR KÖK 45-81-M00044_KARABEYLER-M02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13:55:00</t>
        </is>
      </c>
      <c>
        <is>
          <t>28.12.2020 14:23:00</t>
        </is>
      </c>
      <c>
        <v>0.466666666</v>
      </c>
      <c>
        <v>0</v>
      </c>
      <c>
        <v>0</v>
      </c>
      <c>
        <v>28</v>
      </c>
      <c>
        <v>546</v>
      </c>
      <c>
        <v>0</v>
      </c>
      <c>
        <v>0</v>
      </c>
      <c>
        <v>13.066667</v>
      </c>
      <c>
        <v>254.8</v>
      </c>
    </row>
    <row>
      <c>
        <is>
          <t>1627217</t>
        </is>
      </c>
      <c>
        <v>1</v>
      </c>
      <c>
        <is>
          <t>MANİSA</t>
        </is>
      </c>
      <c>
        <v>SELENDİ</v>
      </c>
      <c>
        <is>
          <t>DUMANLAR KÖK 45-81-M00044_KARABEYLER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31.12.2020 10:11:14</t>
        </is>
      </c>
      <c>
        <is>
          <t>31.12.2020 13:30:33</t>
        </is>
      </c>
      <c>
        <v>3.321944444</v>
      </c>
      <c>
        <v>0</v>
      </c>
      <c>
        <v>0</v>
      </c>
      <c>
        <v>28</v>
      </c>
      <c>
        <v>546</v>
      </c>
      <c>
        <v>0</v>
      </c>
      <c>
        <v>0</v>
      </c>
      <c>
        <v>93.014444</v>
      </c>
      <c>
        <v>1813.781666</v>
      </c>
    </row>
    <row>
      <c>
        <is>
          <t>1623556</t>
        </is>
      </c>
      <c>
        <v>1</v>
      </c>
      <c>
        <is>
          <t>MANİSA</t>
        </is>
      </c>
      <c>
        <v>SALİHLİ</v>
      </c>
      <c>
        <is>
          <t>KARAYAHŞİ TR-1 45-78-L00424_953289354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12:29:58</t>
        </is>
      </c>
      <c>
        <is>
          <t>23.12.2020 14:25:05</t>
        </is>
      </c>
      <c>
        <v>1.918611111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1.918611</v>
      </c>
    </row>
    <row>
      <c>
        <is>
          <t>1607331</t>
        </is>
      </c>
      <c>
        <v>1</v>
      </c>
      <c>
        <is>
          <t>MANİSA</t>
        </is>
      </c>
      <c>
        <v>ALAŞEHİR</v>
      </c>
      <c>
        <is>
          <t>DM-12 45-73-M00067_ÜNİVERSİTE BAKLACI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15:27:58</t>
        </is>
      </c>
      <c>
        <is>
          <t>12.12.2020 16:16:00</t>
        </is>
      </c>
      <c>
        <v>0.800555555</v>
      </c>
      <c>
        <v>0</v>
      </c>
      <c>
        <v>0</v>
      </c>
      <c>
        <v>21</v>
      </c>
      <c>
        <v>481</v>
      </c>
      <c>
        <v>0</v>
      </c>
      <c>
        <v>0</v>
      </c>
      <c>
        <v>16.811667</v>
      </c>
      <c>
        <v>385.067222</v>
      </c>
    </row>
    <row>
      <c>
        <is>
          <t>1622485</t>
        </is>
      </c>
      <c>
        <v>1</v>
      </c>
      <c>
        <is>
          <t>MANİSA</t>
        </is>
      </c>
      <c>
        <v>ALAŞEHİR</v>
      </c>
      <c>
        <is>
          <t>BELENYAKA TR-1 45-73-M00713_A_56386673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10:52:13</t>
        </is>
      </c>
      <c>
        <is>
          <t>21.12.2020 13:37:13</t>
        </is>
      </c>
      <c>
        <v>2.75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2.75</v>
      </c>
    </row>
    <row>
      <c>
        <is>
          <t>1599223</t>
        </is>
      </c>
      <c>
        <v>1</v>
      </c>
      <c>
        <is>
          <t>MANİSA</t>
        </is>
      </c>
      <c>
        <v>ALAŞEHİR</v>
      </c>
      <c>
        <is>
          <t>ÇARIK BOZDAĞ TR-1 45-73-M00441_A_56403641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13:48:53</t>
        </is>
      </c>
      <c>
        <is>
          <t>01.12.2020 17:17:27</t>
        </is>
      </c>
      <c>
        <v>3.476111111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173.805556</v>
      </c>
    </row>
    <row>
      <c>
        <is>
          <t>1599459</t>
        </is>
      </c>
      <c>
        <v>1</v>
      </c>
      <c>
        <is>
          <t>İZMİR</t>
        </is>
      </c>
      <c>
        <v>ÖDEMİŞ</v>
      </c>
      <c>
        <is>
          <t>TR-147 35-15-M00147_TR-146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08:16:35</t>
        </is>
      </c>
      <c>
        <is>
          <t>02.12.2020 08:49:00</t>
        </is>
      </c>
      <c>
        <v>0.540277777</v>
      </c>
      <c>
        <v>23</v>
      </c>
      <c>
        <v>1312</v>
      </c>
      <c>
        <v>0</v>
      </c>
      <c>
        <v>62</v>
      </c>
      <c>
        <v>12.426389</v>
      </c>
      <c>
        <v>708.844443</v>
      </c>
      <c>
        <v>0</v>
      </c>
      <c>
        <v>33.497222</v>
      </c>
    </row>
    <row>
      <c>
        <is>
          <t>1608328</t>
        </is>
      </c>
      <c>
        <v>1</v>
      </c>
      <c>
        <is>
          <t>İZMİR</t>
        </is>
      </c>
      <c>
        <v>ÖDEMİŞ</v>
      </c>
      <c>
        <is>
          <t>BAŞOVA-DEREBEBEKLER TR-2 35-15-L00487_A_56368285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14:38:40</t>
        </is>
      </c>
      <c>
        <is>
          <t>13.12.2020 17:02:47</t>
        </is>
      </c>
      <c>
        <v>2.401944444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84.068056</v>
      </c>
    </row>
    <row>
      <c>
        <is>
          <t>1622173</t>
        </is>
      </c>
      <c>
        <v>1</v>
      </c>
      <c>
        <is>
          <t>İZMİR</t>
        </is>
      </c>
      <c>
        <v>ÖDEMİŞ</v>
      </c>
      <c>
        <is>
          <t>TOSUNLAR TR-1 35-15-L00482_950369477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16:22:00</t>
        </is>
      </c>
      <c>
        <is>
          <t>20.12.2020 18:23:57</t>
        </is>
      </c>
      <c>
        <v>2.0325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2.0325</v>
      </c>
    </row>
    <row>
      <c>
        <is>
          <t>1610879</t>
        </is>
      </c>
      <c>
        <v>1</v>
      </c>
      <c>
        <is>
          <t>İZMİR</t>
        </is>
      </c>
      <c>
        <v>ÖDEMİŞ</v>
      </c>
      <c>
        <is>
          <t>YENİCEKÖY TR-2 35-15-L00428_A_56381608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06:44:19</t>
        </is>
      </c>
      <c>
        <is>
          <t>18.12.2020 10:24:23</t>
        </is>
      </c>
      <c>
        <v>3.667777777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201.727778</v>
      </c>
    </row>
    <row>
      <c>
        <is>
          <t>1603767</t>
        </is>
      </c>
      <c>
        <v>1</v>
      </c>
      <c>
        <is>
          <t>İZMİR</t>
        </is>
      </c>
      <c>
        <v>ÖDEMİŞ</v>
      </c>
      <c>
        <is>
          <t>YENİCEKÖY TR-6 35-15-L00414_A_56381963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13:59:05</t>
        </is>
      </c>
      <c>
        <is>
          <t>08.12.2020 18:05:15</t>
        </is>
      </c>
      <c>
        <v>4.102777777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8.205556</v>
      </c>
    </row>
    <row>
      <c>
        <is>
          <t>1603272</t>
        </is>
      </c>
      <c>
        <v>1</v>
      </c>
      <c>
        <is>
          <t>İZMİR</t>
        </is>
      </c>
      <c>
        <v>ÖDEMİŞ</v>
      </c>
      <c>
        <is>
          <t>YENİCEKÖY TR-4 35-15-L00429_Ayırıcı H01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19:17:11</t>
        </is>
      </c>
      <c>
        <is>
          <t>08.12.2020 05:00:02</t>
        </is>
      </c>
      <c>
        <v>9.714166666</v>
      </c>
      <c>
        <v>0</v>
      </c>
      <c>
        <v>0</v>
      </c>
      <c>
        <v>1</v>
      </c>
      <c>
        <v>65</v>
      </c>
      <c>
        <v>0</v>
      </c>
      <c>
        <v>0</v>
      </c>
      <c>
        <v>9.714167</v>
      </c>
      <c>
        <v>631.420833</v>
      </c>
    </row>
    <row>
      <c>
        <is>
          <t>1607775</t>
        </is>
      </c>
      <c>
        <v>1</v>
      </c>
      <c>
        <is>
          <t>İZMİR</t>
        </is>
      </c>
      <c>
        <v>ÖDEMİŞ</v>
      </c>
      <c>
        <is>
          <t>YENİKÖY KAHVELERİ KÜSKÜT YOLU TR-2 35-15-L00381_C_56368651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00:22:18</t>
        </is>
      </c>
      <c>
        <is>
          <t>13.12.2020 03:02:11</t>
        </is>
      </c>
      <c>
        <v>2.664722222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58.623889</v>
      </c>
    </row>
    <row>
      <c>
        <is>
          <t>1607342</t>
        </is>
      </c>
      <c>
        <v>1</v>
      </c>
      <c>
        <is>
          <t>İZMİR</t>
        </is>
      </c>
      <c>
        <v>TİRE</v>
      </c>
      <c>
        <is>
          <t>BAŞKÖY MAŞAT TR-1 35-29-L00192_A_56400178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15:26:28</t>
        </is>
      </c>
      <c>
        <is>
          <t>12.12.2020 17:32:41</t>
        </is>
      </c>
      <c>
        <v>2.103611111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33.657778</v>
      </c>
    </row>
    <row>
      <c>
        <is>
          <t>1608231</t>
        </is>
      </c>
      <c>
        <v>1</v>
      </c>
      <c>
        <is>
          <t>İZMİR</t>
        </is>
      </c>
      <c>
        <v>ÖDEMİŞ</v>
      </c>
      <c>
        <is>
          <t>TR-52 35-15-M00052_48866819_56365447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12:44:31</t>
        </is>
      </c>
      <c>
        <is>
          <t>13.12.2020 14:05:31</t>
        </is>
      </c>
      <c>
        <v>1.35</v>
      </c>
      <c>
        <v>0</v>
      </c>
      <c>
        <v>39</v>
      </c>
      <c>
        <v>0</v>
      </c>
      <c>
        <v>0</v>
      </c>
      <c>
        <v>0</v>
      </c>
      <c>
        <v>52.65</v>
      </c>
      <c>
        <v>0</v>
      </c>
      <c>
        <v>0</v>
      </c>
    </row>
    <row>
      <c>
        <is>
          <t>1607197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13:08:01</t>
        </is>
      </c>
      <c>
        <is>
          <t>12.12.2020 13:50:34</t>
        </is>
      </c>
      <c>
        <v>0.709166666</v>
      </c>
      <c>
        <v>0</v>
      </c>
      <c>
        <v>0</v>
      </c>
      <c>
        <v>59</v>
      </c>
      <c>
        <v>222</v>
      </c>
      <c>
        <v>0</v>
      </c>
      <c>
        <v>0</v>
      </c>
      <c>
        <v>41.840833</v>
      </c>
      <c>
        <v>157.435</v>
      </c>
    </row>
    <row>
      <c>
        <is>
          <t>1598891</t>
        </is>
      </c>
      <c>
        <v>1</v>
      </c>
      <c>
        <is>
          <t>MANİSA</t>
        </is>
      </c>
      <c>
        <v>ALAŞEHİR</v>
      </c>
      <c>
        <is>
          <t>CABBAR FAKILI TR-3 45-73-M00631_945667159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00:20:20</t>
        </is>
      </c>
      <c>
        <is>
          <t>01.12.2020 01:02:26</t>
        </is>
      </c>
      <c>
        <v>0.701666666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0.701667</v>
      </c>
    </row>
    <row>
      <c>
        <is>
          <t>1599882</t>
        </is>
      </c>
      <c>
        <v>1</v>
      </c>
      <c>
        <is>
          <t>MANİSA</t>
        </is>
      </c>
      <c>
        <v>ALAŞEHİR</v>
      </c>
      <c>
        <is>
          <t>ÇAKIRCA ALİ TR-1 45-73-M00557_Ayırıcı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17:03:33</t>
        </is>
      </c>
      <c>
        <is>
          <t>02.12.2020 19:38:14</t>
        </is>
      </c>
      <c>
        <v>2.578055555</v>
      </c>
      <c>
        <v>0</v>
      </c>
      <c>
        <v>0</v>
      </c>
      <c>
        <v>1</v>
      </c>
      <c>
        <v>178</v>
      </c>
      <c>
        <v>0</v>
      </c>
      <c>
        <v>0</v>
      </c>
      <c>
        <v>2.578056</v>
      </c>
      <c>
        <v>458.893889</v>
      </c>
    </row>
    <row>
      <c>
        <is>
          <t>1627200</t>
        </is>
      </c>
      <c>
        <v>1</v>
      </c>
      <c>
        <is>
          <t>MANİSA</t>
        </is>
      </c>
      <c>
        <v>KULA</v>
      </c>
      <c>
        <is>
          <t>ŞEREMET KÖYÜ CAVUR MAH. 45-77-M00064_45-77-M00064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31.12.2020 09:39:33</t>
        </is>
      </c>
      <c>
        <is>
          <t>31.12.2020 17:22:14</t>
        </is>
      </c>
      <c>
        <v>7.711247222</v>
      </c>
      <c>
        <v>0</v>
      </c>
      <c>
        <v>0</v>
      </c>
      <c>
        <v>1</v>
      </c>
      <c>
        <v>33</v>
      </c>
      <c>
        <v>0</v>
      </c>
      <c>
        <v>0</v>
      </c>
      <c>
        <v>7.711247</v>
      </c>
      <c>
        <v>254.471158</v>
      </c>
    </row>
    <row>
      <c>
        <is>
          <t>1606764</t>
        </is>
      </c>
      <c>
        <v>1</v>
      </c>
      <c>
        <is>
          <t>MANİSA</t>
        </is>
      </c>
      <c>
        <v>KULA</v>
      </c>
      <c>
        <is>
          <t>ESANYAZI TR-1 45-77-M00017_B_56387109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10:11:26</t>
        </is>
      </c>
      <c>
        <is>
          <t>12.12.2020 11:51:28</t>
        </is>
      </c>
      <c>
        <v>1.667222222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135.045</v>
      </c>
    </row>
    <row>
      <c>
        <is>
          <t>1601113</t>
        </is>
      </c>
      <c>
        <v>1</v>
      </c>
      <c>
        <is>
          <t>MANİSA</t>
        </is>
      </c>
      <c>
        <v>KULA</v>
      </c>
      <c>
        <is>
          <t>TOPUZ DAMLARI TR-1 45-77-M00114_A_56405280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18:11:53</t>
        </is>
      </c>
      <c>
        <is>
          <t>04.12.2020 20:20:29</t>
        </is>
      </c>
      <c>
        <v>2.143333333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70.73</v>
      </c>
    </row>
    <row>
      <c>
        <is>
          <t>1624325</t>
        </is>
      </c>
      <c>
        <v>1</v>
      </c>
      <c>
        <is>
          <t>MANİSA</t>
        </is>
      </c>
      <c>
        <v>KULA</v>
      </c>
      <c>
        <is>
          <t>TOPUZ DAMLARI TR-1 45-77-M00114_45-77-M00114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22:27:21</t>
        </is>
      </c>
      <c>
        <is>
          <t>24.12.2020 23:42:29</t>
        </is>
      </c>
      <c>
        <v>1.252222222</v>
      </c>
      <c>
        <v>0</v>
      </c>
      <c>
        <v>0</v>
      </c>
      <c>
        <v>2</v>
      </c>
      <c>
        <v>70</v>
      </c>
      <c>
        <v>0</v>
      </c>
      <c>
        <v>0</v>
      </c>
      <c>
        <v>2.504444</v>
      </c>
      <c>
        <v>87.655556</v>
      </c>
    </row>
    <row>
      <c>
        <is>
          <t>1621788</t>
        </is>
      </c>
      <c>
        <v>1</v>
      </c>
      <c>
        <is>
          <t>İZMİR</t>
        </is>
      </c>
      <c>
        <v>FOÇA</v>
      </c>
      <c>
        <is>
          <t>FOÇA TR-25 35-23-L00025_42134287 f1b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15:28:33</t>
        </is>
      </c>
      <c>
        <is>
          <t>19.12.2020 17:49:34</t>
        </is>
      </c>
      <c>
        <v>2.350277777</v>
      </c>
      <c>
        <v>0</v>
      </c>
      <c>
        <v>15</v>
      </c>
      <c>
        <v>0</v>
      </c>
      <c>
        <v>0</v>
      </c>
      <c>
        <v>0</v>
      </c>
      <c>
        <v>35.254167</v>
      </c>
      <c>
        <v>0</v>
      </c>
      <c>
        <v>0</v>
      </c>
    </row>
    <row>
      <c>
        <is>
          <t>1601851</t>
        </is>
      </c>
      <c>
        <v>1</v>
      </c>
      <c>
        <is>
          <t>İZMİR</t>
        </is>
      </c>
      <c>
        <v>FOÇA</v>
      </c>
      <c>
        <is>
          <t>_950419598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10:46:26</t>
        </is>
      </c>
      <c>
        <is>
          <t>06.12.2020 12:20:10</t>
        </is>
      </c>
      <c>
        <v>1.562222222</v>
      </c>
      <c>
        <v>0</v>
      </c>
      <c>
        <v>1</v>
      </c>
      <c>
        <v>0</v>
      </c>
      <c>
        <v>0</v>
      </c>
      <c>
        <v>0</v>
      </c>
      <c>
        <v>1.562222</v>
      </c>
      <c>
        <v>0</v>
      </c>
      <c>
        <v>0</v>
      </c>
    </row>
    <row>
      <c>
        <is>
          <t>1604767</t>
        </is>
      </c>
      <c>
        <v>1</v>
      </c>
      <c>
        <is>
          <t>İZMİR</t>
        </is>
      </c>
      <c>
        <v>FOÇA</v>
      </c>
      <c>
        <is>
          <t>YENİ FOÇA TR-27 35-23-M00027_950413944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09:04:49</t>
        </is>
      </c>
      <c>
        <is>
          <t>10.12.2020 10:33:26</t>
        </is>
      </c>
      <c>
        <v>1.476944444</v>
      </c>
      <c>
        <v>0</v>
      </c>
      <c>
        <v>1</v>
      </c>
      <c>
        <v>0</v>
      </c>
      <c>
        <v>0</v>
      </c>
      <c>
        <v>0</v>
      </c>
      <c>
        <v>1.476944</v>
      </c>
      <c>
        <v>0</v>
      </c>
      <c>
        <v>0</v>
      </c>
    </row>
    <row>
      <c>
        <is>
          <t>1604182</t>
        </is>
      </c>
      <c>
        <v>1</v>
      </c>
      <c>
        <is>
          <t>İZMİR</t>
        </is>
      </c>
      <c>
        <v>FOÇA</v>
      </c>
      <c>
        <is>
          <t>YENİFOÇA TR-18 35-23-M00018_42096340_56365410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09:07:36</t>
        </is>
      </c>
      <c>
        <is>
          <t>09.12.2020 10:18:20</t>
        </is>
      </c>
      <c>
        <v>1.178888888</v>
      </c>
      <c>
        <v>0</v>
      </c>
      <c>
        <v>97</v>
      </c>
      <c>
        <v>0</v>
      </c>
      <c>
        <v>0</v>
      </c>
      <c>
        <v>0</v>
      </c>
      <c>
        <v>114.352222</v>
      </c>
      <c>
        <v>0</v>
      </c>
      <c>
        <v>0</v>
      </c>
    </row>
    <row>
      <c>
        <is>
          <t>1623582</t>
        </is>
      </c>
      <c>
        <v>1</v>
      </c>
      <c>
        <is>
          <t>İZMİR</t>
        </is>
      </c>
      <c>
        <v>FOÇA</v>
      </c>
      <c>
        <is>
          <t>YENİ FOÇA TR-14 35-23-M00014_950419359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13:25:50</t>
        </is>
      </c>
      <c>
        <is>
          <t>23.12.2020 18:46:49</t>
        </is>
      </c>
      <c>
        <v>5.349722222</v>
      </c>
      <c>
        <v>0</v>
      </c>
      <c>
        <v>1</v>
      </c>
      <c>
        <v>0</v>
      </c>
      <c>
        <v>0</v>
      </c>
      <c>
        <v>0</v>
      </c>
      <c>
        <v>5.349722</v>
      </c>
      <c>
        <v>0</v>
      </c>
      <c>
        <v>0</v>
      </c>
    </row>
    <row>
      <c>
        <is>
          <t>1625229</t>
        </is>
      </c>
      <c>
        <v>1</v>
      </c>
      <c>
        <is>
          <t>İZMİR</t>
        </is>
      </c>
      <c>
        <v>FOÇA</v>
      </c>
      <c>
        <is>
          <t>YENİ FOÇA TR-30 35-23-M00030_35-23-M00030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22:07:42</t>
        </is>
      </c>
      <c>
        <is>
          <t>26.12.2020 23:33:26</t>
        </is>
      </c>
      <c>
        <v>1.428888888</v>
      </c>
      <c>
        <v>2</v>
      </c>
      <c>
        <v>382</v>
      </c>
      <c>
        <v>0</v>
      </c>
      <c>
        <v>0</v>
      </c>
      <c>
        <v>2.857778</v>
      </c>
      <c>
        <v>545.835555</v>
      </c>
      <c>
        <v>0</v>
      </c>
      <c>
        <v>0</v>
      </c>
    </row>
    <row>
      <c>
        <is>
          <t>1600271</t>
        </is>
      </c>
      <c>
        <v>1</v>
      </c>
      <c>
        <is>
          <t>İZMİR</t>
        </is>
      </c>
      <c>
        <v>FOÇA</v>
      </c>
      <c>
        <is>
          <t>_950417200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13:24:50</t>
        </is>
      </c>
      <c>
        <is>
          <t>03.12.2020 18:57:53</t>
        </is>
      </c>
      <c>
        <v>5.550833333</v>
      </c>
      <c>
        <v>0</v>
      </c>
      <c>
        <v>1</v>
      </c>
      <c>
        <v>0</v>
      </c>
      <c>
        <v>0</v>
      </c>
      <c>
        <v>0</v>
      </c>
      <c>
        <v>5.550833</v>
      </c>
      <c>
        <v>0</v>
      </c>
      <c>
        <v>0</v>
      </c>
    </row>
    <row>
      <c>
        <is>
          <t>1623153</t>
        </is>
      </c>
      <c>
        <v>1</v>
      </c>
      <c>
        <is>
          <t>İZMİR</t>
        </is>
      </c>
      <c>
        <v>FOÇA</v>
      </c>
      <c>
        <is>
          <t>YENİ FOÇA TR-27 35-23-M00027_950425842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14:22:47</t>
        </is>
      </c>
      <c>
        <is>
          <t>22.12.2020 20:15:00</t>
        </is>
      </c>
      <c>
        <v>5.870277777</v>
      </c>
      <c>
        <v>0</v>
      </c>
      <c>
        <v>2</v>
      </c>
      <c>
        <v>0</v>
      </c>
      <c>
        <v>0</v>
      </c>
      <c>
        <v>0</v>
      </c>
      <c>
        <v>11.740556</v>
      </c>
      <c>
        <v>0</v>
      </c>
      <c>
        <v>0</v>
      </c>
    </row>
    <row>
      <c>
        <is>
          <t>1611093</t>
        </is>
      </c>
      <c>
        <v>1</v>
      </c>
      <c>
        <is>
          <t>İZMİR</t>
        </is>
      </c>
      <c>
        <v>FOÇA</v>
      </c>
      <c>
        <is>
          <t>YENİ FOÇA TR-27 35-23-M00027_42096179 e1b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11:24:38</t>
        </is>
      </c>
      <c>
        <is>
          <t>18.12.2020 15:22:13</t>
        </is>
      </c>
      <c>
        <v>3.959722222</v>
      </c>
      <c>
        <v>0</v>
      </c>
      <c>
        <v>117</v>
      </c>
      <c>
        <v>0</v>
      </c>
      <c>
        <v>0</v>
      </c>
      <c>
        <v>0</v>
      </c>
      <c>
        <v>463.2875</v>
      </c>
      <c>
        <v>0</v>
      </c>
      <c>
        <v>0</v>
      </c>
    </row>
    <row>
      <c>
        <is>
          <t>1610403</t>
        </is>
      </c>
      <c>
        <v>1</v>
      </c>
      <c>
        <is>
          <t>İZMİR</t>
        </is>
      </c>
      <c>
        <v>FOÇA</v>
      </c>
      <c>
        <is>
          <t>GERENKÖY KÖK 35-23-M00156_GERENKÖY İZSU SU POMPALARI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10:27:00</t>
        </is>
      </c>
      <c>
        <is>
          <t>17.12.2020 12:29:52</t>
        </is>
      </c>
      <c>
        <v>2.047777777</v>
      </c>
      <c>
        <v>0</v>
      </c>
      <c>
        <v>0</v>
      </c>
      <c>
        <v>27</v>
      </c>
      <c>
        <v>0</v>
      </c>
      <c>
        <v>0</v>
      </c>
      <c>
        <v>0</v>
      </c>
      <c>
        <v>55.29</v>
      </c>
      <c>
        <v>0</v>
      </c>
    </row>
    <row>
      <c>
        <is>
          <t>1605844</t>
        </is>
      </c>
      <c>
        <v>1</v>
      </c>
      <c>
        <is>
          <t>İZMİR</t>
        </is>
      </c>
      <c>
        <v>FOÇA</v>
      </c>
      <c>
        <is>
          <t>GERENKÖY KÖK 35-23-M00156_GERENKÖY İZSU SU POMPALARI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09:39:55</t>
        </is>
      </c>
      <c>
        <is>
          <t>11.12.2020 10:56:23</t>
        </is>
      </c>
      <c>
        <v>1.274444444</v>
      </c>
      <c>
        <v>0</v>
      </c>
      <c>
        <v>0</v>
      </c>
      <c>
        <v>27</v>
      </c>
      <c>
        <v>0</v>
      </c>
      <c>
        <v>0</v>
      </c>
      <c>
        <v>0</v>
      </c>
      <c>
        <v>34.41</v>
      </c>
      <c>
        <v>0</v>
      </c>
    </row>
    <row>
      <c>
        <is>
          <t>1604215</t>
        </is>
      </c>
      <c>
        <v>1</v>
      </c>
      <c>
        <is>
          <t>İZMİR</t>
        </is>
      </c>
      <c>
        <v>FOÇA</v>
      </c>
      <c>
        <is>
          <t>GERENKÖY KÖK 35-23-M00156_GERENKÖY İZSU SU POMPALARI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09:39:40</t>
        </is>
      </c>
      <c>
        <is>
          <t>09.12.2020 11:12:57</t>
        </is>
      </c>
      <c>
        <v>1.554722222</v>
      </c>
      <c>
        <v>0</v>
      </c>
      <c>
        <v>0</v>
      </c>
      <c>
        <v>27</v>
      </c>
      <c>
        <v>0</v>
      </c>
      <c>
        <v>0</v>
      </c>
      <c>
        <v>0</v>
      </c>
      <c>
        <v>41.9775</v>
      </c>
      <c>
        <v>0</v>
      </c>
    </row>
    <row>
      <c>
        <is>
          <t>1603064</t>
        </is>
      </c>
      <c>
        <v>1</v>
      </c>
      <c>
        <is>
          <t>İZMİR</t>
        </is>
      </c>
      <c>
        <v>FOÇA</v>
      </c>
      <c>
        <is>
          <t>GERENKÖY KÖK 35-23-M00156_GERENKÖY İZSU SU POMPALARI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15:49:13</t>
        </is>
      </c>
      <c>
        <is>
          <t>07.12.2020 18:32:23</t>
        </is>
      </c>
      <c>
        <v>2.719444444</v>
      </c>
      <c>
        <v>0</v>
      </c>
      <c>
        <v>0</v>
      </c>
      <c>
        <v>27</v>
      </c>
      <c>
        <v>0</v>
      </c>
      <c>
        <v>0</v>
      </c>
      <c>
        <v>0</v>
      </c>
      <c>
        <v>73.425</v>
      </c>
      <c>
        <v>0</v>
      </c>
    </row>
    <row>
      <c>
        <is>
          <t>1626574</t>
        </is>
      </c>
      <c>
        <v>1</v>
      </c>
      <c>
        <is>
          <t>İZMİR</t>
        </is>
      </c>
      <c>
        <v>ÖDEMİŞ</v>
      </c>
      <c>
        <is>
          <t>KURUCUOVA TR-8 35-15-L00249_B_56361727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17:09:41</t>
        </is>
      </c>
      <c>
        <is>
          <t>29.12.2020 18:50:02</t>
        </is>
      </c>
      <c>
        <v>1.6725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20.07</v>
      </c>
    </row>
    <row>
      <c>
        <is>
          <t>1625502</t>
        </is>
      </c>
      <c>
        <v>1</v>
      </c>
      <c>
        <is>
          <t>İZMİR</t>
        </is>
      </c>
      <c>
        <v>ÖDEMİŞ</v>
      </c>
      <c>
        <is>
          <t>TR-50 35-15-M00050_48866837_56365068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17:55:00</t>
        </is>
      </c>
      <c>
        <is>
          <t>27.12.2020 19:15:10</t>
        </is>
      </c>
      <c>
        <v>1.336111111</v>
      </c>
      <c>
        <v>0</v>
      </c>
      <c>
        <v>42</v>
      </c>
      <c>
        <v>0</v>
      </c>
      <c>
        <v>1</v>
      </c>
      <c>
        <v>0</v>
      </c>
      <c>
        <v>56.116667</v>
      </c>
      <c>
        <v>0</v>
      </c>
      <c>
        <v>1.336111</v>
      </c>
    </row>
    <row>
      <c>
        <is>
          <t>1623621</t>
        </is>
      </c>
      <c>
        <v>1</v>
      </c>
      <c>
        <is>
          <t>İZMİR</t>
        </is>
      </c>
      <c>
        <v>ÖDEMİŞ</v>
      </c>
      <c>
        <is>
          <t>TR-69 M.ALİ SOYLU GRB. YANIKIR MEVKİİ 35-15-L00069_B_56369992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14:59:00</t>
        </is>
      </c>
      <c>
        <is>
          <t>23.12.2020 16:06:06</t>
        </is>
      </c>
      <c>
        <v>1.118333333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11.183333</v>
      </c>
    </row>
    <row>
      <c>
        <is>
          <t>1605597</t>
        </is>
      </c>
      <c>
        <v>1</v>
      </c>
      <c>
        <is>
          <t>İZMİR</t>
        </is>
      </c>
      <c>
        <v>ÖDEMİŞ</v>
      </c>
      <c>
        <is>
          <t>TR-48 35-15-M00048_TR-49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02:21:02</t>
        </is>
      </c>
      <c>
        <is>
          <t>11.12.2020 02:46:00</t>
        </is>
      </c>
      <c>
        <v>0.416111111</v>
      </c>
      <c>
        <v>29</v>
      </c>
      <c>
        <v>764</v>
      </c>
      <c>
        <v>0</v>
      </c>
      <c>
        <v>1</v>
      </c>
      <c>
        <v>12.067222</v>
      </c>
      <c>
        <v>317.908889</v>
      </c>
      <c>
        <v>0</v>
      </c>
      <c>
        <v>0.416111</v>
      </c>
    </row>
    <row>
      <c>
        <is>
          <t>1605889</t>
        </is>
      </c>
      <c>
        <v>1</v>
      </c>
      <c>
        <is>
          <t>İZMİR</t>
        </is>
      </c>
      <c>
        <v>ÖDEMİŞ</v>
      </c>
      <c>
        <is>
          <t>HAMAM TR-1 35-29-L00500_965954757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10:24:10</t>
        </is>
      </c>
      <c>
        <is>
          <t>11.12.2020 14:56:22</t>
        </is>
      </c>
      <c>
        <v>4.536666666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4.536667</v>
      </c>
    </row>
    <row>
      <c>
        <is>
          <t>1599021</t>
        </is>
      </c>
      <c>
        <v>1</v>
      </c>
      <c>
        <is>
          <t>İZMİR</t>
        </is>
      </c>
      <c>
        <v>ÖDEMİŞ</v>
      </c>
      <c>
        <is>
          <t>HAMAM TR-2 35-29-L00501_950383567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10:03:00</t>
        </is>
      </c>
      <c>
        <is>
          <t>01.12.2020 10:23:59</t>
        </is>
      </c>
      <c>
        <v>0.349722222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0.349722</v>
      </c>
    </row>
    <row>
      <c>
        <is>
          <t>1609142</t>
        </is>
      </c>
      <c>
        <v>1</v>
      </c>
      <c>
        <is>
          <t>İZMİR</t>
        </is>
      </c>
      <c>
        <v>ÖDEMİŞ</v>
      </c>
      <c>
        <is>
          <t>HAMAMKÖY TR-4 35-29-L00755_35-29-L00755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11:22:58</t>
        </is>
      </c>
      <c>
        <is>
          <t>14.12.2020 12:08:00</t>
        </is>
      </c>
      <c>
        <v>0.750555555</v>
      </c>
      <c>
        <v>0</v>
      </c>
      <c>
        <v>0</v>
      </c>
      <c>
        <v>1</v>
      </c>
      <c>
        <v>16</v>
      </c>
      <c>
        <v>0</v>
      </c>
      <c>
        <v>0</v>
      </c>
      <c>
        <v>0.750556</v>
      </c>
      <c>
        <v>12.008889</v>
      </c>
    </row>
    <row>
      <c>
        <is>
          <t>1607397</t>
        </is>
      </c>
      <c>
        <v>1</v>
      </c>
      <c>
        <is>
          <t>İZMİR</t>
        </is>
      </c>
      <c>
        <v>ÖDEMİŞ</v>
      </c>
      <c>
        <is>
          <t>KAZANLI TR-1 35-15-L00964_950379490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16:22:45</t>
        </is>
      </c>
      <c>
        <is>
          <t>12.12.2020 23:15:25</t>
        </is>
      </c>
      <c>
        <v>6.877777777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6.877778</v>
      </c>
    </row>
    <row>
      <c>
        <is>
          <t>1608859</t>
        </is>
      </c>
      <c>
        <v>1</v>
      </c>
      <c>
        <is>
          <t>İZMİR</t>
        </is>
      </c>
      <c>
        <v>ÖDEMİŞ</v>
      </c>
      <c>
        <is>
          <t>KAZANLI TR-1 35-15-L00964_35-15-L00964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05:47:58</t>
        </is>
      </c>
      <c>
        <is>
          <t>14.12.2020 07:23:22</t>
        </is>
      </c>
      <c>
        <v>1.59</v>
      </c>
      <c>
        <v>0</v>
      </c>
      <c>
        <v>0</v>
      </c>
      <c>
        <v>1</v>
      </c>
      <c>
        <v>208</v>
      </c>
      <c>
        <v>0</v>
      </c>
      <c>
        <v>0</v>
      </c>
      <c>
        <v>1.59</v>
      </c>
      <c>
        <v>330.72</v>
      </c>
    </row>
    <row>
      <c>
        <is>
          <t>1603424</t>
        </is>
      </c>
      <c>
        <v>1</v>
      </c>
      <c>
        <is>
          <t>İZMİR</t>
        </is>
      </c>
      <c>
        <v>TİRE</v>
      </c>
      <c>
        <is>
          <t>PEŞREFLİ TR-4 35-29-L00773_95000573046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08:21:23</t>
        </is>
      </c>
      <c>
        <is>
          <t>08.12.2020 11:18:43</t>
        </is>
      </c>
      <c>
        <v>2.955555555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2.955556</v>
      </c>
    </row>
    <row>
      <c>
        <is>
          <t>1606108</t>
        </is>
      </c>
      <c>
        <v>1</v>
      </c>
      <c>
        <is>
          <t>İZMİR</t>
        </is>
      </c>
      <c>
        <v>ÖDEMİŞ</v>
      </c>
      <c>
        <is>
          <t>TR-15 35-15-M00015_950383487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13:14:58</t>
        </is>
      </c>
      <c>
        <is>
          <t>11.12.2020 18:42:21</t>
        </is>
      </c>
      <c>
        <v>5.456388888</v>
      </c>
      <c>
        <v>0</v>
      </c>
      <c>
        <v>1</v>
      </c>
      <c>
        <v>0</v>
      </c>
      <c>
        <v>0</v>
      </c>
      <c>
        <v>0</v>
      </c>
      <c>
        <v>5.456389</v>
      </c>
      <c>
        <v>0</v>
      </c>
      <c>
        <v>0</v>
      </c>
    </row>
    <row>
      <c>
        <is>
          <t>1605128</t>
        </is>
      </c>
      <c>
        <v>1</v>
      </c>
      <c>
        <is>
          <t>İZMİR</t>
        </is>
      </c>
      <c>
        <v>ÖDEMİŞ</v>
      </c>
      <c>
        <is>
          <t>TR-162 35-15-L00162_35-15-L00162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14:51:33</t>
        </is>
      </c>
      <c>
        <is>
          <t>10.12.2020 18:13:35</t>
        </is>
      </c>
      <c>
        <v>3.367222222</v>
      </c>
      <c>
        <v>0</v>
      </c>
      <c>
        <v>0</v>
      </c>
      <c>
        <v>1</v>
      </c>
      <c>
        <v>36</v>
      </c>
      <c>
        <v>0</v>
      </c>
      <c>
        <v>0</v>
      </c>
      <c>
        <v>3.367222</v>
      </c>
      <c>
        <v>121.22</v>
      </c>
    </row>
    <row>
      <c>
        <is>
          <t>1600641</t>
        </is>
      </c>
      <c>
        <v>1</v>
      </c>
      <c>
        <is>
          <t>İZMİR</t>
        </is>
      </c>
      <c>
        <v>ÖDEMİŞ</v>
      </c>
      <c>
        <is>
          <t>TR-15 35-15-M00015_950383321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09:07:48</t>
        </is>
      </c>
      <c>
        <is>
          <t>04.12.2020 10:20:28</t>
        </is>
      </c>
      <c>
        <v>1.211111111</v>
      </c>
      <c>
        <v>0</v>
      </c>
      <c>
        <v>2</v>
      </c>
      <c>
        <v>0</v>
      </c>
      <c>
        <v>0</v>
      </c>
      <c>
        <v>0</v>
      </c>
      <c>
        <v>2.422222</v>
      </c>
      <c>
        <v>0</v>
      </c>
      <c>
        <v>0</v>
      </c>
    </row>
    <row>
      <c>
        <is>
          <t>1599954</t>
        </is>
      </c>
      <c>
        <v>1</v>
      </c>
      <c>
        <is>
          <t>İZMİR</t>
        </is>
      </c>
      <c>
        <v>FOÇA</v>
      </c>
      <c>
        <is>
          <t>YENİ FOÇA TR-25 35-23-M00025_42098422_56376420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19:56:55</t>
        </is>
      </c>
      <c>
        <is>
          <t>02.12.2020 22:58:19</t>
        </is>
      </c>
      <c>
        <v>3.023333333</v>
      </c>
      <c>
        <v>0</v>
      </c>
      <c>
        <v>219</v>
      </c>
      <c>
        <v>0</v>
      </c>
      <c>
        <v>0</v>
      </c>
      <c>
        <v>0</v>
      </c>
      <c>
        <v>662.11</v>
      </c>
      <c>
        <v>0</v>
      </c>
      <c>
        <v>0</v>
      </c>
    </row>
    <row>
      <c>
        <is>
          <t>1625791</t>
        </is>
      </c>
      <c>
        <v>1</v>
      </c>
      <c>
        <is>
          <t>İZMİR</t>
        </is>
      </c>
      <c>
        <v>FOÇA</v>
      </c>
      <c>
        <is>
          <t>YENİ FOÇA TR-25 35-23-M00025_42098009_56375047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11:00:20</t>
        </is>
      </c>
      <c>
        <is>
          <t>28.12.2020 13:27:42</t>
        </is>
      </c>
      <c>
        <v>2.456111111</v>
      </c>
      <c>
        <v>0</v>
      </c>
      <c>
        <v>44</v>
      </c>
      <c>
        <v>0</v>
      </c>
      <c>
        <v>0</v>
      </c>
      <c>
        <v>0</v>
      </c>
      <c>
        <v>108.068889</v>
      </c>
      <c>
        <v>0</v>
      </c>
      <c>
        <v>0</v>
      </c>
    </row>
    <row>
      <c>
        <is>
          <t>1624562</t>
        </is>
      </c>
      <c>
        <v>1</v>
      </c>
      <c>
        <is>
          <t>İZMİR</t>
        </is>
      </c>
      <c>
        <v>FOÇA</v>
      </c>
      <c>
        <is>
          <t>YENİ FOÇA TR-9 35-23-M00009_35-23-M00009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11:58:01</t>
        </is>
      </c>
      <c>
        <is>
          <t>25.12.2020 14:13:54</t>
        </is>
      </c>
      <c>
        <v>2.264722222</v>
      </c>
      <c>
        <v>2</v>
      </c>
      <c>
        <v>581</v>
      </c>
      <c>
        <v>0</v>
      </c>
      <c>
        <v>0</v>
      </c>
      <c>
        <v>4.529444</v>
      </c>
      <c>
        <v>1315.803611</v>
      </c>
      <c>
        <v>0</v>
      </c>
      <c>
        <v>0</v>
      </c>
    </row>
    <row>
      <c>
        <is>
          <t>1600365</t>
        </is>
      </c>
      <c>
        <v>1</v>
      </c>
      <c>
        <is>
          <t>İZMİR</t>
        </is>
      </c>
      <c>
        <v>FOÇA</v>
      </c>
      <c>
        <is>
          <t>YENİFOÇA TR-37 35-23-M00037_950417386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15:19:13</t>
        </is>
      </c>
      <c>
        <is>
          <t>03.12.2020 17:37:45</t>
        </is>
      </c>
      <c>
        <v>2.308888888</v>
      </c>
      <c>
        <v>0</v>
      </c>
      <c>
        <v>1</v>
      </c>
      <c>
        <v>0</v>
      </c>
      <c>
        <v>0</v>
      </c>
      <c>
        <v>0</v>
      </c>
      <c>
        <v>2.308889</v>
      </c>
      <c>
        <v>0</v>
      </c>
      <c>
        <v>0</v>
      </c>
    </row>
    <row>
      <c>
        <is>
          <t>1608890</t>
        </is>
      </c>
      <c>
        <v>1</v>
      </c>
      <c>
        <is>
          <t>İZMİR</t>
        </is>
      </c>
      <c>
        <v>FOÇA</v>
      </c>
      <c>
        <is>
          <t>YENİFOÇA TR-37 35-23-M00037_D d1b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07:35:10</t>
        </is>
      </c>
      <c>
        <is>
          <t>15.12.2020 01:05:11</t>
        </is>
      </c>
      <c>
        <v>17.500277777</v>
      </c>
      <c>
        <v>0</v>
      </c>
      <c>
        <v>54</v>
      </c>
      <c>
        <v>0</v>
      </c>
      <c>
        <v>0</v>
      </c>
      <c>
        <v>0</v>
      </c>
      <c>
        <v>945.015</v>
      </c>
      <c>
        <v>0</v>
      </c>
      <c>
        <v>0</v>
      </c>
    </row>
    <row>
      <c>
        <is>
          <t>1624036</t>
        </is>
      </c>
      <c>
        <v>1</v>
      </c>
      <c>
        <is>
          <t>İZMİR</t>
        </is>
      </c>
      <c>
        <v>ÖDEMİŞ</v>
      </c>
      <c>
        <is>
          <t>KARADOĞAN TR-1 35-15-L00469_950380319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12:01:47</t>
        </is>
      </c>
      <c>
        <is>
          <t>24.12.2020 16:54:18</t>
        </is>
      </c>
      <c>
        <v>4.875277777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4.875278</v>
      </c>
    </row>
    <row>
      <c>
        <is>
          <t>1624031</t>
        </is>
      </c>
      <c>
        <v>1</v>
      </c>
      <c>
        <is>
          <t>İZMİR</t>
        </is>
      </c>
      <c>
        <v>ÖDEMİŞ</v>
      </c>
      <c>
        <is>
          <t>DEMİRCİLİ DM 35-15-L00895_SEYREKLİ L07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24.12.2020 12:27:01</t>
        </is>
      </c>
      <c>
        <is>
          <t>24.12.2020 12:40:00</t>
        </is>
      </c>
      <c>
        <v>0.216388888</v>
      </c>
      <c>
        <v>0</v>
      </c>
      <c>
        <v>0</v>
      </c>
      <c>
        <v>61</v>
      </c>
      <c>
        <v>614</v>
      </c>
      <c>
        <v>0</v>
      </c>
      <c>
        <v>0</v>
      </c>
      <c>
        <v>13.199722</v>
      </c>
      <c>
        <v>132.862777</v>
      </c>
    </row>
    <row>
      <c>
        <is>
          <t>1626300</t>
        </is>
      </c>
      <c>
        <v>1</v>
      </c>
      <c>
        <is>
          <t>İZMİR</t>
        </is>
      </c>
      <c>
        <v>ÖDEMİŞ</v>
      </c>
      <c>
        <is>
          <t>KARADOĞAN TR-6 35-15-L00465_35-15-L00465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10:09:00</t>
        </is>
      </c>
      <c>
        <is>
          <t>29.12.2020 21:33:55</t>
        </is>
      </c>
      <c>
        <v>11.415277777</v>
      </c>
      <c>
        <v>0</v>
      </c>
      <c>
        <v>0</v>
      </c>
      <c>
        <v>1</v>
      </c>
      <c>
        <v>15</v>
      </c>
      <c>
        <v>0</v>
      </c>
      <c>
        <v>0</v>
      </c>
      <c>
        <v>11.415278</v>
      </c>
      <c>
        <v>171.229167</v>
      </c>
    </row>
    <row>
      <c>
        <is>
          <t>1626769</t>
        </is>
      </c>
      <c>
        <v>1</v>
      </c>
      <c>
        <is>
          <t>İZMİR</t>
        </is>
      </c>
      <c>
        <v>ÖDEMİŞ</v>
      </c>
      <c>
        <is>
          <t>KARADOĞAN TR-1 35-15-L00469_35-15-L00469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30.12.2020 10:17:00</t>
        </is>
      </c>
      <c>
        <is>
          <t>30.12.2020 16:26:19</t>
        </is>
      </c>
      <c>
        <v>6.155277777</v>
      </c>
      <c>
        <v>0</v>
      </c>
      <c>
        <v>0</v>
      </c>
      <c>
        <v>1</v>
      </c>
      <c>
        <v>104</v>
      </c>
      <c>
        <v>0</v>
      </c>
      <c>
        <v>0</v>
      </c>
      <c>
        <v>6.155278</v>
      </c>
      <c>
        <v>640.148889</v>
      </c>
    </row>
    <row>
      <c>
        <is>
          <t>1623414</t>
        </is>
      </c>
      <c>
        <v>1</v>
      </c>
      <c>
        <is>
          <t>İZMİR</t>
        </is>
      </c>
      <c>
        <v>ÖDEMİŞ</v>
      </c>
      <c>
        <is>
          <t>DEMİRCİLİ DM 35-15-L00895_SEYREKLİ-L07 L07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23.12.2020 09:22:41</t>
        </is>
      </c>
      <c>
        <is>
          <t>23.12.2020 17:17:53</t>
        </is>
      </c>
      <c>
        <v>7.92</v>
      </c>
      <c>
        <v>0</v>
      </c>
      <c>
        <v>0</v>
      </c>
      <c>
        <v>61</v>
      </c>
      <c>
        <v>614</v>
      </c>
      <c>
        <v>0</v>
      </c>
      <c>
        <v>0</v>
      </c>
      <c>
        <v>483.12</v>
      </c>
      <c>
        <v>4862.88</v>
      </c>
    </row>
    <row>
      <c>
        <is>
          <t>1607561</t>
        </is>
      </c>
      <c>
        <v>1</v>
      </c>
      <c>
        <is>
          <t>İZMİR</t>
        </is>
      </c>
      <c>
        <v>ÖDEMİŞ</v>
      </c>
      <c>
        <is>
          <t>YALLIOĞLU KÖK 35-15-L00361_YENİKÖY-L02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18:53:39</t>
        </is>
      </c>
      <c>
        <is>
          <t>12.12.2020 19:24:00</t>
        </is>
      </c>
      <c>
        <v>0.505833333</v>
      </c>
      <c>
        <v>0</v>
      </c>
      <c>
        <v>0</v>
      </c>
      <c>
        <v>48</v>
      </c>
      <c>
        <v>547</v>
      </c>
      <c>
        <v>0</v>
      </c>
      <c>
        <v>0</v>
      </c>
      <c>
        <v>24.28</v>
      </c>
      <c>
        <v>276.690833</v>
      </c>
    </row>
    <row>
      <c>
        <is>
          <t>1599047</t>
        </is>
      </c>
      <c>
        <v>1</v>
      </c>
      <c>
        <is>
          <t>İZMİR</t>
        </is>
      </c>
      <c>
        <v>ÖDEMİŞ</v>
      </c>
      <c>
        <is>
          <t>DEMİRCİLİ DM 35-15-L00895_YENİKÖY (YALLIOĞLU KÖK)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10:29:25</t>
        </is>
      </c>
      <c>
        <is>
          <t>01.12.2020 10:49:53</t>
        </is>
      </c>
      <c>
        <v>0.341111111</v>
      </c>
      <c>
        <v>0</v>
      </c>
      <c>
        <v>0</v>
      </c>
      <c>
        <v>49</v>
      </c>
      <c>
        <v>547</v>
      </c>
      <c>
        <v>0</v>
      </c>
      <c>
        <v>0</v>
      </c>
      <c>
        <v>16.714444</v>
      </c>
      <c>
        <v>186.587778</v>
      </c>
    </row>
    <row>
      <c>
        <is>
          <t>1599039</t>
        </is>
      </c>
      <c>
        <v>1</v>
      </c>
      <c>
        <is>
          <t>İZMİR</t>
        </is>
      </c>
      <c>
        <v>ÖDEMİŞ</v>
      </c>
      <c>
        <is>
          <t>DEMİRCİLİ DM 35-15-L00895_SEYREKLİ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10:15:27</t>
        </is>
      </c>
      <c>
        <is>
          <t>01.12.2020 10:45:24</t>
        </is>
      </c>
      <c>
        <v>0.499166666</v>
      </c>
      <c>
        <v>0</v>
      </c>
      <c>
        <v>0</v>
      </c>
      <c>
        <v>61</v>
      </c>
      <c>
        <v>614</v>
      </c>
      <c>
        <v>0</v>
      </c>
      <c>
        <v>0</v>
      </c>
      <c>
        <v>30.449167</v>
      </c>
      <c>
        <v>306.488333</v>
      </c>
    </row>
    <row>
      <c>
        <is>
          <t>1605326</t>
        </is>
      </c>
      <c>
        <v>1</v>
      </c>
      <c>
        <is>
          <t>İZMİR</t>
        </is>
      </c>
      <c>
        <v>ÇEŞME</v>
      </c>
      <c>
        <is>
          <t>L-121 35-18-L00121_35-18-L00121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18:35:54</t>
        </is>
      </c>
      <c>
        <is>
          <t>10.12.2020 22:36:19</t>
        </is>
      </c>
      <c>
        <v>4.006944444</v>
      </c>
      <c>
        <v>0</v>
      </c>
      <c>
        <v>4</v>
      </c>
      <c>
        <v>1</v>
      </c>
      <c>
        <v>31</v>
      </c>
      <c>
        <v>0</v>
      </c>
      <c>
        <v>16.027778</v>
      </c>
      <c>
        <v>4.006944</v>
      </c>
      <c>
        <v>124.215278</v>
      </c>
    </row>
    <row>
      <c>
        <is>
          <t>1598949</t>
        </is>
      </c>
      <c>
        <v>1</v>
      </c>
      <c>
        <is>
          <t>İZMİR</t>
        </is>
      </c>
      <c>
        <v>FOÇA</v>
      </c>
      <c>
        <is>
          <t>MERCANKENT SİTESİ TR 35-23-M00049_ M01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08:57:48</t>
        </is>
      </c>
      <c>
        <is>
          <t>01.12.2020 11:44:54</t>
        </is>
      </c>
      <c>
        <v>2.785</v>
      </c>
      <c>
        <v>0</v>
      </c>
      <c>
        <v>103</v>
      </c>
      <c>
        <v>0</v>
      </c>
      <c>
        <v>0</v>
      </c>
      <c>
        <v>0</v>
      </c>
      <c>
        <v>286.855</v>
      </c>
      <c>
        <v>0</v>
      </c>
      <c>
        <v>0</v>
      </c>
    </row>
    <row>
      <c>
        <is>
          <t>1601874</t>
        </is>
      </c>
      <c>
        <v>1</v>
      </c>
      <c>
        <is>
          <t>İZMİR</t>
        </is>
      </c>
      <c>
        <v>FOÇA</v>
      </c>
      <c>
        <is>
          <t>_C_56364422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11:55:29</t>
        </is>
      </c>
      <c>
        <is>
          <t>06.12.2020 12:06:04</t>
        </is>
      </c>
      <c>
        <v>0.176388888</v>
      </c>
      <c>
        <v>0</v>
      </c>
      <c>
        <v>85</v>
      </c>
      <c>
        <v>0</v>
      </c>
      <c>
        <v>0</v>
      </c>
      <c>
        <v>0</v>
      </c>
      <c>
        <v>14.993055</v>
      </c>
      <c>
        <v>0</v>
      </c>
      <c>
        <v>0</v>
      </c>
    </row>
    <row>
      <c>
        <is>
          <t>1608920</t>
        </is>
      </c>
      <c>
        <v>1</v>
      </c>
      <c>
        <is>
          <t>İZMİR</t>
        </is>
      </c>
      <c>
        <v>FOÇA</v>
      </c>
      <c>
        <is>
          <t>YENİ FOÇA TR-29 35-23-M00029_950417170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08:28:50</t>
        </is>
      </c>
      <c>
        <is>
          <t>14.12.2020 20:14:49</t>
        </is>
      </c>
      <c>
        <v>11.766388888</v>
      </c>
      <c>
        <v>0</v>
      </c>
      <c>
        <v>1</v>
      </c>
      <c>
        <v>0</v>
      </c>
      <c>
        <v>0</v>
      </c>
      <c>
        <v>0</v>
      </c>
      <c>
        <v>11.766389</v>
      </c>
      <c>
        <v>0</v>
      </c>
      <c>
        <v>0</v>
      </c>
    </row>
    <row>
      <c>
        <is>
          <t>1610438</t>
        </is>
      </c>
      <c>
        <v>1</v>
      </c>
      <c>
        <is>
          <t>İZMİR</t>
        </is>
      </c>
      <c>
        <v>FOÇA</v>
      </c>
      <c>
        <is>
          <t>YENİ FOÇA TR-19 35-23-M00019_950419476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11:01:49</t>
        </is>
      </c>
      <c>
        <is>
          <t>17.12.2020 12:20:53</t>
        </is>
      </c>
      <c>
        <v>1.317777777</v>
      </c>
      <c>
        <v>0</v>
      </c>
      <c>
        <v>1</v>
      </c>
      <c>
        <v>0</v>
      </c>
      <c>
        <v>0</v>
      </c>
      <c>
        <v>0</v>
      </c>
      <c>
        <v>1.317778</v>
      </c>
      <c>
        <v>0</v>
      </c>
      <c>
        <v>0</v>
      </c>
    </row>
    <row>
      <c>
        <is>
          <t>1610467</t>
        </is>
      </c>
      <c>
        <v>1</v>
      </c>
      <c>
        <is>
          <t>İZMİR</t>
        </is>
      </c>
      <c>
        <v>FOÇA</v>
      </c>
      <c>
        <is>
          <t>YENİFOÇA TR-22 35-23-M00022_A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11:35:00</t>
        </is>
      </c>
      <c>
        <is>
          <t>17.12.2020 17:02:30</t>
        </is>
      </c>
      <c>
        <v>5.458333333</v>
      </c>
      <c>
        <v>0</v>
      </c>
      <c>
        <v>146</v>
      </c>
      <c>
        <v>0</v>
      </c>
      <c>
        <v>0</v>
      </c>
      <c>
        <v>0</v>
      </c>
      <c>
        <v>796.916667</v>
      </c>
      <c>
        <v>0</v>
      </c>
      <c>
        <v>0</v>
      </c>
    </row>
    <row>
      <c>
        <is>
          <t>1625238</t>
        </is>
      </c>
      <c>
        <v>1</v>
      </c>
      <c>
        <is>
          <t>İZMİR</t>
        </is>
      </c>
      <c>
        <v>FOÇA</v>
      </c>
      <c>
        <is>
          <t>_D_56355849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22:32:48</t>
        </is>
      </c>
      <c>
        <is>
          <t>27.12.2020 13:47:09</t>
        </is>
      </c>
      <c>
        <v>15.239166666</v>
      </c>
      <c>
        <v>0</v>
      </c>
      <c>
        <v>38</v>
      </c>
      <c>
        <v>0</v>
      </c>
      <c>
        <v>0</v>
      </c>
      <c>
        <v>0</v>
      </c>
      <c>
        <v>579.088333</v>
      </c>
      <c>
        <v>0</v>
      </c>
      <c>
        <v>0</v>
      </c>
    </row>
    <row>
      <c>
        <is>
          <t>1605460</t>
        </is>
      </c>
      <c>
        <v>1</v>
      </c>
      <c>
        <is>
          <t>İZMİR</t>
        </is>
      </c>
      <c>
        <v>FOÇA</v>
      </c>
      <c>
        <is>
          <t>YENİFOÇA TR-22 35-23-M00022_A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21:14:03</t>
        </is>
      </c>
      <c>
        <is>
          <t>11.12.2020 01:19:38</t>
        </is>
      </c>
      <c>
        <v>4.093055555</v>
      </c>
      <c>
        <v>0</v>
      </c>
      <c>
        <v>146</v>
      </c>
      <c>
        <v>0</v>
      </c>
      <c>
        <v>0</v>
      </c>
      <c>
        <v>0</v>
      </c>
      <c>
        <v>597.586111</v>
      </c>
      <c>
        <v>0</v>
      </c>
      <c>
        <v>0</v>
      </c>
    </row>
    <row>
      <c>
        <is>
          <t>1603399</t>
        </is>
      </c>
      <c>
        <v>1</v>
      </c>
      <c>
        <is>
          <t>İZMİR</t>
        </is>
      </c>
      <c>
        <v>FOÇA</v>
      </c>
      <c>
        <is>
          <t>YENİ FOÇA TR-19 35-23-M00019_YENİFOÇA TR-20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06:02:08</t>
        </is>
      </c>
      <c>
        <is>
          <t>08.12.2020 09:20:00</t>
        </is>
      </c>
      <c>
        <v>3.297777777</v>
      </c>
      <c>
        <v>8</v>
      </c>
      <c>
        <v>1352</v>
      </c>
      <c>
        <v>1</v>
      </c>
      <c>
        <v>0</v>
      </c>
      <c>
        <v>26.382222</v>
      </c>
      <c>
        <v>4458.595555</v>
      </c>
      <c>
        <v>3.297778</v>
      </c>
      <c>
        <v>0</v>
      </c>
    </row>
    <row>
      <c>
        <is>
          <t>1603588</t>
        </is>
      </c>
      <c>
        <v>1</v>
      </c>
      <c>
        <is>
          <t>İZMİR</t>
        </is>
      </c>
      <c>
        <v>FOÇA</v>
      </c>
      <c>
        <is>
          <t>YENİ FOÇA TR-23 35-23-M00023_DENİZ GÖZETLEME KULESİ ULAŞTIRMA BAKANLIĞI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10:09:49</t>
        </is>
      </c>
      <c>
        <is>
          <t>09.12.2020 08:48:17</t>
        </is>
      </c>
      <c>
        <v>22.641111111</v>
      </c>
      <c>
        <v>0</v>
      </c>
      <c>
        <v>0</v>
      </c>
      <c>
        <v>1</v>
      </c>
      <c>
        <v>0</v>
      </c>
      <c>
        <v>0</v>
      </c>
      <c>
        <v>0</v>
      </c>
      <c>
        <v>22.641111</v>
      </c>
      <c>
        <v>0</v>
      </c>
    </row>
    <row>
      <c>
        <is>
          <t>1626899</t>
        </is>
      </c>
      <c>
        <v>1</v>
      </c>
      <c>
        <is>
          <t>İZMİR</t>
        </is>
      </c>
      <c>
        <v>FOÇA</v>
      </c>
      <c>
        <is>
          <t>_950413584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13:27:02</t>
        </is>
      </c>
      <c>
        <is>
          <t>30.12.2020 23:51:24</t>
        </is>
      </c>
      <c>
        <v>10.406111111</v>
      </c>
      <c>
        <v>0</v>
      </c>
      <c>
        <v>1</v>
      </c>
      <c>
        <v>0</v>
      </c>
      <c>
        <v>0</v>
      </c>
      <c>
        <v>0</v>
      </c>
      <c>
        <v>10.406111</v>
      </c>
      <c>
        <v>0</v>
      </c>
      <c>
        <v>0</v>
      </c>
    </row>
    <row>
      <c>
        <is>
          <t>1627524</t>
        </is>
      </c>
      <c>
        <v>1</v>
      </c>
      <c>
        <is>
          <t>İZMİR</t>
        </is>
      </c>
      <c>
        <v>FOÇA</v>
      </c>
      <c>
        <is>
          <t>_C_56366118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21:02:00</t>
        </is>
      </c>
      <c>
        <is>
          <t>31.12.2020 21:22:27</t>
        </is>
      </c>
      <c>
        <v>0.340833333</v>
      </c>
      <c>
        <v>0</v>
      </c>
      <c>
        <v>127</v>
      </c>
      <c>
        <v>0</v>
      </c>
      <c>
        <v>0</v>
      </c>
      <c>
        <v>0</v>
      </c>
      <c>
        <v>43.285833</v>
      </c>
      <c>
        <v>0</v>
      </c>
      <c>
        <v>0</v>
      </c>
    </row>
    <row>
      <c>
        <is>
          <t>1625744</t>
        </is>
      </c>
      <c>
        <v>1</v>
      </c>
      <c>
        <is>
          <t>İZMİR</t>
        </is>
      </c>
      <c>
        <v>FOÇA</v>
      </c>
      <c>
        <is>
          <t>_950413599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09:49:55</t>
        </is>
      </c>
      <c>
        <is>
          <t>28.12.2020 13:09:32</t>
        </is>
      </c>
      <c>
        <v>3.326944444</v>
      </c>
      <c>
        <v>0</v>
      </c>
      <c>
        <v>1</v>
      </c>
      <c>
        <v>0</v>
      </c>
      <c>
        <v>0</v>
      </c>
      <c>
        <v>0</v>
      </c>
      <c>
        <v>3.326944</v>
      </c>
      <c>
        <v>0</v>
      </c>
      <c>
        <v>0</v>
      </c>
    </row>
    <row>
      <c>
        <is>
          <t>1611491</t>
        </is>
      </c>
      <c>
        <v>1</v>
      </c>
      <c>
        <is>
          <t>İZMİR</t>
        </is>
      </c>
      <c>
        <v>FOÇA</v>
      </c>
      <c>
        <is>
          <t>YENİ FOÇA TR-19 35-23-M00019_C_56365461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21:38:46</t>
        </is>
      </c>
      <c>
        <is>
          <t>18.12.2020 22:55:26</t>
        </is>
      </c>
      <c>
        <v>1.277777777</v>
      </c>
      <c>
        <v>0</v>
      </c>
      <c>
        <v>16</v>
      </c>
      <c>
        <v>0</v>
      </c>
      <c>
        <v>0</v>
      </c>
      <c>
        <v>0</v>
      </c>
      <c>
        <v>20.444444</v>
      </c>
      <c>
        <v>0</v>
      </c>
      <c>
        <v>0</v>
      </c>
    </row>
    <row>
      <c>
        <is>
          <t>1621543</t>
        </is>
      </c>
      <c>
        <v>1</v>
      </c>
      <c>
        <is>
          <t>İZMİR</t>
        </is>
      </c>
      <c>
        <v>FOÇA</v>
      </c>
      <c>
        <is>
          <t>YENİ FOÇA TR-19 35-23-M00019_C_56365461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00:51:22</t>
        </is>
      </c>
      <c>
        <is>
          <t>19.12.2020 14:11:30</t>
        </is>
      </c>
      <c>
        <v>13.335555555</v>
      </c>
      <c>
        <v>0</v>
      </c>
      <c>
        <v>16</v>
      </c>
      <c>
        <v>0</v>
      </c>
      <c>
        <v>0</v>
      </c>
      <c>
        <v>0</v>
      </c>
      <c>
        <v>213.368889</v>
      </c>
      <c>
        <v>0</v>
      </c>
      <c>
        <v>0</v>
      </c>
    </row>
    <row>
      <c>
        <is>
          <t>1622752</t>
        </is>
      </c>
      <c>
        <v>1</v>
      </c>
      <c>
        <is>
          <t>İZMİR</t>
        </is>
      </c>
      <c>
        <v>FOÇA</v>
      </c>
      <c>
        <is>
          <t>_D_56355849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17:40:00</t>
        </is>
      </c>
      <c>
        <is>
          <t>21.12.2020 18:14:09</t>
        </is>
      </c>
      <c>
        <v>0.569166666</v>
      </c>
      <c>
        <v>0</v>
      </c>
      <c>
        <v>38</v>
      </c>
      <c>
        <v>0</v>
      </c>
      <c>
        <v>0</v>
      </c>
      <c>
        <v>0</v>
      </c>
      <c>
        <v>21.628333</v>
      </c>
      <c>
        <v>0</v>
      </c>
      <c>
        <v>0</v>
      </c>
    </row>
    <row>
      <c>
        <is>
          <t>1621615</t>
        </is>
      </c>
      <c>
        <v>1</v>
      </c>
      <c>
        <is>
          <t>İZMİR</t>
        </is>
      </c>
      <c>
        <v>FOÇA</v>
      </c>
      <c>
        <is>
          <t>YENİ FOÇA TR-27 35-23-M00027_42096187_56365772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09:56:00</t>
        </is>
      </c>
      <c>
        <is>
          <t>19.12.2020 18:21:16</t>
        </is>
      </c>
      <c>
        <v>8.421111111</v>
      </c>
      <c>
        <v>0</v>
      </c>
      <c>
        <v>65</v>
      </c>
      <c>
        <v>0</v>
      </c>
      <c>
        <v>0</v>
      </c>
      <c>
        <v>0</v>
      </c>
      <c>
        <v>547.372222</v>
      </c>
      <c>
        <v>0</v>
      </c>
      <c>
        <v>0</v>
      </c>
    </row>
    <row>
      <c>
        <is>
          <t>1621902</t>
        </is>
      </c>
      <c>
        <v>1</v>
      </c>
      <c>
        <is>
          <t>İZMİR</t>
        </is>
      </c>
      <c>
        <v>FOÇA</v>
      </c>
      <c>
        <is>
          <t>YENİ FOÇA TR-30 35-23-M00030_35-23-M00030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19:23:03</t>
        </is>
      </c>
      <c>
        <is>
          <t>19.12.2020 20:06:05</t>
        </is>
      </c>
      <c>
        <v>0.717222222</v>
      </c>
      <c>
        <v>2</v>
      </c>
      <c>
        <v>382</v>
      </c>
      <c>
        <v>0</v>
      </c>
      <c>
        <v>0</v>
      </c>
      <c>
        <v>1.434444</v>
      </c>
      <c>
        <v>273.978889</v>
      </c>
      <c>
        <v>0</v>
      </c>
      <c>
        <v>0</v>
      </c>
    </row>
    <row>
      <c>
        <is>
          <t>1622589</t>
        </is>
      </c>
      <c>
        <v>1</v>
      </c>
      <c>
        <is>
          <t>İZMİR</t>
        </is>
      </c>
      <c>
        <v>FOÇA</v>
      </c>
      <c>
        <is>
          <t>_950420237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13:09:40</t>
        </is>
      </c>
      <c>
        <is>
          <t>21.12.2020 18:21:50</t>
        </is>
      </c>
      <c>
        <v>5.202777777</v>
      </c>
      <c>
        <v>0</v>
      </c>
      <c>
        <v>1</v>
      </c>
      <c>
        <v>0</v>
      </c>
      <c>
        <v>0</v>
      </c>
      <c>
        <v>0</v>
      </c>
      <c>
        <v>5.202778</v>
      </c>
      <c>
        <v>0</v>
      </c>
      <c>
        <v>0</v>
      </c>
    </row>
    <row>
      <c>
        <is>
          <t>1626707</t>
        </is>
      </c>
      <c>
        <v>1</v>
      </c>
      <c>
        <is>
          <t>İZMİR</t>
        </is>
      </c>
      <c>
        <v>FOÇA</v>
      </c>
      <c>
        <is>
          <t>_950419600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08:17:03</t>
        </is>
      </c>
      <c>
        <is>
          <t>30.12.2020 22:46:28</t>
        </is>
      </c>
      <c>
        <v>14.490277777</v>
      </c>
      <c>
        <v>0</v>
      </c>
      <c>
        <v>1</v>
      </c>
      <c>
        <v>0</v>
      </c>
      <c>
        <v>0</v>
      </c>
      <c>
        <v>0</v>
      </c>
      <c>
        <v>14.490278</v>
      </c>
      <c>
        <v>0</v>
      </c>
      <c>
        <v>0</v>
      </c>
    </row>
    <row>
      <c>
        <is>
          <t>1627156</t>
        </is>
      </c>
      <c>
        <v>1</v>
      </c>
      <c>
        <is>
          <t>İZMİR</t>
        </is>
      </c>
      <c>
        <v>FOÇA</v>
      </c>
      <c>
        <is>
          <t>YENİ FOÇA TR-29 35-23-M00029_950419693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08:37:52</t>
        </is>
      </c>
      <c>
        <is>
          <t>31.12.2020 21:18:49</t>
        </is>
      </c>
      <c>
        <v>12.6825</v>
      </c>
      <c>
        <v>0</v>
      </c>
      <c>
        <v>1</v>
      </c>
      <c>
        <v>0</v>
      </c>
      <c>
        <v>0</v>
      </c>
      <c>
        <v>0</v>
      </c>
      <c>
        <v>12.6825</v>
      </c>
      <c>
        <v>0</v>
      </c>
      <c>
        <v>0</v>
      </c>
    </row>
    <row>
      <c>
        <is>
          <t>1611540</t>
        </is>
      </c>
      <c>
        <v>1</v>
      </c>
      <c>
        <is>
          <t>İZMİR</t>
        </is>
      </c>
      <c>
        <v>FOÇA</v>
      </c>
      <c>
        <is>
          <t>YENİ FOÇA TR-19 35-23-M00019_C_56365461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23:56:51</t>
        </is>
      </c>
      <c>
        <is>
          <t>19.12.2020 00:45:58</t>
        </is>
      </c>
      <c>
        <v>0.818611111</v>
      </c>
      <c>
        <v>0</v>
      </c>
      <c>
        <v>16</v>
      </c>
      <c>
        <v>0</v>
      </c>
      <c>
        <v>0</v>
      </c>
      <c>
        <v>0</v>
      </c>
      <c>
        <v>13.097778</v>
      </c>
      <c>
        <v>0</v>
      </c>
      <c>
        <v>0</v>
      </c>
    </row>
    <row>
      <c>
        <is>
          <t>1610886</t>
        </is>
      </c>
      <c>
        <v>1</v>
      </c>
      <c>
        <is>
          <t>İZMİR</t>
        </is>
      </c>
      <c>
        <v>FOÇA</v>
      </c>
      <c>
        <is>
          <t>YENİ FOÇA TR-29 35-23-M00029_B_56365455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07:44:38</t>
        </is>
      </c>
      <c>
        <is>
          <t>18.12.2020 12:41:38</t>
        </is>
      </c>
      <c>
        <v>4.95</v>
      </c>
      <c>
        <v>0</v>
      </c>
      <c>
        <v>121</v>
      </c>
      <c>
        <v>0</v>
      </c>
      <c>
        <v>0</v>
      </c>
      <c>
        <v>0</v>
      </c>
      <c>
        <v>598.95</v>
      </c>
      <c>
        <v>0</v>
      </c>
      <c>
        <v>0</v>
      </c>
    </row>
    <row>
      <c>
        <is>
          <t>1611312</t>
        </is>
      </c>
      <c>
        <v>1</v>
      </c>
      <c>
        <is>
          <t>İZMİR</t>
        </is>
      </c>
      <c>
        <v>FOÇA</v>
      </c>
      <c>
        <is>
          <t>YENİ FOÇA TR-29 35-23-M00029_950419744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15:40:57</t>
        </is>
      </c>
      <c>
        <is>
          <t>27.12.2020 22:36:07</t>
        </is>
      </c>
      <c>
        <v>222.919444444</v>
      </c>
      <c>
        <v>0</v>
      </c>
      <c>
        <v>2</v>
      </c>
      <c>
        <v>0</v>
      </c>
      <c>
        <v>0</v>
      </c>
      <c>
        <v>0</v>
      </c>
      <c>
        <v>445.838889</v>
      </c>
      <c>
        <v>0</v>
      </c>
      <c>
        <v>0</v>
      </c>
    </row>
    <row>
      <c>
        <is>
          <t>1605405</t>
        </is>
      </c>
      <c>
        <v>1</v>
      </c>
      <c>
        <is>
          <t>İZMİR</t>
        </is>
      </c>
      <c>
        <v>FOÇA</v>
      </c>
      <c>
        <is>
          <t>YENİFOÇA TR-22 35-23-M00022_A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19:55:02</t>
        </is>
      </c>
      <c>
        <is>
          <t>10.12.2020 21:13:40</t>
        </is>
      </c>
      <c>
        <v>1.310555555</v>
      </c>
      <c>
        <v>0</v>
      </c>
      <c>
        <v>146</v>
      </c>
      <c>
        <v>0</v>
      </c>
      <c>
        <v>0</v>
      </c>
      <c>
        <v>0</v>
      </c>
      <c>
        <v>191.341111</v>
      </c>
      <c>
        <v>0</v>
      </c>
      <c>
        <v>0</v>
      </c>
    </row>
    <row>
      <c>
        <is>
          <t>1606760</t>
        </is>
      </c>
      <c>
        <v>1</v>
      </c>
      <c>
        <is>
          <t>İZMİR</t>
        </is>
      </c>
      <c>
        <v>FOÇA</v>
      </c>
      <c>
        <is>
          <t>BAĞARASI TR-13(YATIRIM REZERVE) 35-23-M00360_965975913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10:05:35</t>
        </is>
      </c>
      <c>
        <is>
          <t>12.12.2020 16:48:18</t>
        </is>
      </c>
      <c>
        <v>6.711944444</v>
      </c>
      <c>
        <v>1</v>
      </c>
      <c>
        <v>0</v>
      </c>
      <c>
        <v>0</v>
      </c>
      <c>
        <v>0</v>
      </c>
      <c>
        <v>6.711944</v>
      </c>
      <c>
        <v>0</v>
      </c>
      <c>
        <v>0</v>
      </c>
      <c>
        <v>0</v>
      </c>
    </row>
    <row>
      <c>
        <is>
          <t>1610993</t>
        </is>
      </c>
      <c>
        <v>1</v>
      </c>
      <c>
        <is>
          <t>MANİSA</t>
        </is>
      </c>
      <c>
        <v>GÖRDES</v>
      </c>
      <c>
        <is>
          <t>KARAYAĞCI YANIKDAĞ TR-1 45-75-M00193_45-75-M00193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10:15:00</t>
        </is>
      </c>
      <c>
        <is>
          <t>18.12.2020 16:37:59</t>
        </is>
      </c>
      <c>
        <v>6.383055555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146.810278</v>
      </c>
    </row>
    <row>
      <c>
        <is>
          <t>1626359</t>
        </is>
      </c>
      <c>
        <v>1</v>
      </c>
      <c>
        <is>
          <t>MANİSA</t>
        </is>
      </c>
      <c>
        <v>GÖRDES</v>
      </c>
      <c>
        <is>
          <t>KARAYAĞCI YANIKDAĞ TR-1 45-75-M00193_A_56384506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11:35:51</t>
        </is>
      </c>
      <c>
        <is>
          <t>29.12.2020 13:46:00</t>
        </is>
      </c>
      <c>
        <v>2.169166666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10.845833</v>
      </c>
    </row>
    <row>
      <c>
        <is>
          <t>1603935</t>
        </is>
      </c>
      <c>
        <v>1</v>
      </c>
      <c>
        <is>
          <t>MANİSA</t>
        </is>
      </c>
      <c>
        <v>GÖRDES</v>
      </c>
      <c>
        <is>
          <t>KARAYAĞCI AVŞAR TR-1 45-75-M00293_45-75-M00293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15:55:34</t>
        </is>
      </c>
      <c>
        <is>
          <t>08.12.2020 18:58:00</t>
        </is>
      </c>
      <c>
        <v>3.040555555</v>
      </c>
      <c>
        <v>0</v>
      </c>
      <c>
        <v>0</v>
      </c>
      <c>
        <v>1</v>
      </c>
      <c>
        <v>23</v>
      </c>
      <c>
        <v>0</v>
      </c>
      <c>
        <v>0</v>
      </c>
      <c>
        <v>3.040556</v>
      </c>
      <c>
        <v>69.932778</v>
      </c>
    </row>
    <row>
      <c>
        <is>
          <t>1601400</t>
        </is>
      </c>
      <c>
        <v>1</v>
      </c>
      <c>
        <is>
          <t>İZMİR</t>
        </is>
      </c>
      <c>
        <v>ÖDEMİŞ</v>
      </c>
      <c>
        <is>
          <t>TÜRKÖNÜ TR-1 35-15-M00301_C_56362093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12:06:03</t>
        </is>
      </c>
      <c>
        <is>
          <t>05.12.2020 12:33:39</t>
        </is>
      </c>
      <c>
        <v>0.46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5.52</v>
      </c>
    </row>
    <row>
      <c>
        <is>
          <t>1621887</t>
        </is>
      </c>
      <c>
        <v>1</v>
      </c>
      <c>
        <is>
          <t>İZMİR</t>
        </is>
      </c>
      <c>
        <v>FOÇA</v>
      </c>
      <c>
        <is>
          <t>YENİFOÇA TR-3 35-23-M00003_B_56373627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18:46:07</t>
        </is>
      </c>
      <c>
        <is>
          <t>19.12.2020 19:45:14</t>
        </is>
      </c>
      <c>
        <v>0.985277777</v>
      </c>
      <c>
        <v>0</v>
      </c>
      <c>
        <v>120</v>
      </c>
      <c>
        <v>0</v>
      </c>
      <c>
        <v>0</v>
      </c>
      <c>
        <v>0</v>
      </c>
      <c>
        <v>118.233333</v>
      </c>
      <c>
        <v>0</v>
      </c>
      <c>
        <v>0</v>
      </c>
    </row>
    <row>
      <c>
        <is>
          <t>1624292</t>
        </is>
      </c>
      <c>
        <v>1</v>
      </c>
      <c>
        <is>
          <t>İZMİR</t>
        </is>
      </c>
      <c>
        <v>FOÇA</v>
      </c>
      <c>
        <is>
          <t>YENİ FOÇA TR-10 35-23-M00010_C_56364766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20:08:17</t>
        </is>
      </c>
      <c>
        <is>
          <t>24.12.2020 21:14:57</t>
        </is>
      </c>
      <c>
        <v>1.111111111</v>
      </c>
      <c>
        <v>0</v>
      </c>
      <c>
        <v>388</v>
      </c>
      <c>
        <v>0</v>
      </c>
      <c>
        <v>0</v>
      </c>
      <c>
        <v>0</v>
      </c>
      <c>
        <v>431.111111</v>
      </c>
      <c>
        <v>0</v>
      </c>
      <c>
        <v>0</v>
      </c>
    </row>
    <row>
      <c>
        <is>
          <t>1602397</t>
        </is>
      </c>
      <c>
        <v>1</v>
      </c>
      <c>
        <is>
          <t>İZMİR</t>
        </is>
      </c>
      <c>
        <v>FOÇA</v>
      </c>
      <c>
        <is>
          <t>YENİ FOÇA TR-26 35-23-M00026_950419923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13:31:06</t>
        </is>
      </c>
      <c>
        <is>
          <t>06.12.2020 15:42:31</t>
        </is>
      </c>
      <c>
        <v>2.190277777</v>
      </c>
      <c>
        <v>0</v>
      </c>
      <c>
        <v>1</v>
      </c>
      <c>
        <v>0</v>
      </c>
      <c>
        <v>0</v>
      </c>
      <c>
        <v>0</v>
      </c>
      <c>
        <v>2.190278</v>
      </c>
      <c>
        <v>0</v>
      </c>
      <c>
        <v>0</v>
      </c>
    </row>
    <row>
      <c>
        <is>
          <t>1606668</t>
        </is>
      </c>
      <c>
        <v>1</v>
      </c>
      <c>
        <is>
          <t>İZMİR</t>
        </is>
      </c>
      <c>
        <v>ÖDEMİŞ</v>
      </c>
      <c>
        <is>
          <t>ÇOBANLAR SUBATAN TR-2 35-15-L00357_950406602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07:46:41</t>
        </is>
      </c>
      <c>
        <is>
          <t>12.12.2020 10:44:21</t>
        </is>
      </c>
      <c>
        <v>2.961111111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2.961111</v>
      </c>
    </row>
    <row>
      <c>
        <is>
          <t>1624020</t>
        </is>
      </c>
      <c>
        <v>1</v>
      </c>
      <c>
        <is>
          <t>İZMİR</t>
        </is>
      </c>
      <c>
        <v>FOÇA</v>
      </c>
      <c>
        <is>
          <t>FOÇA TR-32 35-23-L00032_B_56398199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11:09:29</t>
        </is>
      </c>
      <c>
        <is>
          <t>24.12.2020 12:22:41</t>
        </is>
      </c>
      <c>
        <v>1.22</v>
      </c>
      <c>
        <v>0</v>
      </c>
      <c>
        <v>100</v>
      </c>
      <c>
        <v>0</v>
      </c>
      <c>
        <v>0</v>
      </c>
      <c>
        <v>0</v>
      </c>
      <c>
        <v>122</v>
      </c>
      <c>
        <v>0</v>
      </c>
      <c>
        <v>0</v>
      </c>
    </row>
    <row>
      <c>
        <is>
          <t>1610050</t>
        </is>
      </c>
      <c>
        <v>1</v>
      </c>
      <c>
        <is>
          <t>İZMİR</t>
        </is>
      </c>
      <c>
        <v>FOÇA</v>
      </c>
      <c>
        <is>
          <t>YENİFOÇA TR-44 35-23-M00044_95000113281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09:04:08</t>
        </is>
      </c>
      <c>
        <is>
          <t>16.12.2020 11:04:00</t>
        </is>
      </c>
      <c>
        <v>1.997777777</v>
      </c>
      <c>
        <v>0</v>
      </c>
      <c>
        <v>2</v>
      </c>
      <c>
        <v>0</v>
      </c>
      <c>
        <v>0</v>
      </c>
      <c>
        <v>0</v>
      </c>
      <c>
        <v>3.995556</v>
      </c>
      <c>
        <v>0</v>
      </c>
      <c>
        <v>0</v>
      </c>
    </row>
    <row>
      <c>
        <is>
          <t>1600075</t>
        </is>
      </c>
      <c>
        <v>1</v>
      </c>
      <c>
        <is>
          <t>İZMİR</t>
        </is>
      </c>
      <c>
        <v>FOÇA</v>
      </c>
      <c>
        <is>
          <t>YENİFOÇA TR-45 35-23-M00045_YENİFOÇA TR-52-M01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09:41:46</t>
        </is>
      </c>
      <c>
        <is>
          <t>03.12.2020 09:55:00</t>
        </is>
      </c>
      <c>
        <v>0.220555555</v>
      </c>
      <c>
        <v>21</v>
      </c>
      <c>
        <v>2052</v>
      </c>
      <c>
        <v>12</v>
      </c>
      <c>
        <v>545</v>
      </c>
      <c>
        <v>4.631667</v>
      </c>
      <c>
        <v>452.579999</v>
      </c>
      <c>
        <v>2.646667</v>
      </c>
      <c>
        <v>120.202777</v>
      </c>
    </row>
    <row>
      <c>
        <is>
          <t>1604803</t>
        </is>
      </c>
      <c>
        <v>1</v>
      </c>
      <c>
        <is>
          <t>İZMİR</t>
        </is>
      </c>
      <c>
        <v>FOÇA</v>
      </c>
      <c>
        <is>
          <t>YENİFOÇA TR-24 35-23-M00024_950418801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09:45:17</t>
        </is>
      </c>
      <c>
        <is>
          <t>10.12.2020 11:39:00</t>
        </is>
      </c>
      <c>
        <v>1.895277777</v>
      </c>
      <c>
        <v>0</v>
      </c>
      <c>
        <v>1</v>
      </c>
      <c>
        <v>0</v>
      </c>
      <c>
        <v>0</v>
      </c>
      <c>
        <v>0</v>
      </c>
      <c>
        <v>1.895278</v>
      </c>
      <c>
        <v>0</v>
      </c>
      <c>
        <v>0</v>
      </c>
    </row>
    <row>
      <c>
        <is>
          <t>1602962</t>
        </is>
      </c>
      <c>
        <v>1</v>
      </c>
      <c>
        <is>
          <t>İZMİR</t>
        </is>
      </c>
      <c>
        <v>FOÇA</v>
      </c>
      <c>
        <is>
          <t>BAĞARASI TR-7 35-23-M00176_B_56406121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13:43:11</t>
        </is>
      </c>
      <c>
        <is>
          <t>07.12.2020 14:28:05</t>
        </is>
      </c>
      <c>
        <v>0.748333333</v>
      </c>
      <c>
        <v>0</v>
      </c>
      <c>
        <v>392</v>
      </c>
      <c>
        <v>0</v>
      </c>
      <c>
        <v>0</v>
      </c>
      <c>
        <v>0</v>
      </c>
      <c>
        <v>293.346667</v>
      </c>
      <c>
        <v>0</v>
      </c>
      <c>
        <v>0</v>
      </c>
    </row>
    <row>
      <c>
        <is>
          <t>1603042</t>
        </is>
      </c>
      <c>
        <v>1</v>
      </c>
      <c>
        <is>
          <t>İZMİR</t>
        </is>
      </c>
      <c>
        <v>FOÇA</v>
      </c>
      <c>
        <is>
          <t>BAĞARASI TR-11 35-23-M00180_950423562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15:29:26</t>
        </is>
      </c>
      <c>
        <is>
          <t>09.12.2020 09:16:55</t>
        </is>
      </c>
      <c>
        <v>41.791388888</v>
      </c>
      <c>
        <v>0</v>
      </c>
      <c>
        <v>7</v>
      </c>
      <c>
        <v>0</v>
      </c>
      <c>
        <v>0</v>
      </c>
      <c>
        <v>0</v>
      </c>
      <c>
        <v>292.539722</v>
      </c>
      <c>
        <v>0</v>
      </c>
      <c>
        <v>0</v>
      </c>
    </row>
    <row>
      <c>
        <is>
          <t>1601607</t>
        </is>
      </c>
      <c>
        <v>1</v>
      </c>
      <c>
        <is>
          <t>İZMİR</t>
        </is>
      </c>
      <c>
        <v>FOÇA</v>
      </c>
      <c>
        <is>
          <t>BAĞARASI TR-1 35-23-M00170_B_65513676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18:49:44</t>
        </is>
      </c>
      <c>
        <is>
          <t>05.12.2020 22:34:55</t>
        </is>
      </c>
      <c>
        <v>3.753055555</v>
      </c>
      <c>
        <v>0</v>
      </c>
      <c>
        <v>197</v>
      </c>
      <c>
        <v>0</v>
      </c>
      <c>
        <v>6</v>
      </c>
      <c>
        <v>0</v>
      </c>
      <c>
        <v>739.351944</v>
      </c>
      <c>
        <v>0</v>
      </c>
      <c>
        <v>22.518333</v>
      </c>
    </row>
    <row>
      <c>
        <is>
          <t>1599973</t>
        </is>
      </c>
      <c>
        <v>1</v>
      </c>
      <c>
        <is>
          <t>İZMİR</t>
        </is>
      </c>
      <c>
        <v>FOÇA</v>
      </c>
      <c>
        <is>
          <t>BAĞARASI TR-1 35-23-M00170_B_65513676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21:07:31</t>
        </is>
      </c>
      <c>
        <is>
          <t>03.12.2020 01:05:14</t>
        </is>
      </c>
      <c>
        <v>3.961944444</v>
      </c>
      <c>
        <v>0</v>
      </c>
      <c>
        <v>197</v>
      </c>
      <c>
        <v>0</v>
      </c>
      <c>
        <v>6</v>
      </c>
      <c>
        <v>0</v>
      </c>
      <c>
        <v>780.503055</v>
      </c>
      <c>
        <v>0</v>
      </c>
      <c>
        <v>23.771667</v>
      </c>
    </row>
    <row>
      <c>
        <is>
          <t>1626124</t>
        </is>
      </c>
      <c>
        <v>1</v>
      </c>
      <c>
        <is>
          <t>MANİSA</t>
        </is>
      </c>
      <c>
        <v>ALAŞEHİR</v>
      </c>
      <c>
        <is>
          <t>DAĞHACIYUSUF TR-1 45-73-M00528_A_56403208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19:45:44</t>
        </is>
      </c>
      <c>
        <is>
          <t>28.12.2020 21:25:02</t>
        </is>
      </c>
      <c>
        <v>1.655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4.965</v>
      </c>
    </row>
    <row>
      <c>
        <is>
          <t>1600817</t>
        </is>
      </c>
      <c>
        <v>1</v>
      </c>
      <c>
        <is>
          <t>MANİSA</t>
        </is>
      </c>
      <c>
        <v>ALAŞEHİR</v>
      </c>
      <c>
        <is>
          <t>EŞREF ERDEM TARIMSAL SULAMA ÖZEL TR 45-78-M00778Ö_Ayırıcı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11:39:00</t>
        </is>
      </c>
      <c>
        <is>
          <t>04.12.2020 11:57:35</t>
        </is>
      </c>
      <c>
        <v>0.309722222</v>
      </c>
      <c>
        <v>0</v>
      </c>
      <c>
        <v>0</v>
      </c>
      <c>
        <v>1</v>
      </c>
      <c>
        <v>0</v>
      </c>
      <c>
        <v>0</v>
      </c>
      <c>
        <v>0</v>
      </c>
      <c>
        <v>0.309722</v>
      </c>
      <c>
        <v>0</v>
      </c>
    </row>
    <row>
      <c>
        <is>
          <t>1607242</t>
        </is>
      </c>
      <c>
        <v>1</v>
      </c>
      <c>
        <is>
          <t>MANİSA</t>
        </is>
      </c>
      <c>
        <v>ALAŞEHİR</v>
      </c>
      <c>
        <is>
          <t>GÜLENYAKA TR-2 45-73-M00524_45-73-M00524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13:53:33</t>
        </is>
      </c>
      <c>
        <is>
          <t>12.12.2020 16:27:03</t>
        </is>
      </c>
      <c>
        <v>2.558333333</v>
      </c>
      <c>
        <v>0</v>
      </c>
      <c>
        <v>0</v>
      </c>
      <c>
        <v>1</v>
      </c>
      <c>
        <v>17</v>
      </c>
      <c>
        <v>0</v>
      </c>
      <c>
        <v>0</v>
      </c>
      <c>
        <v>2.558333</v>
      </c>
      <c>
        <v>43.491667</v>
      </c>
    </row>
    <row>
      <c>
        <is>
          <t>1625233</t>
        </is>
      </c>
      <c>
        <v>1</v>
      </c>
      <c>
        <is>
          <t>MANİSA</t>
        </is>
      </c>
      <c>
        <v>ALAŞEHİR</v>
      </c>
      <c>
        <is>
          <t>GÜMÜŞÇAY TR-2 45-73-M00905_B_56401902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22:24:43</t>
        </is>
      </c>
      <c>
        <is>
          <t>26.12.2020 23:04:56</t>
        </is>
      </c>
      <c>
        <v>0.670277777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20.778611</v>
      </c>
    </row>
    <row>
      <c>
        <is>
          <t>1625223</t>
        </is>
      </c>
      <c>
        <v>1</v>
      </c>
      <c>
        <is>
          <t>MANİSA</t>
        </is>
      </c>
      <c>
        <v>ALAŞEHİR</v>
      </c>
      <c>
        <is>
          <t>GÜMÜŞÇAY TR-2 45-73-M00905_945643672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21:08:05</t>
        </is>
      </c>
      <c>
        <is>
          <t>26.12.2020 22:44:26</t>
        </is>
      </c>
      <c>
        <v>1.605833333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1.605833</v>
      </c>
    </row>
    <row>
      <c>
        <is>
          <t>1625423</t>
        </is>
      </c>
      <c>
        <v>1</v>
      </c>
      <c>
        <is>
          <t>MANİSA</t>
        </is>
      </c>
      <c>
        <v>ALAŞEHİR</v>
      </c>
      <c>
        <is>
          <t>GÜMÜŞÇAY TR-2 45-73-M00905_945639164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13:55:50</t>
        </is>
      </c>
      <c>
        <is>
          <t>27.12.2020 15:01:42</t>
        </is>
      </c>
      <c>
        <v>1.097777777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1.097778</v>
      </c>
    </row>
    <row>
      <c>
        <is>
          <t>1627060</t>
        </is>
      </c>
      <c>
        <v>1</v>
      </c>
      <c>
        <is>
          <t>MANİSA</t>
        </is>
      </c>
      <c>
        <v>ALAŞEHİR</v>
      </c>
      <c>
        <is>
          <t>DELEMENLER KANAL KENARI TR 45-73-M00728_A_56397546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18:20:00</t>
        </is>
      </c>
      <c>
        <is>
          <t>30.12.2020 19:56:29</t>
        </is>
      </c>
      <c>
        <v>1.608055555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38.593333</v>
      </c>
    </row>
    <row>
      <c>
        <is>
          <t>1607467</t>
        </is>
      </c>
      <c>
        <v>1</v>
      </c>
      <c>
        <is>
          <t>MANİSA</t>
        </is>
      </c>
      <c>
        <v>ALAŞEHİR</v>
      </c>
      <c>
        <is>
          <t>DELEMENLER DERE MAH TR 45-73-M00671_C_56389762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17:12:35</t>
        </is>
      </c>
      <c>
        <is>
          <t>12.12.2020 18:31:56</t>
        </is>
      </c>
      <c>
        <v>1.3225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112.4125</v>
      </c>
    </row>
    <row>
      <c>
        <is>
          <t>1599319</t>
        </is>
      </c>
      <c>
        <v>1</v>
      </c>
      <c>
        <is>
          <t>MANİSA</t>
        </is>
      </c>
      <c>
        <v>ALAŞEHİR</v>
      </c>
      <c>
        <is>
          <t>DELEMENLER CAMİİ YANI TR 45-73-M00727_A_56407207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16:38:32</t>
        </is>
      </c>
      <c>
        <is>
          <t>01.12.2020 17:03:05</t>
        </is>
      </c>
      <c>
        <v>0.409166666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14.73</v>
      </c>
    </row>
    <row>
      <c>
        <is>
          <t>1625508</t>
        </is>
      </c>
      <c>
        <v>1</v>
      </c>
      <c>
        <is>
          <t>MANİSA</t>
        </is>
      </c>
      <c>
        <v>ALAŞEHİR</v>
      </c>
      <c>
        <is>
          <t>KENANPAŞA TR-2 45-73-M01170__72372629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18:01:31</t>
        </is>
      </c>
      <c>
        <is>
          <t>27.12.2020 19:06:14</t>
        </is>
      </c>
      <c>
        <v>1.078611111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5.393056</v>
      </c>
    </row>
    <row>
      <c>
        <is>
          <t>1626387</t>
        </is>
      </c>
      <c>
        <v>1</v>
      </c>
      <c>
        <is>
          <t>MANİSA</t>
        </is>
      </c>
      <c>
        <v>ALAŞEHİR</v>
      </c>
      <c>
        <is>
          <t>AKKEÇİLİ KÖK 45-73-M00239_AKKEÇİLİ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12:05:00</t>
        </is>
      </c>
      <c>
        <is>
          <t>29.12.2020 15:01:00</t>
        </is>
      </c>
      <c>
        <v>2.933333333</v>
      </c>
      <c>
        <v>0</v>
      </c>
      <c>
        <v>0</v>
      </c>
      <c>
        <v>68</v>
      </c>
      <c>
        <v>1043</v>
      </c>
      <c>
        <v>0</v>
      </c>
      <c>
        <v>0</v>
      </c>
      <c>
        <v>199.466667</v>
      </c>
      <c>
        <v>3059.466666</v>
      </c>
    </row>
    <row>
      <c>
        <is>
          <t>1608552</t>
        </is>
      </c>
      <c>
        <v>1</v>
      </c>
      <c>
        <is>
          <t>MANİSA</t>
        </is>
      </c>
      <c>
        <v>ALAŞEHİR</v>
      </c>
      <c>
        <is>
          <t>ERENKÖY TR-2 45-73-M00443_45-73-M00443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18:01:01</t>
        </is>
      </c>
      <c>
        <is>
          <t>13.12.2020 19:17:56</t>
        </is>
      </c>
      <c>
        <v>1.281944444</v>
      </c>
      <c>
        <v>0</v>
      </c>
      <c>
        <v>0</v>
      </c>
      <c>
        <v>1</v>
      </c>
      <c>
        <v>45</v>
      </c>
      <c>
        <v>0</v>
      </c>
      <c>
        <v>0</v>
      </c>
      <c>
        <v>1.281944</v>
      </c>
      <c>
        <v>57.6875</v>
      </c>
    </row>
    <row>
      <c>
        <is>
          <t>1605636</t>
        </is>
      </c>
      <c>
        <v>1</v>
      </c>
      <c>
        <is>
          <t>İZMİR</t>
        </is>
      </c>
      <c>
        <v>ÖDEMİŞ</v>
      </c>
      <c>
        <is>
          <t>TR-95 35-15-M00095_48885738_56381229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07:16:20</t>
        </is>
      </c>
      <c>
        <is>
          <t>11.12.2020 10:30:41</t>
        </is>
      </c>
      <c>
        <v>3.239166666</v>
      </c>
      <c>
        <v>0</v>
      </c>
      <c>
        <v>90</v>
      </c>
      <c>
        <v>0</v>
      </c>
      <c>
        <v>0</v>
      </c>
      <c>
        <v>0</v>
      </c>
      <c>
        <v>291.525</v>
      </c>
      <c>
        <v>0</v>
      </c>
      <c>
        <v>0</v>
      </c>
    </row>
    <row>
      <c>
        <is>
          <t>1606117</t>
        </is>
      </c>
      <c>
        <v>1</v>
      </c>
      <c>
        <is>
          <t>İZMİR</t>
        </is>
      </c>
      <c>
        <v>ÖDEMİŞ</v>
      </c>
      <c>
        <is>
          <t>TR-95 35-15-M00095_950368794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13:25:24</t>
        </is>
      </c>
      <c>
        <is>
          <t>11.12.2020 15:49:51</t>
        </is>
      </c>
      <c>
        <v>2.4075</v>
      </c>
      <c>
        <v>0</v>
      </c>
      <c>
        <v>1</v>
      </c>
      <c>
        <v>0</v>
      </c>
      <c>
        <v>0</v>
      </c>
      <c>
        <v>0</v>
      </c>
      <c>
        <v>2.4075</v>
      </c>
      <c>
        <v>0</v>
      </c>
      <c>
        <v>0</v>
      </c>
    </row>
    <row>
      <c>
        <is>
          <t>1607370</t>
        </is>
      </c>
      <c>
        <v>1</v>
      </c>
      <c>
        <is>
          <t>İZMİR</t>
        </is>
      </c>
      <c>
        <v>ÖDEMİŞ</v>
      </c>
      <c>
        <is>
          <t>TR-95 35-15-M00095_950368831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16:08:34</t>
        </is>
      </c>
      <c>
        <is>
          <t>12.12.2020 18:06:55</t>
        </is>
      </c>
      <c>
        <v>1.9725</v>
      </c>
      <c>
        <v>0</v>
      </c>
      <c>
        <v>2</v>
      </c>
      <c>
        <v>0</v>
      </c>
      <c>
        <v>0</v>
      </c>
      <c>
        <v>0</v>
      </c>
      <c>
        <v>3.945</v>
      </c>
      <c>
        <v>0</v>
      </c>
      <c>
        <v>0</v>
      </c>
    </row>
    <row>
      <c>
        <is>
          <t>1604587</t>
        </is>
      </c>
      <c>
        <v>1</v>
      </c>
      <c>
        <is>
          <t>İZMİR</t>
        </is>
      </c>
      <c>
        <v>ÖDEMİŞ</v>
      </c>
      <c>
        <is>
          <t>TR-42 35-15-M00042_35-15-M00042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18:33:41</t>
        </is>
      </c>
      <c>
        <is>
          <t>09.12.2020 19:52:37</t>
        </is>
      </c>
      <c>
        <v>1.315555555</v>
      </c>
      <c>
        <v>2</v>
      </c>
      <c>
        <v>444</v>
      </c>
      <c>
        <v>0</v>
      </c>
      <c>
        <v>0</v>
      </c>
      <c>
        <v>2.631111</v>
      </c>
      <c>
        <v>584.106666</v>
      </c>
      <c>
        <v>0</v>
      </c>
      <c>
        <v>0</v>
      </c>
    </row>
    <row>
      <c>
        <is>
          <t>1621820</t>
        </is>
      </c>
      <c>
        <v>1</v>
      </c>
      <c>
        <is>
          <t>İZMİR</t>
        </is>
      </c>
      <c>
        <v>ÖDEMİŞ</v>
      </c>
      <c>
        <is>
          <t>TR-42 35-15-M00042_950373725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16:41:12</t>
        </is>
      </c>
      <c>
        <is>
          <t>19.12.2020 19:28:14</t>
        </is>
      </c>
      <c>
        <v>2.783888888</v>
      </c>
      <c>
        <v>0</v>
      </c>
      <c>
        <v>1</v>
      </c>
      <c>
        <v>0</v>
      </c>
      <c>
        <v>0</v>
      </c>
      <c>
        <v>0</v>
      </c>
      <c>
        <v>2.783889</v>
      </c>
      <c>
        <v>0</v>
      </c>
      <c>
        <v>0</v>
      </c>
    </row>
    <row>
      <c>
        <is>
          <t>1624954</t>
        </is>
      </c>
      <c>
        <v>1</v>
      </c>
      <c>
        <is>
          <t>İZMİR</t>
        </is>
      </c>
      <c>
        <v>ÖDEMİŞ</v>
      </c>
      <c>
        <is>
          <t>YENİKÖY YÖRÜKLER MAH. TR-5 35-15-L00505_35-15-L00505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09:58:54</t>
        </is>
      </c>
      <c>
        <is>
          <t>26.12.2020 10:12:43</t>
        </is>
      </c>
      <c>
        <v>0.230277777</v>
      </c>
      <c>
        <v>0</v>
      </c>
      <c>
        <v>0</v>
      </c>
      <c>
        <v>1</v>
      </c>
      <c>
        <v>58</v>
      </c>
      <c>
        <v>0</v>
      </c>
      <c>
        <v>0</v>
      </c>
      <c>
        <v>0.230278</v>
      </c>
      <c>
        <v>13.356111</v>
      </c>
    </row>
    <row>
      <c>
        <is>
          <t>1607275</t>
        </is>
      </c>
      <c>
        <v>1</v>
      </c>
      <c>
        <is>
          <t>İZMİR</t>
        </is>
      </c>
      <c>
        <v>ÖDEMİŞ</v>
      </c>
      <c>
        <is>
          <t>YENİKÖY KAHVELERİ KÜSKÜT YOLU TR-2 35-15-L00381_Ayırıcı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14:31:54</t>
        </is>
      </c>
      <c>
        <is>
          <t>12.12.2020 15:30:00</t>
        </is>
      </c>
      <c>
        <v>0.968333333</v>
      </c>
      <c>
        <v>0</v>
      </c>
      <c>
        <v>0</v>
      </c>
      <c>
        <v>2</v>
      </c>
      <c>
        <v>104</v>
      </c>
      <c>
        <v>0</v>
      </c>
      <c>
        <v>0</v>
      </c>
      <c>
        <v>1.936667</v>
      </c>
      <c>
        <v>100.706667</v>
      </c>
    </row>
    <row>
      <c>
        <is>
          <t>1603434</t>
        </is>
      </c>
      <c>
        <v>1</v>
      </c>
      <c>
        <is>
          <t>İZMİR</t>
        </is>
      </c>
      <c>
        <v>ÖDEMİŞ</v>
      </c>
      <c>
        <is>
          <t>YENİKÖY TR-4 35-15-L00383_950352099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08:10:32</t>
        </is>
      </c>
      <c>
        <is>
          <t>08.12.2020 10:06:29</t>
        </is>
      </c>
      <c>
        <v>1.9325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1.9325</v>
      </c>
    </row>
    <row>
      <c>
        <is>
          <t>1600089</t>
        </is>
      </c>
      <c>
        <v>1</v>
      </c>
      <c>
        <is>
          <t>İZMİR</t>
        </is>
      </c>
      <c>
        <v>ÖDEMİŞ</v>
      </c>
      <c>
        <is>
          <t>YOLÜSTÜ TR-12 35-15-M00269_950406174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09:26:29</t>
        </is>
      </c>
      <c>
        <is>
          <t>03.12.2020 10:44:51</t>
        </is>
      </c>
      <c>
        <v>1.306111111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1.306111</v>
      </c>
    </row>
    <row>
      <c>
        <is>
          <t>1599174</t>
        </is>
      </c>
      <c>
        <v>1</v>
      </c>
      <c>
        <is>
          <t>İZMİR</t>
        </is>
      </c>
      <c>
        <v>ÖDEMİŞ</v>
      </c>
      <c>
        <is>
          <t>TR-49 35-15-M00049_950365280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12:50:12</t>
        </is>
      </c>
      <c>
        <is>
          <t>01.12.2020 15:41:41</t>
        </is>
      </c>
      <c>
        <v>2.858055555</v>
      </c>
      <c>
        <v>0</v>
      </c>
      <c>
        <v>2</v>
      </c>
      <c>
        <v>0</v>
      </c>
      <c>
        <v>0</v>
      </c>
      <c>
        <v>0</v>
      </c>
      <c>
        <v>5.716111</v>
      </c>
      <c>
        <v>0</v>
      </c>
      <c>
        <v>0</v>
      </c>
    </row>
    <row>
      <c>
        <is>
          <t>1609040</t>
        </is>
      </c>
      <c>
        <v>1</v>
      </c>
      <c>
        <is>
          <t>İZMİR</t>
        </is>
      </c>
      <c>
        <v>ÖDEMİŞ</v>
      </c>
      <c>
        <is>
          <t>TR-49 35-15-M00049_950364822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09:36:25</t>
        </is>
      </c>
      <c>
        <is>
          <t>14.12.2020 13:26:31</t>
        </is>
      </c>
      <c>
        <v>3.835</v>
      </c>
      <c>
        <v>0</v>
      </c>
      <c>
        <v>1</v>
      </c>
      <c>
        <v>0</v>
      </c>
      <c>
        <v>0</v>
      </c>
      <c>
        <v>0</v>
      </c>
      <c>
        <v>3.835</v>
      </c>
      <c>
        <v>0</v>
      </c>
      <c>
        <v>0</v>
      </c>
    </row>
    <row>
      <c>
        <is>
          <t>1599875</t>
        </is>
      </c>
      <c>
        <v>1</v>
      </c>
      <c>
        <is>
          <t>İZMİR</t>
        </is>
      </c>
      <c>
        <v>ÖDEMİŞ</v>
      </c>
      <c>
        <is>
          <t>TR-50 35-15-M00050_950364845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16:57:04</t>
        </is>
      </c>
      <c>
        <is>
          <t>02.12.2020 17:58:09</t>
        </is>
      </c>
      <c>
        <v>1.018055555</v>
      </c>
      <c>
        <v>0</v>
      </c>
      <c>
        <v>1</v>
      </c>
      <c>
        <v>0</v>
      </c>
      <c>
        <v>0</v>
      </c>
      <c>
        <v>0</v>
      </c>
      <c>
        <v>1.018056</v>
      </c>
      <c>
        <v>0</v>
      </c>
      <c>
        <v>0</v>
      </c>
    </row>
    <row>
      <c>
        <is>
          <t>1605294</t>
        </is>
      </c>
      <c>
        <v>1</v>
      </c>
      <c>
        <is>
          <t>MANİSA</t>
        </is>
      </c>
      <c>
        <v>KULA</v>
      </c>
      <c>
        <is>
          <t>YENİKÖY TR-1 45-77-L00178_A_56387366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17:39:47</t>
        </is>
      </c>
      <c>
        <is>
          <t>10.12.2020 19:10:35</t>
        </is>
      </c>
      <c>
        <v>1.513333333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27.24</v>
      </c>
    </row>
    <row>
      <c>
        <is>
          <t>1602816</t>
        </is>
      </c>
      <c>
        <v>1</v>
      </c>
      <c>
        <is>
          <t>MANİSA</t>
        </is>
      </c>
      <c>
        <v>KULA</v>
      </c>
      <c>
        <is>
          <t>YEŞİLYAYLA TR-6 ÇAVDARLAR 45-77-M00136_A_56385926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10:43:27</t>
        </is>
      </c>
      <c>
        <is>
          <t>07.12.2020 12:58:25</t>
        </is>
      </c>
      <c>
        <v>2.249444444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15.746111</v>
      </c>
    </row>
    <row>
      <c>
        <is>
          <t>1606256</t>
        </is>
      </c>
      <c>
        <v>1</v>
      </c>
      <c>
        <is>
          <t>İZMİR</t>
        </is>
      </c>
      <c>
        <v>KARŞIYAKA</v>
      </c>
      <c>
        <is>
          <t>M-1904 35-04-M01904_942866547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15:40:00</t>
        </is>
      </c>
      <c>
        <is>
          <t>11.12.2020 22:42:14</t>
        </is>
      </c>
      <c>
        <v>7.037222222</v>
      </c>
      <c>
        <v>0</v>
      </c>
      <c>
        <v>29</v>
      </c>
      <c>
        <v>0</v>
      </c>
      <c>
        <v>0</v>
      </c>
      <c>
        <v>0</v>
      </c>
      <c>
        <v>204.079444</v>
      </c>
      <c>
        <v>0</v>
      </c>
      <c>
        <v>0</v>
      </c>
    </row>
    <row>
      <c>
        <is>
          <t>1605997</t>
        </is>
      </c>
      <c>
        <v>1</v>
      </c>
      <c>
        <is>
          <t>İZMİR</t>
        </is>
      </c>
      <c>
        <v>KARŞIYAKA</v>
      </c>
      <c>
        <is>
          <t>M-1904 35-04-M01904_35-04-M01904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11:34:57</t>
        </is>
      </c>
      <c>
        <is>
          <t>11.12.2020 12:44:36</t>
        </is>
      </c>
      <c>
        <v>1.160833333</v>
      </c>
      <c>
        <v>1</v>
      </c>
      <c>
        <v>138</v>
      </c>
      <c>
        <v>0</v>
      </c>
      <c>
        <v>0</v>
      </c>
      <c>
        <v>1.160833</v>
      </c>
      <c>
        <v>160.195</v>
      </c>
      <c>
        <v>0</v>
      </c>
      <c>
        <v>0</v>
      </c>
    </row>
    <row>
      <c>
        <is>
          <t>1605809</t>
        </is>
      </c>
      <c>
        <v>1</v>
      </c>
      <c>
        <is>
          <t>İZMİR</t>
        </is>
      </c>
      <c>
        <v>KARŞIYAKA</v>
      </c>
      <c>
        <is>
          <t>M-1904 35-04-M01904_942866547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09:03:59</t>
        </is>
      </c>
      <c>
        <is>
          <t>11.12.2020 11:03:35</t>
        </is>
      </c>
      <c>
        <v>1.993333333</v>
      </c>
      <c>
        <v>0</v>
      </c>
      <c>
        <v>29</v>
      </c>
      <c>
        <v>0</v>
      </c>
      <c>
        <v>0</v>
      </c>
      <c>
        <v>0</v>
      </c>
      <c>
        <v>57.806667</v>
      </c>
      <c>
        <v>0</v>
      </c>
      <c>
        <v>0</v>
      </c>
    </row>
    <row>
      <c>
        <is>
          <t>1599458</t>
        </is>
      </c>
      <c>
        <v>1</v>
      </c>
      <c>
        <is>
          <t>MANİSA</t>
        </is>
      </c>
      <c>
        <v>DEMİRCİ</v>
      </c>
      <c>
        <is>
          <t>DEMİRCİ TM 45-74-A00001_HatBaşıAyırıcı_53135307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07:59:54</t>
        </is>
      </c>
      <c>
        <is>
          <t>02.12.2020 09:33:00</t>
        </is>
      </c>
      <c>
        <v>1.551666666</v>
      </c>
      <c>
        <v>0</v>
      </c>
      <c>
        <v>0</v>
      </c>
      <c>
        <v>11</v>
      </c>
      <c>
        <v>165</v>
      </c>
      <c>
        <v>0</v>
      </c>
      <c>
        <v>0</v>
      </c>
      <c>
        <v>17.068333</v>
      </c>
      <c>
        <v>256.025</v>
      </c>
    </row>
    <row>
      <c>
        <is>
          <t>1601188</t>
        </is>
      </c>
      <c>
        <v>1</v>
      </c>
      <c>
        <is>
          <t>MANİSA</t>
        </is>
      </c>
      <c>
        <v>GÖRDES</v>
      </c>
      <c>
        <is>
          <t>AKPINAR GÖKSU MAH. TR-1 45-75-M00077_B_56386993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21:14:00</t>
        </is>
      </c>
      <c>
        <is>
          <t>04.12.2020 21:56:29</t>
        </is>
      </c>
      <c>
        <v>0.708055555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2.832222</v>
      </c>
    </row>
    <row>
      <c>
        <is>
          <t>1625886</t>
        </is>
      </c>
      <c>
        <v>1</v>
      </c>
      <c>
        <is>
          <t>MANİSA</t>
        </is>
      </c>
      <c>
        <v>GÖRDES</v>
      </c>
      <c>
        <is>
          <t>AKPINAR GÖKSU MAH. TR-1 45-75-M00077_A_56388072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13:09:38</t>
        </is>
      </c>
      <c>
        <is>
          <t>28.12.2020 18:01:34</t>
        </is>
      </c>
      <c>
        <v>4.865555555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19.462222</v>
      </c>
    </row>
    <row>
      <c>
        <is>
          <t>1627546</t>
        </is>
      </c>
      <c>
        <v>1</v>
      </c>
      <c>
        <is>
          <t>MANİSA</t>
        </is>
      </c>
      <c>
        <v>GÖRDES</v>
      </c>
      <c>
        <is>
          <t>KAŞIKÇI KÖYÜ TR-1 45-75-M00078_B_56391541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23:21:44</t>
        </is>
      </c>
      <c>
        <is>
          <t>01.01.2021 03:55:12</t>
        </is>
      </c>
      <c>
        <v>4.557777777</v>
      </c>
      <c>
        <v>0</v>
      </c>
      <c>
        <v>0</v>
      </c>
      <c>
        <v>0</v>
      </c>
      <c>
        <v>110</v>
      </c>
      <c>
        <v>0</v>
      </c>
      <c>
        <v>0</v>
      </c>
      <c>
        <v>0</v>
      </c>
      <c>
        <v>501.355555</v>
      </c>
    </row>
    <row>
      <c>
        <is>
          <t>1599715</t>
        </is>
      </c>
      <c>
        <v>1</v>
      </c>
      <c>
        <is>
          <t>İZMİR</t>
        </is>
      </c>
      <c>
        <v>FOÇA</v>
      </c>
      <c>
        <is>
          <t>YENİFOÇA TR-24 35-23-M00024_950418839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13:24:04</t>
        </is>
      </c>
      <c>
        <is>
          <t>02.12.2020 15:28:06</t>
        </is>
      </c>
      <c>
        <v>2.067222222</v>
      </c>
      <c>
        <v>0</v>
      </c>
      <c>
        <v>2</v>
      </c>
      <c>
        <v>0</v>
      </c>
      <c>
        <v>0</v>
      </c>
      <c>
        <v>0</v>
      </c>
      <c>
        <v>4.134444</v>
      </c>
      <c>
        <v>0</v>
      </c>
      <c>
        <v>0</v>
      </c>
    </row>
    <row>
      <c>
        <is>
          <t>1624234</t>
        </is>
      </c>
      <c>
        <v>1</v>
      </c>
      <c>
        <is>
          <t>İZMİR</t>
        </is>
      </c>
      <c>
        <v>FOÇA</v>
      </c>
      <c>
        <is>
          <t>YENİ FOÇA TR-10 35-23-M00010_C_56364766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18:10:00</t>
        </is>
      </c>
      <c>
        <is>
          <t>24.12.2020 19:49:23</t>
        </is>
      </c>
      <c>
        <v>1.656388888</v>
      </c>
      <c>
        <v>0</v>
      </c>
      <c>
        <v>388</v>
      </c>
      <c>
        <v>0</v>
      </c>
      <c>
        <v>0</v>
      </c>
      <c>
        <v>0</v>
      </c>
      <c>
        <v>642.678889</v>
      </c>
      <c>
        <v>0</v>
      </c>
      <c>
        <v>0</v>
      </c>
    </row>
    <row>
      <c>
        <is>
          <t>1624995</t>
        </is>
      </c>
      <c>
        <v>1</v>
      </c>
      <c>
        <is>
          <t>İZMİR</t>
        </is>
      </c>
      <c>
        <v>FOÇA</v>
      </c>
      <c>
        <is>
          <t>YENİFOÇA TR-53 35-23-M00053_950421301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11:01:24</t>
        </is>
      </c>
      <c>
        <is>
          <t>26.12.2020 12:16:08</t>
        </is>
      </c>
      <c>
        <v>1.245555555</v>
      </c>
      <c>
        <v>0</v>
      </c>
      <c>
        <v>1</v>
      </c>
      <c>
        <v>0</v>
      </c>
      <c>
        <v>0</v>
      </c>
      <c>
        <v>0</v>
      </c>
      <c>
        <v>1.245556</v>
      </c>
      <c>
        <v>0</v>
      </c>
      <c>
        <v>0</v>
      </c>
    </row>
    <row>
      <c>
        <is>
          <t>1625438</t>
        </is>
      </c>
      <c>
        <v>1</v>
      </c>
      <c>
        <is>
          <t>İZMİR</t>
        </is>
      </c>
      <c>
        <v>FOÇA</v>
      </c>
      <c>
        <is>
          <t>UFUK KÖK 35-23-M00376_BAĞARASI KÜÇÜK SANAYİ-M01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14:33:29</t>
        </is>
      </c>
      <c>
        <is>
          <t>27.12.2020 15:05:37</t>
        </is>
      </c>
      <c>
        <v>0.535555555</v>
      </c>
      <c>
        <v>0</v>
      </c>
      <c>
        <v>0</v>
      </c>
      <c>
        <v>6</v>
      </c>
      <c>
        <v>0</v>
      </c>
      <c>
        <v>0</v>
      </c>
      <c>
        <v>0</v>
      </c>
      <c>
        <v>3.213333</v>
      </c>
      <c>
        <v>0</v>
      </c>
    </row>
    <row>
      <c>
        <is>
          <t>1599008</t>
        </is>
      </c>
      <c>
        <v>1</v>
      </c>
      <c>
        <is>
          <t>İZMİR</t>
        </is>
      </c>
      <c>
        <v>FOÇA</v>
      </c>
      <c>
        <is>
          <t>UFUK KÖK 35-23-M00376_BAĞARASI KÜÇÜK SANAYİ-M01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09:27:27</t>
        </is>
      </c>
      <c>
        <is>
          <t>01.12.2020 14:34:14</t>
        </is>
      </c>
      <c>
        <v>5.113055555</v>
      </c>
      <c>
        <v>0</v>
      </c>
      <c>
        <v>0</v>
      </c>
      <c>
        <v>6</v>
      </c>
      <c>
        <v>0</v>
      </c>
      <c>
        <v>0</v>
      </c>
      <c>
        <v>0</v>
      </c>
      <c>
        <v>30.678333</v>
      </c>
      <c>
        <v>0</v>
      </c>
    </row>
    <row>
      <c>
        <is>
          <t>1601871</t>
        </is>
      </c>
      <c>
        <v>1</v>
      </c>
      <c>
        <is>
          <t>İZMİR</t>
        </is>
      </c>
      <c>
        <v>FOÇA</v>
      </c>
      <c>
        <is>
          <t>YLDIZ SOĞUTMA ÖZEL TR 35-23-M00201Ö_Ayırıcı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11:36:45</t>
        </is>
      </c>
      <c>
        <is>
          <t>06.12.2020 14:38:18</t>
        </is>
      </c>
      <c>
        <v>3.025833333</v>
      </c>
      <c>
        <v>0</v>
      </c>
      <c>
        <v>0</v>
      </c>
      <c>
        <v>1</v>
      </c>
      <c>
        <v>0</v>
      </c>
      <c>
        <v>0</v>
      </c>
      <c>
        <v>0</v>
      </c>
      <c>
        <v>3.025833</v>
      </c>
      <c>
        <v>0</v>
      </c>
    </row>
    <row>
      <c>
        <is>
          <t>1601772</t>
        </is>
      </c>
      <c>
        <v>1</v>
      </c>
      <c>
        <is>
          <t>İZMİR</t>
        </is>
      </c>
      <c>
        <v>FOÇA</v>
      </c>
      <c>
        <is>
          <t>ESKİ FOÇA İM 35-23-A00001_FOTAŞ-2-M02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08:58:00</t>
        </is>
      </c>
      <c>
        <is>
          <t>06.12.2020 09:17:48</t>
        </is>
      </c>
      <c>
        <v>0.33</v>
      </c>
      <c>
        <v>5</v>
      </c>
      <c>
        <v>384</v>
      </c>
      <c>
        <v>19</v>
      </c>
      <c>
        <v>0</v>
      </c>
      <c>
        <v>1.65</v>
      </c>
      <c>
        <v>126.72</v>
      </c>
      <c>
        <v>6.27</v>
      </c>
      <c>
        <v>0</v>
      </c>
    </row>
    <row>
      <c>
        <is>
          <t>1600569</t>
        </is>
      </c>
      <c>
        <v>1</v>
      </c>
      <c>
        <is>
          <t>İZMİR</t>
        </is>
      </c>
      <c>
        <v>FOÇA</v>
      </c>
      <c>
        <is>
          <t>ESKİ FOÇA İM 35-23-A00001_FOTAŞ-2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01:06:00</t>
        </is>
      </c>
      <c>
        <is>
          <t>04.12.2020 02:11:31</t>
        </is>
      </c>
      <c>
        <v>1.091944444</v>
      </c>
      <c>
        <v>5</v>
      </c>
      <c>
        <v>487</v>
      </c>
      <c>
        <v>19</v>
      </c>
      <c>
        <v>0</v>
      </c>
      <c>
        <v>5.459722</v>
      </c>
      <c>
        <v>531.776944</v>
      </c>
      <c>
        <v>20.746944</v>
      </c>
      <c>
        <v>0</v>
      </c>
    </row>
    <row>
      <c>
        <is>
          <t>1604423</t>
        </is>
      </c>
      <c>
        <v>1</v>
      </c>
      <c>
        <is>
          <t>İZMİR</t>
        </is>
      </c>
      <c>
        <v>FOÇA</v>
      </c>
      <c>
        <is>
          <t>FOÇA TR-39 35-23-L00039_C_56397916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14:49:00</t>
        </is>
      </c>
      <c>
        <is>
          <t>09.12.2020 15:51:12</t>
        </is>
      </c>
      <c>
        <v>1.036666666</v>
      </c>
      <c>
        <v>0</v>
      </c>
      <c>
        <v>43</v>
      </c>
      <c>
        <v>0</v>
      </c>
      <c>
        <v>0</v>
      </c>
      <c>
        <v>0</v>
      </c>
      <c>
        <v>44.576667</v>
      </c>
      <c>
        <v>0</v>
      </c>
      <c>
        <v>0</v>
      </c>
    </row>
    <row>
      <c>
        <is>
          <t>1610115</t>
        </is>
      </c>
      <c>
        <v>1</v>
      </c>
      <c>
        <is>
          <t>İZMİR</t>
        </is>
      </c>
      <c>
        <v>FOÇA</v>
      </c>
      <c>
        <is>
          <t>FOÇA TR-55 35-23-L00055_42041589_56405986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10:33:00</t>
        </is>
      </c>
      <c>
        <is>
          <t>16.12.2020 13:49:02</t>
        </is>
      </c>
      <c>
        <v>3.267222222</v>
      </c>
      <c>
        <v>0</v>
      </c>
      <c>
        <v>38</v>
      </c>
      <c>
        <v>0</v>
      </c>
      <c>
        <v>0</v>
      </c>
      <c>
        <v>0</v>
      </c>
      <c>
        <v>124.154444</v>
      </c>
      <c>
        <v>0</v>
      </c>
      <c>
        <v>0</v>
      </c>
    </row>
    <row>
      <c>
        <is>
          <t>1609025</t>
        </is>
      </c>
      <c>
        <v>1</v>
      </c>
      <c>
        <is>
          <t>İZMİR</t>
        </is>
      </c>
      <c>
        <v>FOÇA</v>
      </c>
      <c>
        <is>
          <t>FOÇA TR-4 35-23-L00004_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09:43:00</t>
        </is>
      </c>
      <c>
        <is>
          <t>14.12.2020 10:19:57</t>
        </is>
      </c>
      <c>
        <v>0.615833333</v>
      </c>
      <c>
        <v>1</v>
      </c>
      <c>
        <v>204</v>
      </c>
      <c>
        <v>0</v>
      </c>
      <c>
        <v>2</v>
      </c>
      <c>
        <v>0.615833</v>
      </c>
      <c>
        <v>125.63</v>
      </c>
      <c>
        <v>0</v>
      </c>
      <c>
        <v>1.231667</v>
      </c>
    </row>
    <row>
      <c>
        <is>
          <t>1605442</t>
        </is>
      </c>
      <c>
        <v>1</v>
      </c>
      <c>
        <is>
          <t>İZMİR</t>
        </is>
      </c>
      <c>
        <v>FOÇA</v>
      </c>
      <c>
        <is>
          <t>ESKİ FOÇA İM 35-23-A00001_FOTAŞ-1-M07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21:05:00</t>
        </is>
      </c>
      <c>
        <is>
          <t>10.12.2020 22:33:17</t>
        </is>
      </c>
      <c>
        <v>1.471388888</v>
      </c>
      <c>
        <v>0</v>
      </c>
      <c>
        <v>0</v>
      </c>
      <c>
        <v>1</v>
      </c>
      <c>
        <v>0</v>
      </c>
      <c>
        <v>0</v>
      </c>
      <c>
        <v>0</v>
      </c>
      <c>
        <v>1.471389</v>
      </c>
      <c>
        <v>0</v>
      </c>
    </row>
    <row>
      <c>
        <is>
          <t>1606384</t>
        </is>
      </c>
      <c>
        <v>1</v>
      </c>
      <c>
        <is>
          <t>İZMİR</t>
        </is>
      </c>
      <c>
        <v>FOÇA</v>
      </c>
      <c>
        <is>
          <t>FOÇA TR-37 35-23-L00037_950412959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17:53:02</t>
        </is>
      </c>
      <c>
        <is>
          <t>11.12.2020 20:49:26</t>
        </is>
      </c>
      <c>
        <v>2.94</v>
      </c>
      <c>
        <v>0</v>
      </c>
      <c>
        <v>1</v>
      </c>
      <c>
        <v>0</v>
      </c>
      <c>
        <v>0</v>
      </c>
      <c>
        <v>0</v>
      </c>
      <c>
        <v>2.94</v>
      </c>
      <c>
        <v>0</v>
      </c>
      <c>
        <v>0</v>
      </c>
    </row>
    <row>
      <c>
        <is>
          <t>1599070</t>
        </is>
      </c>
      <c>
        <v>1</v>
      </c>
      <c>
        <is>
          <t>İZMİR</t>
        </is>
      </c>
      <c>
        <v>FOÇA</v>
      </c>
      <c>
        <is>
          <t>ESKİ FOÇA İM 35-23-A00001_FOTAŞ-2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10:55:00</t>
        </is>
      </c>
      <c>
        <is>
          <t>01.12.2020 11:57:19</t>
        </is>
      </c>
      <c>
        <v>1.038611111</v>
      </c>
      <c>
        <v>5</v>
      </c>
      <c>
        <v>487</v>
      </c>
      <c>
        <v>19</v>
      </c>
      <c>
        <v>0</v>
      </c>
      <c>
        <v>5.193056</v>
      </c>
      <c>
        <v>505.803611</v>
      </c>
      <c>
        <v>19.733611</v>
      </c>
      <c>
        <v>0</v>
      </c>
    </row>
    <row>
      <c>
        <is>
          <t>1599511</t>
        </is>
      </c>
      <c>
        <v>1</v>
      </c>
      <c>
        <is>
          <t>İZMİR</t>
        </is>
      </c>
      <c>
        <v>FOÇA</v>
      </c>
      <c>
        <is>
          <t>ESKİ FOÇA İM 35-23-A00001_FOTAŞ-2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09:28:00</t>
        </is>
      </c>
      <c>
        <is>
          <t>02.12.2020 10:21:00</t>
        </is>
      </c>
      <c>
        <v>0.883333333</v>
      </c>
      <c>
        <v>5</v>
      </c>
      <c>
        <v>487</v>
      </c>
      <c>
        <v>19</v>
      </c>
      <c>
        <v>0</v>
      </c>
      <c>
        <v>4.416667</v>
      </c>
      <c>
        <v>430.183333</v>
      </c>
      <c>
        <v>16.783333</v>
      </c>
      <c>
        <v>0</v>
      </c>
    </row>
    <row>
      <c>
        <is>
          <t>1598905</t>
        </is>
      </c>
      <c>
        <v>1</v>
      </c>
      <c>
        <is>
          <t>İZMİR</t>
        </is>
      </c>
      <c>
        <v>FOÇA</v>
      </c>
      <c>
        <is>
          <t>ESKİ FOÇA İM 35-23-A00001_ALÇUK-2 (ESKİ FOÇA-2) M04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06:10:59</t>
        </is>
      </c>
      <c>
        <is>
          <t>01.12.2020 07:43:47</t>
        </is>
      </c>
      <c>
        <v>1.546666666</v>
      </c>
      <c>
        <v>43</v>
      </c>
      <c>
        <v>4710</v>
      </c>
      <c>
        <v>19</v>
      </c>
      <c>
        <v>11</v>
      </c>
      <c>
        <v>66.506667</v>
      </c>
      <c>
        <v>7284.799997</v>
      </c>
      <c>
        <v>29.386667</v>
      </c>
      <c>
        <v>17.013333</v>
      </c>
    </row>
    <row>
      <c>
        <is>
          <t>1603402</t>
        </is>
      </c>
      <c>
        <v>1</v>
      </c>
      <c>
        <is>
          <t>İZMİR</t>
        </is>
      </c>
      <c>
        <v>ÖDEMİŞ</v>
      </c>
      <c>
        <is>
          <t>DM-3 (TR-16) 35-15-M00016_TR-48 SANAYİ-M03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06:48:44</t>
        </is>
      </c>
      <c>
        <is>
          <t>08.12.2020 07:06:49</t>
        </is>
      </c>
      <c>
        <v>0.301388888</v>
      </c>
      <c>
        <v>33</v>
      </c>
      <c>
        <v>1035</v>
      </c>
      <c>
        <v>0</v>
      </c>
      <c>
        <v>1</v>
      </c>
      <c>
        <v>9.945833</v>
      </c>
      <c>
        <v>311.937499</v>
      </c>
      <c>
        <v>0</v>
      </c>
      <c>
        <v>0.301389</v>
      </c>
    </row>
    <row>
      <c>
        <is>
          <t>1621857</t>
        </is>
      </c>
      <c>
        <v>1</v>
      </c>
      <c>
        <is>
          <t>İZMİR</t>
        </is>
      </c>
      <c>
        <v>TİRE</v>
      </c>
      <c>
        <is>
          <t>DM 1-2/5 35-29-L00062_48309387_56396708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17:36:34</t>
        </is>
      </c>
      <c>
        <is>
          <t>19.12.2020 19:47:53</t>
        </is>
      </c>
      <c>
        <v>2.188611111</v>
      </c>
      <c>
        <v>0</v>
      </c>
      <c>
        <v>16</v>
      </c>
      <c>
        <v>0</v>
      </c>
      <c>
        <v>1</v>
      </c>
      <c>
        <v>0</v>
      </c>
      <c>
        <v>35.017778</v>
      </c>
      <c>
        <v>0</v>
      </c>
      <c>
        <v>2.188611</v>
      </c>
    </row>
    <row>
      <c>
        <is>
          <t>1599300</t>
        </is>
      </c>
      <c>
        <v>1</v>
      </c>
      <c>
        <is>
          <t>İZMİR</t>
        </is>
      </c>
      <c>
        <v>ÖDEMİŞ</v>
      </c>
      <c>
        <is>
          <t>TR-46 35-15-L00046_48874575_56368009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16:21:00</t>
        </is>
      </c>
      <c>
        <is>
          <t>01.12.2020 17:21:46</t>
        </is>
      </c>
      <c>
        <v>1.012777777</v>
      </c>
      <c>
        <v>0</v>
      </c>
      <c>
        <v>14</v>
      </c>
      <c>
        <v>0</v>
      </c>
      <c>
        <v>0</v>
      </c>
      <c>
        <v>0</v>
      </c>
      <c>
        <v>14.178889</v>
      </c>
      <c>
        <v>0</v>
      </c>
      <c>
        <v>0</v>
      </c>
    </row>
    <row>
      <c>
        <is>
          <t>1626131</t>
        </is>
      </c>
      <c>
        <v>1</v>
      </c>
      <c>
        <is>
          <t>İZMİR</t>
        </is>
      </c>
      <c>
        <v>FOÇA</v>
      </c>
      <c>
        <is>
          <t>FOÇA TR-4 35-23-L00004_42134326 tr/4c-1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20:14:29</t>
        </is>
      </c>
      <c>
        <is>
          <t>29.12.2020 00:08:37</t>
        </is>
      </c>
      <c>
        <v>3.902222222</v>
      </c>
      <c>
        <v>0</v>
      </c>
      <c>
        <v>184</v>
      </c>
      <c>
        <v>0</v>
      </c>
      <c>
        <v>2</v>
      </c>
      <c>
        <v>0</v>
      </c>
      <c>
        <v>718.008889</v>
      </c>
      <c>
        <v>0</v>
      </c>
      <c>
        <v>7.804444</v>
      </c>
    </row>
    <row>
      <c>
        <is>
          <t>1610522</t>
        </is>
      </c>
      <c>
        <v>1</v>
      </c>
      <c>
        <is>
          <t>İZMİR</t>
        </is>
      </c>
      <c>
        <v>FOÇA</v>
      </c>
      <c>
        <is>
          <t>YENİKÖY TR-1 35-23-M00085_Ayırıcı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12:09:57</t>
        </is>
      </c>
      <c>
        <is>
          <t>17.12.2020 13:36:00</t>
        </is>
      </c>
      <c>
        <v>1.434166666</v>
      </c>
      <c>
        <v>0</v>
      </c>
      <c>
        <v>0</v>
      </c>
      <c>
        <v>1</v>
      </c>
      <c>
        <v>106</v>
      </c>
      <c>
        <v>0</v>
      </c>
      <c>
        <v>0</v>
      </c>
      <c>
        <v>1.434167</v>
      </c>
      <c>
        <v>152.021667</v>
      </c>
    </row>
    <row>
      <c>
        <is>
          <t>1621590</t>
        </is>
      </c>
      <c>
        <v>1</v>
      </c>
      <c>
        <is>
          <t>İZMİR</t>
        </is>
      </c>
      <c>
        <v>FOÇA</v>
      </c>
      <c>
        <is>
          <t>YENİ FOÇA TR-27 35-23-M00027_950417205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09:03:51</t>
        </is>
      </c>
      <c>
        <is>
          <t>19.12.2020 18:25:10</t>
        </is>
      </c>
      <c>
        <v>9.355277777</v>
      </c>
      <c>
        <v>0</v>
      </c>
      <c>
        <v>1</v>
      </c>
      <c>
        <v>0</v>
      </c>
      <c>
        <v>0</v>
      </c>
      <c>
        <v>0</v>
      </c>
      <c>
        <v>9.355278</v>
      </c>
      <c>
        <v>0</v>
      </c>
      <c>
        <v>0</v>
      </c>
    </row>
    <row>
      <c>
        <is>
          <t>1606222</t>
        </is>
      </c>
      <c>
        <v>1</v>
      </c>
      <c>
        <is>
          <t>İZMİR</t>
        </is>
      </c>
      <c>
        <v>FOÇA</v>
      </c>
      <c>
        <is>
          <t>YENİ FOÇA TR-29 35-23-M00029_C_56365456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13:57:52</t>
        </is>
      </c>
      <c>
        <is>
          <t>11.12.2020 15:33:43</t>
        </is>
      </c>
      <c>
        <v>1.5975</v>
      </c>
      <c>
        <v>0</v>
      </c>
      <c>
        <v>58</v>
      </c>
      <c>
        <v>0</v>
      </c>
      <c>
        <v>0</v>
      </c>
      <c>
        <v>0</v>
      </c>
      <c>
        <v>92.655</v>
      </c>
      <c>
        <v>0</v>
      </c>
      <c>
        <v>0</v>
      </c>
    </row>
    <row>
      <c>
        <is>
          <t>1610574</t>
        </is>
      </c>
      <c>
        <v>1</v>
      </c>
      <c>
        <is>
          <t>İZMİR</t>
        </is>
      </c>
      <c>
        <v>FOÇA</v>
      </c>
      <c>
        <is>
          <t>_966271804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13:15:25</t>
        </is>
      </c>
      <c>
        <is>
          <t>17.12.2020 18:09:38</t>
        </is>
      </c>
      <c>
        <v>4.903611111</v>
      </c>
      <c>
        <v>0</v>
      </c>
      <c>
        <v>1</v>
      </c>
      <c>
        <v>0</v>
      </c>
      <c>
        <v>0</v>
      </c>
      <c>
        <v>0</v>
      </c>
      <c>
        <v>4.903611</v>
      </c>
      <c>
        <v>0</v>
      </c>
      <c>
        <v>0</v>
      </c>
    </row>
    <row>
      <c>
        <is>
          <t>1626914</t>
        </is>
      </c>
      <c>
        <v>1</v>
      </c>
      <c>
        <is>
          <t>İZMİR</t>
        </is>
      </c>
      <c>
        <v>FOÇA</v>
      </c>
      <c>
        <is>
          <t>_B_56363719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30.12.2020 13:34:15</t>
        </is>
      </c>
      <c>
        <is>
          <t>30.12.2020 20:18:01</t>
        </is>
      </c>
      <c>
        <v>6.729444444</v>
      </c>
      <c>
        <v>0</v>
      </c>
      <c>
        <v>37</v>
      </c>
      <c>
        <v>0</v>
      </c>
      <c>
        <v>0</v>
      </c>
      <c>
        <v>0</v>
      </c>
      <c>
        <v>248.989444</v>
      </c>
      <c>
        <v>0</v>
      </c>
      <c>
        <v>0</v>
      </c>
    </row>
    <row>
      <c>
        <is>
          <t>1625176</t>
        </is>
      </c>
      <c>
        <v>1</v>
      </c>
      <c>
        <is>
          <t>İZMİR</t>
        </is>
      </c>
      <c>
        <v>FOÇA</v>
      </c>
      <c>
        <is>
          <t>_C_56365762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18:15:47</t>
        </is>
      </c>
      <c>
        <is>
          <t>26.12.2020 21:14:04</t>
        </is>
      </c>
      <c>
        <v>2.971388888</v>
      </c>
      <c>
        <v>0</v>
      </c>
      <c>
        <v>39</v>
      </c>
      <c>
        <v>0</v>
      </c>
      <c>
        <v>0</v>
      </c>
      <c>
        <v>0</v>
      </c>
      <c>
        <v>115.884167</v>
      </c>
      <c>
        <v>0</v>
      </c>
      <c>
        <v>0</v>
      </c>
    </row>
    <row>
      <c>
        <is>
          <t>1621856</t>
        </is>
      </c>
      <c>
        <v>1</v>
      </c>
      <c>
        <is>
          <t>İZMİR</t>
        </is>
      </c>
      <c>
        <v>FOÇA</v>
      </c>
      <c>
        <is>
          <t>_A_56363738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17:29:46</t>
        </is>
      </c>
      <c>
        <is>
          <t>19.12.2020 19:30:15</t>
        </is>
      </c>
      <c>
        <v>2.008055555</v>
      </c>
      <c>
        <v>0</v>
      </c>
      <c>
        <v>196</v>
      </c>
      <c>
        <v>0</v>
      </c>
      <c>
        <v>0</v>
      </c>
      <c>
        <v>0</v>
      </c>
      <c>
        <v>393.578889</v>
      </c>
      <c>
        <v>0</v>
      </c>
      <c>
        <v>0</v>
      </c>
    </row>
    <row>
      <c>
        <is>
          <t>1604839</t>
        </is>
      </c>
      <c>
        <v>1</v>
      </c>
      <c>
        <is>
          <t>İZMİR</t>
        </is>
      </c>
      <c>
        <v>FOÇA</v>
      </c>
      <c>
        <is>
          <t>_C_56365762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09:47:00</t>
        </is>
      </c>
      <c>
        <is>
          <t>10.12.2020 11:11:39</t>
        </is>
      </c>
      <c>
        <v>1.410833333</v>
      </c>
      <c>
        <v>0</v>
      </c>
      <c>
        <v>39</v>
      </c>
      <c>
        <v>0</v>
      </c>
      <c>
        <v>0</v>
      </c>
      <c>
        <v>0</v>
      </c>
      <c>
        <v>55.0225</v>
      </c>
      <c>
        <v>0</v>
      </c>
      <c>
        <v>0</v>
      </c>
    </row>
    <row>
      <c>
        <is>
          <t>1605830</t>
        </is>
      </c>
      <c>
        <v>1</v>
      </c>
      <c>
        <is>
          <t>İZMİR</t>
        </is>
      </c>
      <c>
        <v>FOÇA</v>
      </c>
      <c>
        <is>
          <t>YENİFOÇA TR-18 35-23-M00018_950420108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09:28:39</t>
        </is>
      </c>
      <c>
        <is>
          <t>11.12.2020 10:44:13</t>
        </is>
      </c>
      <c>
        <v>1.259444444</v>
      </c>
      <c>
        <v>0</v>
      </c>
      <c>
        <v>1</v>
      </c>
      <c>
        <v>0</v>
      </c>
      <c>
        <v>0</v>
      </c>
      <c>
        <v>0</v>
      </c>
      <c>
        <v>1.259444</v>
      </c>
      <c>
        <v>0</v>
      </c>
      <c>
        <v>0</v>
      </c>
    </row>
    <row>
      <c>
        <is>
          <t>1626377</t>
        </is>
      </c>
      <c>
        <v>1</v>
      </c>
      <c>
        <is>
          <t>İZMİR</t>
        </is>
      </c>
      <c>
        <v>FOÇA</v>
      </c>
      <c>
        <is>
          <t>YENİ FOÇA TR-14 35-23-M00014_950419368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11:24:50</t>
        </is>
      </c>
      <c>
        <is>
          <t>29.12.2020 18:36:15</t>
        </is>
      </c>
      <c>
        <v>7.190277777</v>
      </c>
      <c>
        <v>0</v>
      </c>
      <c>
        <v>1</v>
      </c>
      <c>
        <v>0</v>
      </c>
      <c>
        <v>0</v>
      </c>
      <c>
        <v>0</v>
      </c>
      <c>
        <v>7.190278</v>
      </c>
      <c>
        <v>0</v>
      </c>
      <c>
        <v>0</v>
      </c>
    </row>
    <row>
      <c>
        <is>
          <t>1624035</t>
        </is>
      </c>
      <c>
        <v>1</v>
      </c>
      <c>
        <is>
          <t>İZMİR</t>
        </is>
      </c>
      <c>
        <v>FOÇA</v>
      </c>
      <c>
        <is>
          <t>YENİ FOÇA TR-14 35-23-M00014_950423390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12:13:13</t>
        </is>
      </c>
      <c>
        <is>
          <t>24.12.2020 16:02:22</t>
        </is>
      </c>
      <c>
        <v>3.819166666</v>
      </c>
      <c>
        <v>0</v>
      </c>
      <c>
        <v>10</v>
      </c>
      <c>
        <v>0</v>
      </c>
      <c>
        <v>0</v>
      </c>
      <c>
        <v>0</v>
      </c>
      <c>
        <v>38.191667</v>
      </c>
      <c>
        <v>0</v>
      </c>
      <c>
        <v>0</v>
      </c>
    </row>
    <row>
      <c>
        <is>
          <t>1623686</t>
        </is>
      </c>
      <c>
        <v>1</v>
      </c>
      <c>
        <is>
          <t>İZMİR</t>
        </is>
      </c>
      <c>
        <v>FOÇA</v>
      </c>
      <c>
        <is>
          <t>YENİ FOÇA TR-14 35-23-M00014_950424123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17:05:35</t>
        </is>
      </c>
      <c>
        <is>
          <t>23.12.2020 19:22:03</t>
        </is>
      </c>
      <c>
        <v>2.274444444</v>
      </c>
      <c>
        <v>0</v>
      </c>
      <c>
        <v>7</v>
      </c>
      <c>
        <v>0</v>
      </c>
      <c>
        <v>0</v>
      </c>
      <c>
        <v>0</v>
      </c>
      <c>
        <v>15.921111</v>
      </c>
      <c>
        <v>0</v>
      </c>
      <c>
        <v>0</v>
      </c>
    </row>
    <row>
      <c>
        <is>
          <t>1606321</t>
        </is>
      </c>
      <c>
        <v>1</v>
      </c>
      <c>
        <is>
          <t>İZMİR</t>
        </is>
      </c>
      <c>
        <v>FOÇA</v>
      </c>
      <c>
        <is>
          <t>YENİ FOÇA TR-29 35-23-M00029_950419695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16:57:00</t>
        </is>
      </c>
      <c>
        <is>
          <t>15.12.2020 14:28:48</t>
        </is>
      </c>
      <c>
        <v>93.53</v>
      </c>
      <c>
        <v>0</v>
      </c>
      <c>
        <v>1</v>
      </c>
      <c>
        <v>0</v>
      </c>
      <c>
        <v>0</v>
      </c>
      <c>
        <v>0</v>
      </c>
      <c>
        <v>93.53</v>
      </c>
      <c>
        <v>0</v>
      </c>
      <c>
        <v>0</v>
      </c>
    </row>
    <row>
      <c>
        <is>
          <t>1607967</t>
        </is>
      </c>
      <c>
        <v>1</v>
      </c>
      <c>
        <is>
          <t>MANİSA</t>
        </is>
      </c>
      <c>
        <v>GÖLMARMARA</v>
      </c>
      <c>
        <is>
          <t>GÖLMARMARA İM 45-85-A00001_HatBaşıAyırıcı_53135892 L18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09:04:45</t>
        </is>
      </c>
      <c>
        <is>
          <t>13.12.2020 11:28:19</t>
        </is>
      </c>
      <c>
        <v>2.392777777</v>
      </c>
      <c>
        <v>1</v>
      </c>
      <c>
        <v>0</v>
      </c>
      <c>
        <v>0</v>
      </c>
      <c>
        <v>14</v>
      </c>
      <c>
        <v>2.392778</v>
      </c>
      <c>
        <v>0</v>
      </c>
      <c>
        <v>0</v>
      </c>
      <c>
        <v>33.498889</v>
      </c>
    </row>
    <row>
      <c>
        <is>
          <t>1621852</t>
        </is>
      </c>
      <c>
        <v>1</v>
      </c>
      <c>
        <is>
          <t>MANİSA</t>
        </is>
      </c>
      <c>
        <v>GÖRDES</v>
      </c>
      <c>
        <is>
          <t>BALIKLI KAYADİBİ TR-1 45-75-M00220_B_56388836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17:28:48</t>
        </is>
      </c>
      <c>
        <is>
          <t>19.12.2020 19:03:19</t>
        </is>
      </c>
      <c>
        <v>1.575277777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11.026944</v>
      </c>
    </row>
    <row>
      <c>
        <is>
          <t>1622145</t>
        </is>
      </c>
      <c>
        <v>1</v>
      </c>
      <c>
        <is>
          <t>MANİSA</t>
        </is>
      </c>
      <c>
        <v>GÖRDES</v>
      </c>
      <c>
        <is>
          <t>BALIKLI TR-1 45-75-M00221__72371912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14:53:41</t>
        </is>
      </c>
      <c>
        <is>
          <t>20.12.2020 17:15:14</t>
        </is>
      </c>
      <c>
        <v>2.359166666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21.2325</v>
      </c>
    </row>
    <row>
      <c>
        <is>
          <t>1607180</t>
        </is>
      </c>
      <c>
        <v>1</v>
      </c>
      <c>
        <is>
          <t>MANİSA</t>
        </is>
      </c>
      <c>
        <v>ALAŞEHİR</v>
      </c>
      <c>
        <is>
          <t>TOYGAR KÖK 45-73-M00166_HatBaşıAyırıcı_53135682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13:07:23</t>
        </is>
      </c>
      <c>
        <is>
          <t>12.12.2020 14:52:48</t>
        </is>
      </c>
      <c>
        <v>1.756944444</v>
      </c>
      <c>
        <v>0</v>
      </c>
      <c>
        <v>0</v>
      </c>
      <c>
        <v>17</v>
      </c>
      <c>
        <v>92</v>
      </c>
      <c>
        <v>0</v>
      </c>
      <c>
        <v>0</v>
      </c>
      <c>
        <v>29.868056</v>
      </c>
      <c>
        <v>161.638889</v>
      </c>
    </row>
    <row>
      <c>
        <is>
          <t>1604318</t>
        </is>
      </c>
      <c>
        <v>1</v>
      </c>
      <c>
        <is>
          <t>MANİSA</t>
        </is>
      </c>
      <c>
        <v>ALAŞEHİR</v>
      </c>
      <c>
        <is>
          <t>KAVAKLIDERE TR-12 45-73-M00145_TR-14-M05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12:12:55</t>
        </is>
      </c>
      <c>
        <is>
          <t>09.12.2020 12:38:06</t>
        </is>
      </c>
      <c>
        <v>0.419722222</v>
      </c>
      <c>
        <v>2</v>
      </c>
      <c>
        <v>50</v>
      </c>
      <c>
        <v>29</v>
      </c>
      <c>
        <v>161</v>
      </c>
      <c>
        <v>0.839444</v>
      </c>
      <c>
        <v>20.986111</v>
      </c>
      <c>
        <v>12.171944</v>
      </c>
      <c>
        <v>67.575278</v>
      </c>
    </row>
    <row>
      <c>
        <is>
          <t>1600661</t>
        </is>
      </c>
      <c>
        <v>1</v>
      </c>
      <c>
        <is>
          <t>MANİSA</t>
        </is>
      </c>
      <c>
        <v>ALAŞEHİR</v>
      </c>
      <c>
        <is>
          <t>KAVAKLIDERE TR-12 45-73-M00145_TR-14-M05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09:30:57</t>
        </is>
      </c>
      <c>
        <is>
          <t>04.12.2020 10:25:00</t>
        </is>
      </c>
      <c>
        <v>0.900833333</v>
      </c>
      <c>
        <v>2</v>
      </c>
      <c>
        <v>50</v>
      </c>
      <c>
        <v>29</v>
      </c>
      <c>
        <v>161</v>
      </c>
      <c>
        <v>1.801667</v>
      </c>
      <c>
        <v>45.041667</v>
      </c>
      <c>
        <v>26.124167</v>
      </c>
      <c>
        <v>145.034167</v>
      </c>
    </row>
    <row>
      <c>
        <is>
          <t>1601774</t>
        </is>
      </c>
      <c>
        <v>1</v>
      </c>
      <c>
        <is>
          <t>MANİSA</t>
        </is>
      </c>
      <c>
        <v>ALAŞEHİR</v>
      </c>
      <c>
        <is>
          <t>KAVAKLIDERE TR-12 45-73-M00145_TR-14-M05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08:59:19</t>
        </is>
      </c>
      <c>
        <is>
          <t>06.12.2020 09:38:00</t>
        </is>
      </c>
      <c>
        <v>0.644722222</v>
      </c>
      <c>
        <v>2</v>
      </c>
      <c>
        <v>50</v>
      </c>
      <c>
        <v>29</v>
      </c>
      <c>
        <v>161</v>
      </c>
      <c>
        <v>1.289444</v>
      </c>
      <c>
        <v>32.236111</v>
      </c>
      <c>
        <v>18.696944</v>
      </c>
      <c>
        <v>103.800278</v>
      </c>
    </row>
    <row>
      <c>
        <is>
          <t>1623410</t>
        </is>
      </c>
      <c>
        <v>1</v>
      </c>
      <c>
        <is>
          <t>MANİSA</t>
        </is>
      </c>
      <c>
        <v>ALAŞEHİR</v>
      </c>
      <c>
        <is>
          <t>KAVAKLIDERE TR-2 45-73-M00141_TR-1 GİRİŞ-M02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09:05:34</t>
        </is>
      </c>
      <c>
        <is>
          <t>23.12.2020 09:58:00</t>
        </is>
      </c>
      <c>
        <v>0.873888888</v>
      </c>
      <c>
        <v>8</v>
      </c>
      <c>
        <v>571</v>
      </c>
      <c>
        <v>0</v>
      </c>
      <c>
        <v>30</v>
      </c>
      <c>
        <v>6.991111</v>
      </c>
      <c>
        <v>498.990555</v>
      </c>
      <c>
        <v>0</v>
      </c>
      <c>
        <v>26.216667</v>
      </c>
    </row>
    <row>
      <c>
        <is>
          <t>1598932</t>
        </is>
      </c>
      <c>
        <v>1</v>
      </c>
      <c>
        <is>
          <t>MANİSA</t>
        </is>
      </c>
      <c>
        <v>ALAŞEHİR</v>
      </c>
      <c>
        <is>
          <t>KAVAKLIDERE TR-12 45-73-M00145_TR-14-M05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08:49:53</t>
        </is>
      </c>
      <c>
        <is>
          <t>01.12.2020 09:41:00</t>
        </is>
      </c>
      <c>
        <v>0.851944444</v>
      </c>
      <c>
        <v>2</v>
      </c>
      <c>
        <v>50</v>
      </c>
      <c>
        <v>29</v>
      </c>
      <c>
        <v>161</v>
      </c>
      <c>
        <v>1.703889</v>
      </c>
      <c>
        <v>42.597222</v>
      </c>
      <c>
        <v>24.706389</v>
      </c>
      <c>
        <v>137.163055</v>
      </c>
    </row>
    <row>
      <c>
        <is>
          <t>1607413</t>
        </is>
      </c>
      <c>
        <v>1</v>
      </c>
      <c>
        <is>
          <t>MANİSA</t>
        </is>
      </c>
      <c>
        <v>ALAŞEHİR</v>
      </c>
      <c>
        <is>
          <t>KAVAKLIDERE TR-12 45-73-M00145_TR-14-M05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16:38:29</t>
        </is>
      </c>
      <c>
        <is>
          <t>12.12.2020 17:20:00</t>
        </is>
      </c>
      <c>
        <v>0.691944444</v>
      </c>
      <c>
        <v>2</v>
      </c>
      <c>
        <v>50</v>
      </c>
      <c>
        <v>29</v>
      </c>
      <c>
        <v>161</v>
      </c>
      <c>
        <v>1.383889</v>
      </c>
      <c>
        <v>34.597222</v>
      </c>
      <c>
        <v>20.066389</v>
      </c>
      <c>
        <v>111.403055</v>
      </c>
    </row>
    <row>
      <c>
        <is>
          <t>1608510</t>
        </is>
      </c>
      <c>
        <v>1</v>
      </c>
      <c>
        <is>
          <t>MANİSA</t>
        </is>
      </c>
      <c>
        <v>ALAŞEHİR</v>
      </c>
      <c>
        <is>
          <t>KAVAKLIDERE TR-9 45-73-M00143_945661555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17:44:00</t>
        </is>
      </c>
      <c>
        <is>
          <t>13.12.2020 18:01:07</t>
        </is>
      </c>
      <c>
        <v>0.285277777</v>
      </c>
      <c>
        <v>0</v>
      </c>
      <c>
        <v>1</v>
      </c>
      <c>
        <v>0</v>
      </c>
      <c>
        <v>0</v>
      </c>
      <c>
        <v>0</v>
      </c>
      <c>
        <v>0.285278</v>
      </c>
      <c>
        <v>0</v>
      </c>
      <c>
        <v>0</v>
      </c>
    </row>
    <row>
      <c>
        <is>
          <t>1623744</t>
        </is>
      </c>
      <c>
        <v>1</v>
      </c>
      <c>
        <is>
          <t>MANİSA</t>
        </is>
      </c>
      <c>
        <v>ALAŞEHİR</v>
      </c>
      <c>
        <is>
          <t>KAVAKLIDERE TR-6 45-73-M00310_B_56407387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19:30:34</t>
        </is>
      </c>
      <c>
        <is>
          <t>23.12.2020 20:25:18</t>
        </is>
      </c>
      <c>
        <v>0.912222222</v>
      </c>
      <c>
        <v>0</v>
      </c>
      <c>
        <v>35</v>
      </c>
      <c>
        <v>0</v>
      </c>
      <c>
        <v>0</v>
      </c>
      <c>
        <v>0</v>
      </c>
      <c>
        <v>31.927778</v>
      </c>
      <c>
        <v>0</v>
      </c>
      <c>
        <v>0</v>
      </c>
    </row>
    <row>
      <c>
        <is>
          <t>1623520</t>
        </is>
      </c>
      <c>
        <v>1</v>
      </c>
      <c>
        <is>
          <t>İZMİR</t>
        </is>
      </c>
      <c>
        <v>FOÇA</v>
      </c>
      <c>
        <is>
          <t>YENİFOÇA TR-7 35-23-M00007_950427303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11:11:30</t>
        </is>
      </c>
      <c>
        <is>
          <t>23.12.2020 12:54:25</t>
        </is>
      </c>
      <c>
        <v>1.715277777</v>
      </c>
      <c>
        <v>0</v>
      </c>
      <c>
        <v>1</v>
      </c>
      <c>
        <v>0</v>
      </c>
      <c>
        <v>0</v>
      </c>
      <c>
        <v>0</v>
      </c>
      <c>
        <v>1.715278</v>
      </c>
      <c>
        <v>0</v>
      </c>
      <c>
        <v>0</v>
      </c>
    </row>
    <row>
      <c>
        <is>
          <t>1610694</t>
        </is>
      </c>
      <c>
        <v>1</v>
      </c>
      <c>
        <is>
          <t>İZMİR</t>
        </is>
      </c>
      <c>
        <v>FOÇA</v>
      </c>
      <c>
        <is>
          <t>YENİ FOÇA TR-25 35-23-M00025_950422958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15:00:30</t>
        </is>
      </c>
      <c>
        <is>
          <t>17.12.2020 17:49:47</t>
        </is>
      </c>
      <c>
        <v>2.821388888</v>
      </c>
      <c>
        <v>0</v>
      </c>
      <c>
        <v>1</v>
      </c>
      <c>
        <v>0</v>
      </c>
      <c>
        <v>0</v>
      </c>
      <c>
        <v>0</v>
      </c>
      <c>
        <v>2.821389</v>
      </c>
      <c>
        <v>0</v>
      </c>
      <c>
        <v>0</v>
      </c>
    </row>
    <row>
      <c>
        <is>
          <t>1611453</t>
        </is>
      </c>
      <c>
        <v>1</v>
      </c>
      <c>
        <is>
          <t>MANİSA</t>
        </is>
      </c>
      <c>
        <v>YUNUSEMRE</v>
      </c>
      <c>
        <is>
          <t>MURADİYE TR-3/B 45-71-M00206_960615483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19:50:18</t>
        </is>
      </c>
      <c>
        <is>
          <t>18.12.2020 20:41:33</t>
        </is>
      </c>
      <c>
        <v>0.854166666</v>
      </c>
      <c>
        <v>0</v>
      </c>
      <c>
        <v>22</v>
      </c>
      <c>
        <v>0</v>
      </c>
      <c>
        <v>0</v>
      </c>
      <c>
        <v>0</v>
      </c>
      <c>
        <v>18.791667</v>
      </c>
      <c>
        <v>0</v>
      </c>
      <c>
        <v>0</v>
      </c>
    </row>
    <row>
      <c>
        <is>
          <t>1623639</t>
        </is>
      </c>
      <c>
        <v>1</v>
      </c>
      <c>
        <is>
          <t>MANİSA</t>
        </is>
      </c>
      <c>
        <v>YUNUSEMRE</v>
      </c>
      <c>
        <is>
          <t>MURADİYE TR-3/B 45-71-M00206_953207656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15:17:45</t>
        </is>
      </c>
      <c>
        <is>
          <t>23.12.2020 23:41:22</t>
        </is>
      </c>
      <c>
        <v>8.393611111</v>
      </c>
      <c>
        <v>0</v>
      </c>
      <c>
        <v>12</v>
      </c>
      <c>
        <v>0</v>
      </c>
      <c>
        <v>0</v>
      </c>
      <c>
        <v>0</v>
      </c>
      <c>
        <v>100.723333</v>
      </c>
      <c>
        <v>0</v>
      </c>
      <c>
        <v>0</v>
      </c>
    </row>
    <row>
      <c>
        <is>
          <t>1624017</t>
        </is>
      </c>
      <c>
        <v>1</v>
      </c>
      <c>
        <is>
          <t>MANİSA</t>
        </is>
      </c>
      <c>
        <v>YUNUSEMRE</v>
      </c>
      <c>
        <is>
          <t>MURADİYE DM 45-71-M00006_DM-4 KÜÇÜK ÖLÇEKLİ SAN. SİTESİ-M10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11:51:01</t>
        </is>
      </c>
      <c>
        <is>
          <t>24.12.2020 12:15:16</t>
        </is>
      </c>
      <c>
        <v>0.404166666</v>
      </c>
      <c>
        <v>20</v>
      </c>
      <c>
        <v>2023</v>
      </c>
      <c>
        <v>2</v>
      </c>
      <c>
        <v>222</v>
      </c>
      <c>
        <v>8.083333</v>
      </c>
      <c>
        <v>817.629165</v>
      </c>
      <c>
        <v>0.808333</v>
      </c>
      <c>
        <v>89.725</v>
      </c>
    </row>
    <row>
      <c>
        <is>
          <t>1624241</t>
        </is>
      </c>
      <c>
        <v>1</v>
      </c>
      <c>
        <is>
          <t>MANİSA</t>
        </is>
      </c>
      <c>
        <v>YUNUSEMRE</v>
      </c>
      <c>
        <is>
          <t>MURADİYE TR-5(BELEDİYE KABİN) 45-71-M00194_953221662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18:30:00</t>
        </is>
      </c>
      <c>
        <is>
          <t>24.12.2020 22:03:56</t>
        </is>
      </c>
      <c>
        <v>3.565555555</v>
      </c>
      <c>
        <v>0</v>
      </c>
      <c>
        <v>4</v>
      </c>
      <c>
        <v>0</v>
      </c>
      <c>
        <v>0</v>
      </c>
      <c>
        <v>0</v>
      </c>
      <c>
        <v>14.262222</v>
      </c>
      <c>
        <v>0</v>
      </c>
      <c>
        <v>0</v>
      </c>
    </row>
    <row>
      <c>
        <is>
          <t>1625588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22:46:17</t>
        </is>
      </c>
      <c>
        <is>
          <t>27.12.2020 22:53:41</t>
        </is>
      </c>
      <c>
        <v>0.123333333</v>
      </c>
      <c>
        <v>83</v>
      </c>
      <c>
        <v>108</v>
      </c>
      <c>
        <v>1</v>
      </c>
      <c>
        <v>0</v>
      </c>
      <c>
        <v>10.236667</v>
      </c>
      <c>
        <v>13.32</v>
      </c>
      <c>
        <v>0.123333</v>
      </c>
      <c>
        <v>0</v>
      </c>
    </row>
    <row>
      <c>
        <is>
          <t>1625575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22:03:00</t>
        </is>
      </c>
      <c>
        <is>
          <t>27.12.2020 22:10:56</t>
        </is>
      </c>
      <c>
        <v>0.132222222</v>
      </c>
      <c>
        <v>54</v>
      </c>
      <c>
        <v>88</v>
      </c>
      <c>
        <v>1</v>
      </c>
      <c>
        <v>0</v>
      </c>
      <c>
        <v>7.14</v>
      </c>
      <c>
        <v>11.635556</v>
      </c>
      <c>
        <v>0.132222</v>
      </c>
      <c>
        <v>0</v>
      </c>
    </row>
    <row>
      <c>
        <is>
          <t>1624744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16:58:22</t>
        </is>
      </c>
      <c>
        <is>
          <t>25.12.2020 17:50:07</t>
        </is>
      </c>
      <c>
        <v>0.8625</v>
      </c>
      <c>
        <v>0</v>
      </c>
      <c>
        <v>0</v>
      </c>
      <c>
        <v>7</v>
      </c>
      <c>
        <v>1</v>
      </c>
      <c>
        <v>0</v>
      </c>
      <c>
        <v>0</v>
      </c>
      <c>
        <v>6.0375</v>
      </c>
      <c>
        <v>0.8625</v>
      </c>
    </row>
    <row>
      <c>
        <is>
          <t>1608832</t>
        </is>
      </c>
      <c>
        <v>1</v>
      </c>
      <c>
        <is>
          <t>MANİSA</t>
        </is>
      </c>
      <c>
        <v>YUNUSEMRE</v>
      </c>
      <c>
        <is>
          <t>MURADİYE DM-5/10 45-71-M00775_DM-5/9A-M07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04:23:01</t>
        </is>
      </c>
      <c>
        <is>
          <t>14.12.2020 05:24:00</t>
        </is>
      </c>
      <c>
        <v>1.016388888</v>
      </c>
      <c>
        <v>6</v>
      </c>
      <c>
        <v>0</v>
      </c>
      <c>
        <v>0</v>
      </c>
      <c>
        <v>0</v>
      </c>
      <c>
        <v>6.098333</v>
      </c>
      <c>
        <v>0</v>
      </c>
      <c>
        <v>0</v>
      </c>
      <c>
        <v>0</v>
      </c>
    </row>
    <row>
      <c>
        <is>
          <t>1604279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11:18:34</t>
        </is>
      </c>
      <c>
        <is>
          <t>09.12.2020 12:09:39</t>
        </is>
      </c>
      <c>
        <v>0.851388888</v>
      </c>
      <c>
        <v>13</v>
      </c>
      <c>
        <v>0</v>
      </c>
      <c>
        <v>0</v>
      </c>
      <c>
        <v>0</v>
      </c>
      <c>
        <v>11.068056</v>
      </c>
      <c>
        <v>0</v>
      </c>
      <c>
        <v>0</v>
      </c>
      <c>
        <v>0</v>
      </c>
    </row>
    <row>
      <c>
        <is>
          <t>1605133</t>
        </is>
      </c>
      <c>
        <v>1</v>
      </c>
      <c>
        <is>
          <t>MANİSA</t>
        </is>
      </c>
      <c>
        <v>YUNUSEMRE</v>
      </c>
      <c>
        <is>
          <t>MURADİYE TR-3 45-71-M02147_953243272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15:00:00</t>
        </is>
      </c>
      <c>
        <is>
          <t>10.12.2020 16:11:57</t>
        </is>
      </c>
      <c>
        <v>1.199166666</v>
      </c>
      <c>
        <v>0</v>
      </c>
      <c>
        <v>1</v>
      </c>
      <c>
        <v>0</v>
      </c>
      <c>
        <v>0</v>
      </c>
      <c>
        <v>0</v>
      </c>
      <c>
        <v>1.199167</v>
      </c>
      <c>
        <v>0</v>
      </c>
      <c>
        <v>0</v>
      </c>
    </row>
    <row>
      <c>
        <is>
          <t>1606067</t>
        </is>
      </c>
      <c>
        <v>1</v>
      </c>
      <c>
        <is>
          <t>MANİSA</t>
        </is>
      </c>
      <c>
        <v>YUNUSEMRE</v>
      </c>
      <c>
        <is>
          <t>MURADİYE DM-4/12-A (DİREK TR-1) 45-71-M01872_953221480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12:24:20</t>
        </is>
      </c>
      <c>
        <is>
          <t>11.12.2020 20:00:53</t>
        </is>
      </c>
      <c>
        <v>7.609166666</v>
      </c>
      <c>
        <v>0</v>
      </c>
      <c>
        <v>1</v>
      </c>
      <c>
        <v>0</v>
      </c>
      <c>
        <v>0</v>
      </c>
      <c>
        <v>0</v>
      </c>
      <c>
        <v>7.609167</v>
      </c>
      <c>
        <v>0</v>
      </c>
      <c>
        <v>0</v>
      </c>
    </row>
    <row>
      <c>
        <is>
          <t>1599697</t>
        </is>
      </c>
      <c>
        <v>1</v>
      </c>
      <c>
        <is>
          <t>MANİSA</t>
        </is>
      </c>
      <c>
        <v>YUNUSEMRE</v>
      </c>
      <c>
        <is>
          <t>MURADİYE TR-3 KÖPRÜYANI 45-71-M00254_B_60983916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12:58:16</t>
        </is>
      </c>
      <c>
        <is>
          <t>02.12.2020 16:29:54</t>
        </is>
      </c>
      <c>
        <v>3.527222222</v>
      </c>
      <c>
        <v>0</v>
      </c>
      <c>
        <v>185</v>
      </c>
      <c>
        <v>0</v>
      </c>
      <c>
        <v>0</v>
      </c>
      <c>
        <v>0</v>
      </c>
      <c>
        <v>652.536111</v>
      </c>
      <c>
        <v>0</v>
      </c>
      <c>
        <v>0</v>
      </c>
    </row>
    <row>
      <c>
        <is>
          <t>1601161</t>
        </is>
      </c>
      <c>
        <v>1</v>
      </c>
      <c>
        <is>
          <t>MANİSA</t>
        </is>
      </c>
      <c>
        <v>YUNUSEMRE</v>
      </c>
      <c>
        <is>
          <t>MURADİYE DM-5/3 45-71-M02163_966846459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20:10:09</t>
        </is>
      </c>
      <c>
        <is>
          <t>04.12.2020 20:45:37</t>
        </is>
      </c>
      <c>
        <v>0.591111111</v>
      </c>
      <c>
        <v>0</v>
      </c>
      <c>
        <v>13</v>
      </c>
      <c>
        <v>0</v>
      </c>
      <c>
        <v>0</v>
      </c>
      <c>
        <v>0</v>
      </c>
      <c>
        <v>7.684444</v>
      </c>
      <c>
        <v>0</v>
      </c>
      <c>
        <v>0</v>
      </c>
    </row>
    <row>
      <c>
        <is>
          <t>1623407</t>
        </is>
      </c>
      <c>
        <v>1</v>
      </c>
      <c>
        <is>
          <t>İZMİR</t>
        </is>
      </c>
      <c>
        <v>BUCA</v>
      </c>
      <c>
        <is>
          <t>GÜRÇEŞME İM 35-03-A00001_ÇALDIRAN-K09 K09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23.12.2020 09:01:44</t>
        </is>
      </c>
      <c>
        <is>
          <t>23.12.2020 10:51:05</t>
        </is>
      </c>
      <c>
        <v>1.8225</v>
      </c>
      <c>
        <v>12</v>
      </c>
      <c>
        <v>2838</v>
      </c>
      <c>
        <v>0</v>
      </c>
      <c>
        <v>0</v>
      </c>
      <c>
        <v>21.87</v>
      </c>
      <c>
        <v>5172.255</v>
      </c>
      <c>
        <v>0</v>
      </c>
      <c>
        <v>0</v>
      </c>
    </row>
    <row>
      <c>
        <is>
          <t>1606441</t>
        </is>
      </c>
      <c>
        <v>1</v>
      </c>
      <c>
        <is>
          <t>İZMİR</t>
        </is>
      </c>
      <c>
        <v>BERGAMA</v>
      </c>
      <c>
        <is>
          <t>PINARKÖY TR-1 35-16-L00265_B_56398095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19:41:19</t>
        </is>
      </c>
      <c>
        <is>
          <t>11.12.2020 20:50:45</t>
        </is>
      </c>
      <c>
        <v>1.157222222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45.131667</v>
      </c>
    </row>
    <row>
      <c>
        <is>
          <t>1601571</t>
        </is>
      </c>
      <c>
        <v>1</v>
      </c>
      <c>
        <is>
          <t>İZMİR</t>
        </is>
      </c>
      <c>
        <v>BERGAMA</v>
      </c>
      <c>
        <is>
          <t>SAĞANCI İM 35-16-A00003_HatBaşıAyırıcı_53140377 L05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17:44:00</t>
        </is>
      </c>
      <c>
        <is>
          <t>05.12.2020 19:01:06</t>
        </is>
      </c>
      <c>
        <v>1.285</v>
      </c>
      <c>
        <v>0</v>
      </c>
      <c>
        <v>0</v>
      </c>
      <c>
        <v>5</v>
      </c>
      <c>
        <v>225</v>
      </c>
      <c>
        <v>0</v>
      </c>
      <c>
        <v>0</v>
      </c>
      <c>
        <v>6.425</v>
      </c>
      <c>
        <v>289.125</v>
      </c>
    </row>
    <row>
      <c>
        <is>
          <t>1609779</t>
        </is>
      </c>
      <c>
        <v>1</v>
      </c>
      <c>
        <is>
          <t>MANİSA</t>
        </is>
      </c>
      <c>
        <v>ALAŞEHİR</v>
      </c>
      <c>
        <is>
          <t>KAVAKLIDERE TR-12 45-73-M00145_945658808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11:30:00</t>
        </is>
      </c>
      <c>
        <is>
          <t>15.12.2020 14:23:48</t>
        </is>
      </c>
      <c>
        <v>2.896666666</v>
      </c>
      <c>
        <v>0</v>
      </c>
      <c>
        <v>2</v>
      </c>
      <c>
        <v>0</v>
      </c>
      <c>
        <v>0</v>
      </c>
      <c>
        <v>0</v>
      </c>
      <c>
        <v>5.793333</v>
      </c>
      <c>
        <v>0</v>
      </c>
      <c>
        <v>0</v>
      </c>
    </row>
    <row>
      <c>
        <is>
          <t>1599917</t>
        </is>
      </c>
      <c>
        <v>1</v>
      </c>
      <c>
        <is>
          <t>MANİSA</t>
        </is>
      </c>
      <c>
        <v>GÖRDES</v>
      </c>
      <c>
        <is>
          <t>GÖRDES TR-7 45-75-M00342_B_56368240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17:56:02</t>
        </is>
      </c>
      <c>
        <is>
          <t>02.12.2020 19:10:53</t>
        </is>
      </c>
      <c>
        <v>1.2475</v>
      </c>
      <c>
        <v>0</v>
      </c>
      <c>
        <v>139</v>
      </c>
      <c>
        <v>0</v>
      </c>
      <c>
        <v>0</v>
      </c>
      <c>
        <v>0</v>
      </c>
      <c>
        <v>173.4025</v>
      </c>
      <c>
        <v>0</v>
      </c>
      <c>
        <v>0</v>
      </c>
    </row>
    <row>
      <c>
        <is>
          <t>1599489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09:08:26</t>
        </is>
      </c>
      <c>
        <is>
          <t>02.12.2020 17:17:38</t>
        </is>
      </c>
      <c>
        <v>8.153252777</v>
      </c>
      <c>
        <v>1</v>
      </c>
      <c>
        <v>313</v>
      </c>
      <c>
        <v>0</v>
      </c>
      <c>
        <v>0</v>
      </c>
      <c>
        <v>8.153253</v>
      </c>
      <c>
        <v>2551.968119</v>
      </c>
      <c>
        <v>0</v>
      </c>
      <c>
        <v>0</v>
      </c>
    </row>
    <row>
      <c>
        <is>
          <t>1604647</t>
        </is>
      </c>
      <c>
        <v>1</v>
      </c>
      <c>
        <is>
          <t>MANİSA</t>
        </is>
      </c>
      <c>
        <v>GÖRDES</v>
      </c>
      <c>
        <is>
          <t>GÖRDES TR-7 45-75-M00342_B_56368240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23:21:16</t>
        </is>
      </c>
      <c>
        <is>
          <t>10.12.2020 01:16:45</t>
        </is>
      </c>
      <c>
        <v>1.924722222</v>
      </c>
      <c>
        <v>0</v>
      </c>
      <c>
        <v>139</v>
      </c>
      <c>
        <v>0</v>
      </c>
      <c>
        <v>0</v>
      </c>
      <c>
        <v>0</v>
      </c>
      <c>
        <v>267.536389</v>
      </c>
      <c>
        <v>0</v>
      </c>
      <c>
        <v>0</v>
      </c>
    </row>
    <row>
      <c>
        <is>
          <t>1624610</t>
        </is>
      </c>
      <c>
        <v>1</v>
      </c>
      <c>
        <is>
          <t>MANİSA</t>
        </is>
      </c>
      <c>
        <v>GÖRDES</v>
      </c>
      <c>
        <is>
          <t>GÖRDES TR-14 45-75-M00014_B_56393259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13:54:00</t>
        </is>
      </c>
      <c>
        <is>
          <t>25.12.2020 19:33:51</t>
        </is>
      </c>
      <c>
        <v>5.664166666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84.9625</v>
      </c>
    </row>
    <row>
      <c>
        <is>
          <t>1626455</t>
        </is>
      </c>
      <c>
        <v>1</v>
      </c>
      <c>
        <is>
          <t>MANİSA</t>
        </is>
      </c>
      <c>
        <v>GÖRDES</v>
      </c>
      <c>
        <is>
          <t>LALELİK TR-1 45-75-M00192_A_56359019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14:12:19</t>
        </is>
      </c>
      <c>
        <is>
          <t>29.12.2020 15:20:29</t>
        </is>
      </c>
      <c>
        <v>1.136111111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9.088889</v>
      </c>
    </row>
    <row>
      <c>
        <is>
          <t>1626517</t>
        </is>
      </c>
      <c>
        <v>1</v>
      </c>
      <c>
        <is>
          <t>MANİSA</t>
        </is>
      </c>
      <c>
        <v>GÖRDES</v>
      </c>
      <c>
        <is>
          <t>LALELİK TR-1 45-75-M00192_A_56359019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15:38:00</t>
        </is>
      </c>
      <c>
        <is>
          <t>29.12.2020 15:57:23</t>
        </is>
      </c>
      <c>
        <v>0.323055555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2.584444</v>
      </c>
    </row>
    <row>
      <c>
        <is>
          <t>1600526</t>
        </is>
      </c>
      <c>
        <v>1</v>
      </c>
      <c>
        <is>
          <t>MANİSA</t>
        </is>
      </c>
      <c>
        <v>GÖRDES</v>
      </c>
      <c>
        <is>
          <t>GÖRDES TR-10 45-75-M00010_D_56389524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20:42:00</t>
        </is>
      </c>
      <c>
        <is>
          <t>03.12.2020 23:12:12</t>
        </is>
      </c>
      <c>
        <v>2.503333333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27.536667</v>
      </c>
    </row>
    <row>
      <c>
        <is>
          <t>1599365</t>
        </is>
      </c>
      <c>
        <v>1</v>
      </c>
      <c>
        <is>
          <t>MANİSA</t>
        </is>
      </c>
      <c>
        <v>GÖRDES</v>
      </c>
      <c>
        <is>
          <t>GÖRDES TR-7 45-75-M00342_B_56368240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18:17:00</t>
        </is>
      </c>
      <c>
        <is>
          <t>01.12.2020 19:20:08</t>
        </is>
      </c>
      <c>
        <v>1.052222222</v>
      </c>
      <c>
        <v>0</v>
      </c>
      <c>
        <v>139</v>
      </c>
      <c>
        <v>0</v>
      </c>
      <c>
        <v>0</v>
      </c>
      <c>
        <v>0</v>
      </c>
      <c>
        <v>146.258889</v>
      </c>
      <c>
        <v>0</v>
      </c>
      <c>
        <v>0</v>
      </c>
    </row>
    <row>
      <c>
        <is>
          <t>1601437</t>
        </is>
      </c>
      <c>
        <v>1</v>
      </c>
      <c>
        <is>
          <t>İZMİR</t>
        </is>
      </c>
      <c>
        <v>ÖDEMİŞ</v>
      </c>
      <c>
        <is>
          <t>TR-141 35-15-M00141_950367773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13:21:06</t>
        </is>
      </c>
      <c>
        <is>
          <t>05.12.2020 14:17:51</t>
        </is>
      </c>
      <c>
        <v>0.945833333</v>
      </c>
      <c>
        <v>0</v>
      </c>
      <c>
        <v>1</v>
      </c>
      <c>
        <v>0</v>
      </c>
      <c>
        <v>0</v>
      </c>
      <c>
        <v>0</v>
      </c>
      <c>
        <v>0.945833</v>
      </c>
      <c>
        <v>0</v>
      </c>
      <c>
        <v>0</v>
      </c>
    </row>
    <row>
      <c>
        <is>
          <t>1600017</t>
        </is>
      </c>
      <c>
        <v>1</v>
      </c>
      <c>
        <is>
          <t>İZMİR</t>
        </is>
      </c>
      <c>
        <v>ÖDEMİŞ</v>
      </c>
      <c>
        <is>
          <t>TR-146 35-15-M00146_TR-147-M01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09:03:56</t>
        </is>
      </c>
      <c>
        <is>
          <t>03.12.2020 09:19:00</t>
        </is>
      </c>
      <c>
        <v>0.251111111</v>
      </c>
      <c>
        <v>23</v>
      </c>
      <c>
        <v>1312</v>
      </c>
      <c>
        <v>0</v>
      </c>
      <c>
        <v>62</v>
      </c>
      <c>
        <v>5.775556</v>
      </c>
      <c>
        <v>329.457778</v>
      </c>
      <c>
        <v>0</v>
      </c>
      <c>
        <v>15.568889</v>
      </c>
    </row>
    <row>
      <c>
        <is>
          <t>1622986</t>
        </is>
      </c>
      <c>
        <v>1</v>
      </c>
      <c>
        <is>
          <t>İZMİR</t>
        </is>
      </c>
      <c>
        <v>ÖDEMİŞ</v>
      </c>
      <c>
        <is>
          <t>TR-115 35-15-M00115_950366151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10:36:39</t>
        </is>
      </c>
      <c>
        <is>
          <t>22.12.2020 11:53:32</t>
        </is>
      </c>
      <c>
        <v>1.281388888</v>
      </c>
      <c>
        <v>0</v>
      </c>
      <c>
        <v>1</v>
      </c>
      <c>
        <v>0</v>
      </c>
      <c>
        <v>0</v>
      </c>
      <c>
        <v>0</v>
      </c>
      <c>
        <v>1.281389</v>
      </c>
      <c>
        <v>0</v>
      </c>
      <c>
        <v>0</v>
      </c>
    </row>
    <row>
      <c>
        <is>
          <t>1625974</t>
        </is>
      </c>
      <c>
        <v>1</v>
      </c>
      <c>
        <is>
          <t>İZMİR</t>
        </is>
      </c>
      <c>
        <v>ÖDEMİŞ</v>
      </c>
      <c>
        <is>
          <t>YUSUFDERE TR-1 35-15-L00529_950360936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15:26:27</t>
        </is>
      </c>
      <c>
        <is>
          <t>28.12.2020 17:08:18</t>
        </is>
      </c>
      <c>
        <v>1.6975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1.6975</v>
      </c>
    </row>
    <row>
      <c>
        <is>
          <t>1627425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15:51:05</t>
        </is>
      </c>
      <c>
        <is>
          <t>31.12.2020 17:19:20</t>
        </is>
      </c>
      <c>
        <v>1.470833333</v>
      </c>
      <c>
        <v>0</v>
      </c>
      <c>
        <v>0</v>
      </c>
      <c>
        <v>59</v>
      </c>
      <c>
        <v>241</v>
      </c>
      <c>
        <v>0</v>
      </c>
      <c>
        <v>0</v>
      </c>
      <c>
        <v>86.779167</v>
      </c>
      <c>
        <v>354.470833</v>
      </c>
    </row>
    <row>
      <c>
        <is>
          <t>1627426</t>
        </is>
      </c>
      <c>
        <v>1</v>
      </c>
      <c>
        <is>
          <t>İZMİR</t>
        </is>
      </c>
      <c>
        <v>ÖDEMİŞ</v>
      </c>
      <c>
        <is>
          <t>BALABANLI FİKRET TEKELİ SULAMA GRB TR-6 35-15-M00335_B_56373052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16:22:00</t>
        </is>
      </c>
      <c>
        <is>
          <t>31.12.2020 17:07:39</t>
        </is>
      </c>
      <c>
        <v>0.760833333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4.565</v>
      </c>
    </row>
    <row>
      <c>
        <is>
          <t>1625427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14:26:00</t>
        </is>
      </c>
      <c>
        <is>
          <t>27.12.2020 14:30:42</t>
        </is>
      </c>
      <c>
        <v>0.078333333</v>
      </c>
      <c>
        <v>0</v>
      </c>
      <c>
        <v>0</v>
      </c>
      <c>
        <v>59</v>
      </c>
      <c>
        <v>241</v>
      </c>
      <c>
        <v>0</v>
      </c>
      <c>
        <v>0</v>
      </c>
      <c>
        <v>4.621667</v>
      </c>
      <c>
        <v>18.878333</v>
      </c>
    </row>
    <row>
      <c>
        <is>
          <t>1623561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12:43:00</t>
        </is>
      </c>
      <c>
        <is>
          <t>23.12.2020 14:16:58</t>
        </is>
      </c>
      <c>
        <v>1.566111111</v>
      </c>
      <c>
        <v>0</v>
      </c>
      <c>
        <v>0</v>
      </c>
      <c>
        <v>59</v>
      </c>
      <c>
        <v>222</v>
      </c>
      <c>
        <v>0</v>
      </c>
      <c>
        <v>0</v>
      </c>
      <c>
        <v>92.400556</v>
      </c>
      <c>
        <v>347.676667</v>
      </c>
    </row>
    <row>
      <c>
        <is>
          <t>1623637</t>
        </is>
      </c>
      <c>
        <v>1</v>
      </c>
      <c>
        <is>
          <t>İZMİR</t>
        </is>
      </c>
      <c>
        <v>ÖDEMİŞ</v>
      </c>
      <c>
        <is>
          <t>BALABANLI DM 35-15-M00280_HANAYLIKUYU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15:01:46</t>
        </is>
      </c>
      <c>
        <is>
          <t>23.12.2020 16:40:35</t>
        </is>
      </c>
      <c>
        <v>1.646944444</v>
      </c>
      <c>
        <v>0</v>
      </c>
      <c>
        <v>0</v>
      </c>
      <c>
        <v>6</v>
      </c>
      <c>
        <v>101</v>
      </c>
      <c>
        <v>0</v>
      </c>
      <c>
        <v>0</v>
      </c>
      <c>
        <v>9.881667</v>
      </c>
      <c>
        <v>166.341389</v>
      </c>
    </row>
    <row>
      <c>
        <is>
          <t>1622296</t>
        </is>
      </c>
      <c>
        <v>1</v>
      </c>
      <c>
        <is>
          <t>İZMİR</t>
        </is>
      </c>
      <c>
        <v>ÖDEMİŞ</v>
      </c>
      <c>
        <is>
          <t>BALABANLI TR-3 35-15-L00969_A_56367939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20:03:33</t>
        </is>
      </c>
      <c>
        <is>
          <t>20.12.2020 21:34:19</t>
        </is>
      </c>
      <c>
        <v>1.512777777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1.512778</v>
      </c>
    </row>
    <row>
      <c>
        <is>
          <t>1599389</t>
        </is>
      </c>
      <c>
        <v>1</v>
      </c>
      <c>
        <is>
          <t>İZMİR</t>
        </is>
      </c>
      <c>
        <v>ÖDEMİŞ</v>
      </c>
      <c>
        <is>
          <t>BALABANLI FİKRET TEKELİ SULAMA GRB TR-6 35-15-M00335_950403530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18:07:00</t>
        </is>
      </c>
      <c>
        <is>
          <t>01.12.2020 21:52:23</t>
        </is>
      </c>
      <c>
        <v>3.756388888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3.756389</v>
      </c>
    </row>
    <row>
      <c>
        <is>
          <t>1599292</t>
        </is>
      </c>
      <c>
        <v>1</v>
      </c>
      <c>
        <is>
          <t>İZMİR</t>
        </is>
      </c>
      <c>
        <v>ÖDEMİŞ</v>
      </c>
      <c>
        <is>
          <t>BALABANLI FİKRET TEKELİ SULAMA GRB TR-6 35-15-M00335_Ayırıcı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15:58:38</t>
        </is>
      </c>
      <c>
        <is>
          <t>01.12.2020 17:16:39</t>
        </is>
      </c>
      <c>
        <v>1.300277777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35.1075</v>
      </c>
    </row>
    <row>
      <c>
        <is>
          <t>1599176</t>
        </is>
      </c>
      <c>
        <v>1</v>
      </c>
      <c>
        <is>
          <t>İZMİR</t>
        </is>
      </c>
      <c>
        <v>ÖDEMİŞ</v>
      </c>
      <c>
        <is>
          <t>BALABANLI DM 35-15-M00280_HANAYLIKUYU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12:37:15</t>
        </is>
      </c>
      <c>
        <is>
          <t>01.12.2020 15:09:48</t>
        </is>
      </c>
      <c>
        <v>2.5425</v>
      </c>
      <c>
        <v>0</v>
      </c>
      <c>
        <v>0</v>
      </c>
      <c>
        <v>6</v>
      </c>
      <c>
        <v>101</v>
      </c>
      <c>
        <v>0</v>
      </c>
      <c>
        <v>0</v>
      </c>
      <c>
        <v>15.255</v>
      </c>
      <c>
        <v>256.7925</v>
      </c>
    </row>
    <row>
      <c>
        <is>
          <t>1599071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10:34:04</t>
        </is>
      </c>
      <c>
        <is>
          <t>01.12.2020 11:13:57</t>
        </is>
      </c>
      <c>
        <v>0.664722222</v>
      </c>
      <c>
        <v>0</v>
      </c>
      <c>
        <v>0</v>
      </c>
      <c>
        <v>42</v>
      </c>
      <c>
        <v>134</v>
      </c>
      <c>
        <v>0</v>
      </c>
      <c>
        <v>0</v>
      </c>
      <c>
        <v>27.918333</v>
      </c>
      <c>
        <v>89.072778</v>
      </c>
    </row>
    <row>
      <c>
        <is>
          <t>1601480</t>
        </is>
      </c>
      <c>
        <v>1</v>
      </c>
      <c>
        <is>
          <t>İZMİR</t>
        </is>
      </c>
      <c>
        <v>ÖDEMİŞ</v>
      </c>
      <c>
        <is>
          <t>BALABANLI DM 35-15-M00280_KIZILCAAVLU-M05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14:29:54</t>
        </is>
      </c>
      <c>
        <is>
          <t>05.12.2020 15:21:31</t>
        </is>
      </c>
      <c>
        <v>0.860277777</v>
      </c>
      <c>
        <v>0</v>
      </c>
      <c>
        <v>0</v>
      </c>
      <c>
        <v>42</v>
      </c>
      <c>
        <v>134</v>
      </c>
      <c>
        <v>0</v>
      </c>
      <c>
        <v>0</v>
      </c>
      <c>
        <v>36.131667</v>
      </c>
      <c>
        <v>115.277222</v>
      </c>
    </row>
    <row>
      <c>
        <is>
          <t>1603712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12:43:08</t>
        </is>
      </c>
      <c>
        <is>
          <t>08.12.2020 13:12:58</t>
        </is>
      </c>
      <c>
        <v>0.497222222</v>
      </c>
      <c>
        <v>0</v>
      </c>
      <c>
        <v>0</v>
      </c>
      <c>
        <v>59</v>
      </c>
      <c>
        <v>241</v>
      </c>
      <c>
        <v>0</v>
      </c>
      <c>
        <v>0</v>
      </c>
      <c>
        <v>29.336111</v>
      </c>
      <c>
        <v>119.830556</v>
      </c>
    </row>
    <row>
      <c>
        <is>
          <t>1603887</t>
        </is>
      </c>
      <c>
        <v>1</v>
      </c>
      <c>
        <is>
          <t>İZMİR</t>
        </is>
      </c>
      <c>
        <v>ÖDEMİŞ</v>
      </c>
      <c>
        <is>
          <t>BALABANLI DM 35-15-M00280_953124808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16:15:55</t>
        </is>
      </c>
      <c>
        <is>
          <t>08.12.2020 20:21:56</t>
        </is>
      </c>
      <c>
        <v>4.100277777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4.100278</v>
      </c>
    </row>
    <row>
      <c>
        <is>
          <t>1605134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14:54:14</t>
        </is>
      </c>
      <c>
        <is>
          <t>10.12.2020 15:30:42</t>
        </is>
      </c>
      <c>
        <v>0.607777777</v>
      </c>
      <c>
        <v>0</v>
      </c>
      <c>
        <v>0</v>
      </c>
      <c>
        <v>42</v>
      </c>
      <c>
        <v>134</v>
      </c>
      <c>
        <v>0</v>
      </c>
      <c>
        <v>0</v>
      </c>
      <c>
        <v>25.526667</v>
      </c>
      <c>
        <v>81.442222</v>
      </c>
    </row>
    <row>
      <c>
        <is>
          <t>1604907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11:05:31</t>
        </is>
      </c>
      <c>
        <is>
          <t>10.12.2020 11:39:44</t>
        </is>
      </c>
      <c>
        <v>0.570277777</v>
      </c>
      <c>
        <v>0</v>
      </c>
      <c>
        <v>0</v>
      </c>
      <c>
        <v>42</v>
      </c>
      <c>
        <v>134</v>
      </c>
      <c>
        <v>0</v>
      </c>
      <c>
        <v>0</v>
      </c>
      <c>
        <v>23.951667</v>
      </c>
      <c>
        <v>76.417222</v>
      </c>
    </row>
    <row>
      <c>
        <is>
          <t>1608532</t>
        </is>
      </c>
      <c>
        <v>1</v>
      </c>
      <c>
        <is>
          <t>İZMİR</t>
        </is>
      </c>
      <c>
        <v>ÖDEMİŞ</v>
      </c>
      <c>
        <is>
          <t>BALABANLI DM 35-15-M00280_KIZILCAAVLU-M05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18:08:57</t>
        </is>
      </c>
      <c>
        <is>
          <t>13.12.2020 18:34:57</t>
        </is>
      </c>
      <c>
        <v>0.433333333</v>
      </c>
      <c>
        <v>0</v>
      </c>
      <c>
        <v>0</v>
      </c>
      <c>
        <v>42</v>
      </c>
      <c>
        <v>134</v>
      </c>
      <c>
        <v>0</v>
      </c>
      <c>
        <v>0</v>
      </c>
      <c>
        <v>18.2</v>
      </c>
      <c>
        <v>58.066667</v>
      </c>
    </row>
    <row>
      <c>
        <is>
          <t>1608104</t>
        </is>
      </c>
      <c>
        <v>1</v>
      </c>
      <c>
        <is>
          <t>İZMİR</t>
        </is>
      </c>
      <c>
        <v>ÖDEMİŞ</v>
      </c>
      <c>
        <is>
          <t>BALABANLI DM 35-15-M00280_KABLO BAĞLAMA-M06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10:50:04</t>
        </is>
      </c>
      <c>
        <is>
          <t>13.12.2020 11:18:20</t>
        </is>
      </c>
      <c>
        <v>0.471111111</v>
      </c>
      <c>
        <v>0</v>
      </c>
      <c>
        <v>0</v>
      </c>
      <c>
        <v>6</v>
      </c>
      <c>
        <v>101</v>
      </c>
      <c>
        <v>0</v>
      </c>
      <c>
        <v>0</v>
      </c>
      <c>
        <v>2.826667</v>
      </c>
      <c>
        <v>47.582222</v>
      </c>
    </row>
    <row>
      <c>
        <is>
          <t>1607776</t>
        </is>
      </c>
      <c>
        <v>1</v>
      </c>
      <c>
        <is>
          <t>İZMİR</t>
        </is>
      </c>
      <c>
        <v>ÖDEMİŞ</v>
      </c>
      <c>
        <is>
          <t>KONAKLI DM 35-15-L00898_BOZCAYAKA-L011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00:50:23</t>
        </is>
      </c>
      <c>
        <is>
          <t>13.12.2020 01:43:16</t>
        </is>
      </c>
      <c>
        <v>0.881388888</v>
      </c>
      <c>
        <v>2</v>
      </c>
      <c>
        <v>12</v>
      </c>
      <c>
        <v>14</v>
      </c>
      <c>
        <v>225</v>
      </c>
      <c>
        <v>1.762778</v>
      </c>
      <c>
        <v>10.576667</v>
      </c>
      <c>
        <v>12.339444</v>
      </c>
      <c>
        <v>198.3125</v>
      </c>
    </row>
    <row>
      <c>
        <is>
          <t>1609991</t>
        </is>
      </c>
      <c>
        <v>1</v>
      </c>
      <c>
        <is>
          <t>İZMİR</t>
        </is>
      </c>
      <c>
        <v>ÖDEMİŞ</v>
      </c>
      <c>
        <is>
          <t>KONAKLI DM 35-15-L00898_BOZCAYAKA-L011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07:00:06</t>
        </is>
      </c>
      <c>
        <is>
          <t>16.12.2020 07:47:00</t>
        </is>
      </c>
      <c>
        <v>0.781666666</v>
      </c>
      <c>
        <v>2</v>
      </c>
      <c>
        <v>12</v>
      </c>
      <c>
        <v>14</v>
      </c>
      <c>
        <v>225</v>
      </c>
      <c>
        <v>1.563333</v>
      </c>
      <c>
        <v>9.38</v>
      </c>
      <c>
        <v>10.943333</v>
      </c>
      <c>
        <v>175.875</v>
      </c>
    </row>
    <row>
      <c>
        <is>
          <t>1605119</t>
        </is>
      </c>
      <c>
        <v>1</v>
      </c>
      <c>
        <is>
          <t>İZMİR</t>
        </is>
      </c>
      <c>
        <v>TİRE</v>
      </c>
      <c>
        <is>
          <t>KIZILCAAVLU TR-4 35-29-L00574_950345296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14:22:17</t>
        </is>
      </c>
      <c>
        <is>
          <t>10.12.2020 20:01:55</t>
        </is>
      </c>
      <c>
        <v>5.660555555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5.660556</v>
      </c>
    </row>
    <row>
      <c>
        <is>
          <t>1600211</t>
        </is>
      </c>
      <c>
        <v>1</v>
      </c>
      <c>
        <is>
          <t>İZMİR</t>
        </is>
      </c>
      <c>
        <v>TİRE</v>
      </c>
      <c>
        <is>
          <t>KIZILCAAVLU TR-7 35-29-L00572_C_56361339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12:12:00</t>
        </is>
      </c>
      <c>
        <is>
          <t>03.12.2020 13:17:24</t>
        </is>
      </c>
      <c>
        <v>1.09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17.44</v>
      </c>
    </row>
    <row>
      <c>
        <is>
          <t>1600291</t>
        </is>
      </c>
      <c>
        <v>1</v>
      </c>
      <c>
        <is>
          <t>İZMİR</t>
        </is>
      </c>
      <c>
        <v>BERGAMA</v>
      </c>
      <c>
        <is>
          <t>SAĞANCI İM 35-16-A00003_YAVAŞÇA L06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13:55:43</t>
        </is>
      </c>
      <c>
        <is>
          <t>03.12.2020 15:11:48</t>
        </is>
      </c>
      <c>
        <v>1.268055555</v>
      </c>
      <c>
        <v>0</v>
      </c>
      <c>
        <v>0</v>
      </c>
      <c>
        <v>37</v>
      </c>
      <c>
        <v>7</v>
      </c>
      <c>
        <v>0</v>
      </c>
      <c>
        <v>0</v>
      </c>
      <c>
        <v>46.918056</v>
      </c>
      <c>
        <v>8.876389</v>
      </c>
    </row>
    <row>
      <c>
        <is>
          <t>1599970</t>
        </is>
      </c>
      <c>
        <v>1</v>
      </c>
      <c>
        <is>
          <t>İZMİR</t>
        </is>
      </c>
      <c>
        <v>BERGAMA</v>
      </c>
      <c>
        <is>
          <t>SAĞANCI İM 35-16-A00003_YAVAŞÇA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21:28:23</t>
        </is>
      </c>
      <c>
        <is>
          <t>02.12.2020 22:07:10</t>
        </is>
      </c>
      <c>
        <v>0.646388888</v>
      </c>
      <c>
        <v>0</v>
      </c>
      <c>
        <v>0</v>
      </c>
      <c>
        <v>37</v>
      </c>
      <c>
        <v>7</v>
      </c>
      <c>
        <v>0</v>
      </c>
      <c>
        <v>0</v>
      </c>
      <c>
        <v>23.916389</v>
      </c>
      <c>
        <v>4.524722</v>
      </c>
    </row>
    <row>
      <c>
        <is>
          <t>1599604</t>
        </is>
      </c>
      <c>
        <v>1</v>
      </c>
      <c>
        <is>
          <t>İZMİR</t>
        </is>
      </c>
      <c>
        <v>BERGAMA</v>
      </c>
      <c>
        <is>
          <t>SAĞANCI İM 35-16-A00003_YAVAŞÇA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11:24:51</t>
        </is>
      </c>
      <c>
        <is>
          <t>02.12.2020 12:44:23</t>
        </is>
      </c>
      <c>
        <v>1.325555555</v>
      </c>
      <c>
        <v>0</v>
      </c>
      <c>
        <v>0</v>
      </c>
      <c>
        <v>37</v>
      </c>
      <c>
        <v>7</v>
      </c>
      <c>
        <v>0</v>
      </c>
      <c>
        <v>0</v>
      </c>
      <c>
        <v>49.045556</v>
      </c>
      <c>
        <v>9.278889</v>
      </c>
    </row>
    <row>
      <c>
        <is>
          <t>1605329</t>
        </is>
      </c>
      <c>
        <v>1</v>
      </c>
      <c>
        <is>
          <t>İZMİR</t>
        </is>
      </c>
      <c>
        <v>BERGAMA</v>
      </c>
      <c>
        <is>
          <t>SAĞANCI İM 35-16-A00003_YAVAŞÇA-L06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18:43:26</t>
        </is>
      </c>
      <c>
        <is>
          <t>10.12.2020 19:24:41</t>
        </is>
      </c>
      <c>
        <v>0.6875</v>
      </c>
      <c>
        <v>0</v>
      </c>
      <c>
        <v>0</v>
      </c>
      <c>
        <v>37</v>
      </c>
      <c>
        <v>7</v>
      </c>
      <c>
        <v>0</v>
      </c>
      <c>
        <v>0</v>
      </c>
      <c>
        <v>25.4375</v>
      </c>
      <c>
        <v>4.8125</v>
      </c>
    </row>
    <row>
      <c>
        <is>
          <t>1600087</t>
        </is>
      </c>
      <c>
        <v>1</v>
      </c>
      <c>
        <is>
          <t>İZMİR</t>
        </is>
      </c>
      <c>
        <v>BERGAMA</v>
      </c>
      <c>
        <is>
          <t>SAĞANCI İM 35-16-A00003_YAVAŞÇA-L06 L06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09:50:00</t>
        </is>
      </c>
      <c>
        <is>
          <t>03.12.2020 13:31:00</t>
        </is>
      </c>
      <c>
        <v>3.683333333</v>
      </c>
      <c>
        <v>0</v>
      </c>
      <c>
        <v>0</v>
      </c>
      <c>
        <v>37</v>
      </c>
      <c>
        <v>7</v>
      </c>
      <c>
        <v>0</v>
      </c>
      <c>
        <v>0</v>
      </c>
      <c>
        <v>136.283333</v>
      </c>
      <c>
        <v>25.783333</v>
      </c>
    </row>
    <row>
      <c>
        <is>
          <t>1611520</t>
        </is>
      </c>
      <c>
        <v>1</v>
      </c>
      <c>
        <is>
          <t>İZMİR</t>
        </is>
      </c>
      <c>
        <v>BERGAMA</v>
      </c>
      <c>
        <is>
          <t>SAĞANCI İM 35-16-A00003_YAVAŞÇA-L06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22:59:15</t>
        </is>
      </c>
      <c>
        <is>
          <t>18.12.2020 23:29:55</t>
        </is>
      </c>
      <c>
        <v>0.511111111</v>
      </c>
      <c>
        <v>0</v>
      </c>
      <c>
        <v>0</v>
      </c>
      <c>
        <v>37</v>
      </c>
      <c>
        <v>7</v>
      </c>
      <c>
        <v>0</v>
      </c>
      <c>
        <v>0</v>
      </c>
      <c>
        <v>18.911111</v>
      </c>
      <c>
        <v>3.577778</v>
      </c>
    </row>
    <row>
      <c>
        <is>
          <t>1603396</t>
        </is>
      </c>
      <c>
        <v>1</v>
      </c>
      <c>
        <is>
          <t>İZMİR</t>
        </is>
      </c>
      <c>
        <v>BERGAMA</v>
      </c>
      <c>
        <is>
          <t>SAĞANCI İM 35-16-A00003_YAVAŞÇA-L06 L06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05:29:22</t>
        </is>
      </c>
      <c>
        <is>
          <t>08.12.2020 11:34:07</t>
        </is>
      </c>
      <c>
        <v>6.079166666</v>
      </c>
      <c>
        <v>0</v>
      </c>
      <c>
        <v>0</v>
      </c>
      <c>
        <v>37</v>
      </c>
      <c>
        <v>7</v>
      </c>
      <c>
        <v>0</v>
      </c>
      <c>
        <v>0</v>
      </c>
      <c>
        <v>224.929167</v>
      </c>
      <c>
        <v>42.554167</v>
      </c>
    </row>
    <row>
      <c>
        <is>
          <t>1608388</t>
        </is>
      </c>
      <c>
        <v>1</v>
      </c>
      <c>
        <is>
          <t>İZMİR</t>
        </is>
      </c>
      <c>
        <v>BERGAMA</v>
      </c>
      <c>
        <is>
          <t>KOCAOBA KÖK-11 35-30-L00201_KOCOBA KÖK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15:38:40</t>
        </is>
      </c>
      <c>
        <is>
          <t>13.12.2020 16:10:00</t>
        </is>
      </c>
      <c>
        <v>0.522222222</v>
      </c>
      <c>
        <v>0</v>
      </c>
      <c>
        <v>264</v>
      </c>
      <c>
        <v>28</v>
      </c>
      <c>
        <v>11</v>
      </c>
      <c>
        <v>0</v>
      </c>
      <c>
        <v>137.866667</v>
      </c>
      <c>
        <v>14.622222</v>
      </c>
      <c>
        <v>5.744444</v>
      </c>
    </row>
    <row>
      <c>
        <is>
          <t>1625208</t>
        </is>
      </c>
      <c>
        <v>1</v>
      </c>
      <c>
        <is>
          <t>İZMİR</t>
        </is>
      </c>
      <c>
        <v>BERGAMA</v>
      </c>
      <c>
        <is>
          <t>SÜLEYMANLI TR-1 35-16-L00263_953318476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19:54:24</t>
        </is>
      </c>
      <c>
        <is>
          <t>26.12.2020 22:13:21</t>
        </is>
      </c>
      <c>
        <v>2.315833333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2.315833</v>
      </c>
    </row>
    <row>
      <c>
        <is>
          <t>1605421</t>
        </is>
      </c>
      <c>
        <v>1</v>
      </c>
      <c>
        <is>
          <t>İZMİR</t>
        </is>
      </c>
      <c>
        <v>BERGAMA</v>
      </c>
      <c>
        <is>
          <t>YANLIZEV TR-1 35-16-L00250_953329763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20:19:41</t>
        </is>
      </c>
      <c>
        <is>
          <t>10.12.2020 23:24:23</t>
        </is>
      </c>
      <c>
        <v>3.078333333</v>
      </c>
      <c>
        <v>0</v>
      </c>
      <c>
        <v>1</v>
      </c>
      <c>
        <v>0</v>
      </c>
      <c>
        <v>0</v>
      </c>
      <c>
        <v>0</v>
      </c>
      <c>
        <v>3.078333</v>
      </c>
      <c>
        <v>0</v>
      </c>
      <c>
        <v>0</v>
      </c>
    </row>
    <row>
      <c>
        <is>
          <t>1604605</t>
        </is>
      </c>
      <c>
        <v>1</v>
      </c>
      <c>
        <is>
          <t>İZMİR</t>
        </is>
      </c>
      <c>
        <v>BERGAMA</v>
      </c>
      <c>
        <is>
          <t>YERLİ TAHTACI TR-1 35-16-L00253_47539184_56398099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19:34:38</t>
        </is>
      </c>
      <c>
        <is>
          <t>09.12.2020 22:01:45</t>
        </is>
      </c>
      <c>
        <v>2.451944444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117.693333</v>
      </c>
    </row>
    <row>
      <c>
        <is>
          <t>1604289</t>
        </is>
      </c>
      <c>
        <v>1</v>
      </c>
      <c>
        <is>
          <t>İZMİR</t>
        </is>
      </c>
      <c>
        <v>BERGAMA</v>
      </c>
      <c>
        <is>
          <t>AŞAĞIBEY-3 35-16-M00116_953353179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11:24:44</t>
        </is>
      </c>
      <c>
        <is>
          <t>09.12.2020 13:15:03</t>
        </is>
      </c>
      <c>
        <v>1.838611111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1.838611</v>
      </c>
    </row>
    <row>
      <c>
        <is>
          <t>1609038</t>
        </is>
      </c>
      <c>
        <v>1</v>
      </c>
      <c>
        <is>
          <t>İZMİR</t>
        </is>
      </c>
      <c>
        <v>BERGAMA</v>
      </c>
      <c>
        <is>
          <t>KURFALLI TR-2 35-16-M00055_953332691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09:39:28</t>
        </is>
      </c>
      <c>
        <is>
          <t>14.12.2020 15:29:28</t>
        </is>
      </c>
      <c>
        <v>5.833333333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5.833333</v>
      </c>
    </row>
    <row>
      <c>
        <is>
          <t>1605933</t>
        </is>
      </c>
      <c>
        <v>1</v>
      </c>
      <c>
        <is>
          <t>İZMİR</t>
        </is>
      </c>
      <c>
        <v>BERGAMA</v>
      </c>
      <c>
        <is>
          <t>HACIHAMZALAR TR-1 35-16-M00104_35-16-M00104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11:11:00</t>
        </is>
      </c>
      <c>
        <is>
          <t>11.12.2020 11:50:54</t>
        </is>
      </c>
      <c>
        <v>0.665</v>
      </c>
      <c>
        <v>0</v>
      </c>
      <c>
        <v>0</v>
      </c>
      <c>
        <v>2</v>
      </c>
      <c>
        <v>140</v>
      </c>
      <c>
        <v>0</v>
      </c>
      <c>
        <v>0</v>
      </c>
      <c>
        <v>1.33</v>
      </c>
      <c>
        <v>93.1</v>
      </c>
    </row>
    <row>
      <c>
        <is>
          <t>1609257</t>
        </is>
      </c>
      <c>
        <v>1</v>
      </c>
      <c>
        <is>
          <t>İZMİR</t>
        </is>
      </c>
      <c>
        <v>BERGAMA</v>
      </c>
      <c>
        <is>
          <t>HİSARKÖY 35-16-M00112_47479352_65512019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13:12:35</t>
        </is>
      </c>
      <c>
        <is>
          <t>14.12.2020 15:00:22</t>
        </is>
      </c>
      <c>
        <v>1.796388888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10.778333</v>
      </c>
    </row>
    <row>
      <c>
        <is>
          <t>1607418</t>
        </is>
      </c>
      <c>
        <v>1</v>
      </c>
      <c>
        <is>
          <t>İZMİR</t>
        </is>
      </c>
      <c>
        <v>BERGAMA</v>
      </c>
      <c>
        <is>
          <t>KAPLAN TR-2 35-16-M00119_953323358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16:01:56</t>
        </is>
      </c>
      <c>
        <is>
          <t>12.12.2020 18:08:00</t>
        </is>
      </c>
      <c>
        <v>2.101111111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2.101111</v>
      </c>
    </row>
    <row>
      <c>
        <is>
          <t>1601642</t>
        </is>
      </c>
      <c>
        <v>1</v>
      </c>
      <c>
        <is>
          <t>İZMİR</t>
        </is>
      </c>
      <c>
        <v>KARABURUN</v>
      </c>
      <c>
        <is>
          <t>MORDOĞAN TR-5 35-21-L00146_953358251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20:45:47</t>
        </is>
      </c>
      <c>
        <is>
          <t>05.12.2020 23:17:49</t>
        </is>
      </c>
      <c>
        <v>2.533888888</v>
      </c>
      <c>
        <v>0</v>
      </c>
      <c>
        <v>1</v>
      </c>
      <c>
        <v>0</v>
      </c>
      <c>
        <v>0</v>
      </c>
      <c>
        <v>0</v>
      </c>
      <c>
        <v>2.533889</v>
      </c>
      <c>
        <v>0</v>
      </c>
      <c>
        <v>0</v>
      </c>
    </row>
    <row>
      <c>
        <is>
          <t>1623932</t>
        </is>
      </c>
      <c>
        <v>1</v>
      </c>
      <c>
        <is>
          <t>İZMİR</t>
        </is>
      </c>
      <c>
        <v>KARABURUN</v>
      </c>
      <c>
        <is>
          <t>MORDOĞAN TR-3 35-21-L00141_C_56375589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10:08:09</t>
        </is>
      </c>
      <c>
        <is>
          <t>24.12.2020 11:57:05</t>
        </is>
      </c>
      <c>
        <v>1.815303611</v>
      </c>
      <c>
        <v>0</v>
      </c>
      <c>
        <v>85</v>
      </c>
      <c>
        <v>0</v>
      </c>
      <c>
        <v>0</v>
      </c>
      <c>
        <v>0</v>
      </c>
      <c>
        <v>154.300807</v>
      </c>
      <c>
        <v>0</v>
      </c>
      <c>
        <v>0</v>
      </c>
    </row>
    <row>
      <c>
        <is>
          <t>1602573</t>
        </is>
      </c>
      <c>
        <v>1</v>
      </c>
      <c>
        <is>
          <t>İZMİR</t>
        </is>
      </c>
      <c>
        <v>MENEMEN</v>
      </c>
      <c>
        <is>
          <t>HATUNDERE TR-1 35-28-M00471_35-28-M00471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19:38:42</t>
        </is>
      </c>
      <c>
        <is>
          <t>06.12.2020 20:11:45</t>
        </is>
      </c>
      <c>
        <v>0.550833333</v>
      </c>
      <c>
        <v>0</v>
      </c>
      <c>
        <v>0</v>
      </c>
      <c>
        <v>1</v>
      </c>
      <c>
        <v>330</v>
      </c>
      <c>
        <v>0</v>
      </c>
      <c>
        <v>0</v>
      </c>
      <c>
        <v>0.550833</v>
      </c>
      <c>
        <v>181.775</v>
      </c>
    </row>
    <row>
      <c>
        <is>
          <t>1604660</t>
        </is>
      </c>
      <c>
        <v>1</v>
      </c>
      <c>
        <is>
          <t>İZMİR</t>
        </is>
      </c>
      <c>
        <v>MENEMEN</v>
      </c>
      <c>
        <is>
          <t>HATUNDERE TR-1 35-28-M00471_35-28-M00471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01:03:50</t>
        </is>
      </c>
      <c>
        <is>
          <t>10.12.2020 03:52:31</t>
        </is>
      </c>
      <c>
        <v>2.811388888</v>
      </c>
      <c>
        <v>0</v>
      </c>
      <c>
        <v>0</v>
      </c>
      <c>
        <v>1</v>
      </c>
      <c>
        <v>330</v>
      </c>
      <c>
        <v>0</v>
      </c>
      <c>
        <v>0</v>
      </c>
      <c>
        <v>2.811389</v>
      </c>
      <c>
        <v>927.758333</v>
      </c>
    </row>
    <row>
      <c>
        <is>
          <t>1602944</t>
        </is>
      </c>
      <c>
        <v>1</v>
      </c>
      <c>
        <is>
          <t>MANİSA</t>
        </is>
      </c>
      <c>
        <v>KULA</v>
      </c>
      <c>
        <is>
          <t>KARAOBA TR-1 45-77-L00129_945498572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13:21:58</t>
        </is>
      </c>
      <c>
        <is>
          <t>07.12.2020 16:03:53</t>
        </is>
      </c>
      <c>
        <v>2.698611111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2.698611</v>
      </c>
    </row>
    <row>
      <c>
        <is>
          <t>1622618</t>
        </is>
      </c>
      <c>
        <v>1</v>
      </c>
      <c>
        <is>
          <t>MANİSA</t>
        </is>
      </c>
      <c>
        <v>KULA</v>
      </c>
      <c>
        <is>
          <t>GÖLBAŞI TR-1 45-77-M00087__72372185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14:02:00</t>
        </is>
      </c>
      <c>
        <is>
          <t>21.12.2020 15:08:44</t>
        </is>
      </c>
      <c>
        <v>1.112222222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38.927778</v>
      </c>
    </row>
    <row>
      <c>
        <is>
          <t>1622897</t>
        </is>
      </c>
      <c>
        <v>1</v>
      </c>
      <c>
        <is>
          <t>MANİSA</t>
        </is>
      </c>
      <c>
        <v>KULA</v>
      </c>
      <c>
        <is>
          <t>YEŞİLYAYLA TR-10 45-77-M00131_A_56356851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09:09:20</t>
        </is>
      </c>
      <c>
        <is>
          <t>22.12.2020 09:59:11</t>
        </is>
      </c>
      <c>
        <v>0.830833333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11.631667</v>
      </c>
    </row>
    <row>
      <c>
        <is>
          <t>1603266</t>
        </is>
      </c>
      <c>
        <v>1</v>
      </c>
      <c>
        <is>
          <t>MANİSA</t>
        </is>
      </c>
      <c>
        <v>GÖRDES</v>
      </c>
      <c>
        <is>
          <t>KILCANLAR TR-1 45-75-M00248_945618187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19:09:23</t>
        </is>
      </c>
      <c>
        <is>
          <t>07.12.2020 23:20:07</t>
        </is>
      </c>
      <c>
        <v>4.178888888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4.178889</v>
      </c>
    </row>
    <row>
      <c>
        <is>
          <t>1626804</t>
        </is>
      </c>
      <c>
        <v>1</v>
      </c>
      <c>
        <is>
          <t>MANİSA</t>
        </is>
      </c>
      <c>
        <v>GÖRDES</v>
      </c>
      <c>
        <is>
          <t>KIRANKÖY ALANYAKA TR-1 45-75-M00189_B_56385893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11:12:00</t>
        </is>
      </c>
      <c>
        <is>
          <t>30.12.2020 16:18:10</t>
        </is>
      </c>
      <c>
        <v>5.102777777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142.877778</v>
      </c>
    </row>
    <row>
      <c>
        <is>
          <t>1606299</t>
        </is>
      </c>
      <c>
        <v>1</v>
      </c>
      <c>
        <is>
          <t>MANİSA</t>
        </is>
      </c>
      <c>
        <v>DEMİRCİ</v>
      </c>
      <c>
        <is>
          <t>BÜYÜKKIRAN TR-1 45-74-M00145_945578392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16:34:00</t>
        </is>
      </c>
      <c>
        <is>
          <t>11.12.2020 18:29:01</t>
        </is>
      </c>
      <c>
        <v>1.916944444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1.916944</v>
      </c>
    </row>
    <row>
      <c>
        <is>
          <t>1625709</t>
        </is>
      </c>
      <c>
        <v>1</v>
      </c>
      <c>
        <is>
          <t>MANİSA</t>
        </is>
      </c>
      <c>
        <v>KULA</v>
      </c>
      <c>
        <is>
          <t>HAYALLİ TR-1 45-77-M00111_B_56396462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28.12.2020 09:26:21</t>
        </is>
      </c>
      <c>
        <is>
          <t>28.12.2020 16:53:30</t>
        </is>
      </c>
      <c>
        <v>7.4523675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245.928128</v>
      </c>
    </row>
    <row>
      <c>
        <is>
          <t>1626250</t>
        </is>
      </c>
      <c>
        <v>1</v>
      </c>
      <c>
        <is>
          <t>MANİSA</t>
        </is>
      </c>
      <c>
        <v>KULA</v>
      </c>
      <c>
        <is>
          <t>HAYALLİ TR-1 45-77-M00111_B_56396462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09:24:31</t>
        </is>
      </c>
      <c>
        <is>
          <t>29.12.2020 17:19:01</t>
        </is>
      </c>
      <c>
        <v>7.908237777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260.971847</v>
      </c>
    </row>
    <row>
      <c>
        <is>
          <t>1601355</t>
        </is>
      </c>
      <c>
        <v>1</v>
      </c>
      <c>
        <is>
          <t>İZMİR</t>
        </is>
      </c>
      <c>
        <v>ÖDEMİŞ</v>
      </c>
      <c>
        <is>
          <t>TR-28 35-15-M00028_48866710_56365137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10:44:00</t>
        </is>
      </c>
      <c>
        <is>
          <t>05.12.2020 10:53:45</t>
        </is>
      </c>
      <c>
        <v>0.1625</v>
      </c>
      <c>
        <v>0</v>
      </c>
      <c>
        <v>74</v>
      </c>
      <c>
        <v>0</v>
      </c>
      <c>
        <v>0</v>
      </c>
      <c>
        <v>0</v>
      </c>
      <c>
        <v>12.025</v>
      </c>
      <c>
        <v>0</v>
      </c>
      <c>
        <v>0</v>
      </c>
    </row>
    <row>
      <c>
        <is>
          <t>1603523</t>
        </is>
      </c>
      <c>
        <v>1</v>
      </c>
      <c>
        <is>
          <t>İZMİR</t>
        </is>
      </c>
      <c>
        <v>FOÇA</v>
      </c>
      <c>
        <is>
          <t>YENİFOÇA TR-18 35-23-M00018_42096340_56365410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09:20:45</t>
        </is>
      </c>
      <c>
        <is>
          <t>08.12.2020 14:11:10</t>
        </is>
      </c>
      <c>
        <v>4.840277777</v>
      </c>
      <c>
        <v>0</v>
      </c>
      <c>
        <v>97</v>
      </c>
      <c>
        <v>0</v>
      </c>
      <c>
        <v>0</v>
      </c>
      <c>
        <v>0</v>
      </c>
      <c>
        <v>469.506944</v>
      </c>
      <c>
        <v>0</v>
      </c>
      <c>
        <v>0</v>
      </c>
    </row>
    <row>
      <c>
        <is>
          <t>1603637</t>
        </is>
      </c>
      <c>
        <v>1</v>
      </c>
      <c>
        <is>
          <t>İZMİR</t>
        </is>
      </c>
      <c>
        <v>FOÇA</v>
      </c>
      <c>
        <is>
          <t>_F f1b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11:05:23</t>
        </is>
      </c>
      <c>
        <is>
          <t>08.12.2020 15:48:58</t>
        </is>
      </c>
      <c>
        <v>4.726388888</v>
      </c>
      <c>
        <v>0</v>
      </c>
      <c>
        <v>31</v>
      </c>
      <c>
        <v>0</v>
      </c>
      <c>
        <v>0</v>
      </c>
      <c>
        <v>0</v>
      </c>
      <c>
        <v>146.518056</v>
      </c>
      <c>
        <v>0</v>
      </c>
      <c>
        <v>0</v>
      </c>
    </row>
    <row>
      <c>
        <is>
          <t>1604249</t>
        </is>
      </c>
      <c>
        <v>1</v>
      </c>
      <c>
        <is>
          <t>İZMİR</t>
        </is>
      </c>
      <c>
        <v>FOÇA</v>
      </c>
      <c>
        <is>
          <t>_950411954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10:24:37</t>
        </is>
      </c>
      <c>
        <is>
          <t>09.12.2020 11:35:03</t>
        </is>
      </c>
      <c>
        <v>1.173888888</v>
      </c>
      <c>
        <v>0</v>
      </c>
      <c>
        <v>2</v>
      </c>
      <c>
        <v>0</v>
      </c>
      <c>
        <v>0</v>
      </c>
      <c>
        <v>0</v>
      </c>
      <c>
        <v>2.347778</v>
      </c>
      <c>
        <v>0</v>
      </c>
      <c>
        <v>0</v>
      </c>
    </row>
    <row>
      <c>
        <is>
          <t>1622658</t>
        </is>
      </c>
      <c>
        <v>1</v>
      </c>
      <c>
        <is>
          <t>İZMİR</t>
        </is>
      </c>
      <c>
        <v>FOÇA</v>
      </c>
      <c>
        <is>
          <t>_950411954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14:38:31</t>
        </is>
      </c>
      <c>
        <is>
          <t>21.12.2020 18:05:56</t>
        </is>
      </c>
      <c>
        <v>3.456944444</v>
      </c>
      <c>
        <v>0</v>
      </c>
      <c>
        <v>2</v>
      </c>
      <c>
        <v>0</v>
      </c>
      <c>
        <v>0</v>
      </c>
      <c>
        <v>0</v>
      </c>
      <c>
        <v>6.913889</v>
      </c>
      <c>
        <v>0</v>
      </c>
      <c>
        <v>0</v>
      </c>
    </row>
    <row>
      <c>
        <is>
          <t>1624329</t>
        </is>
      </c>
      <c>
        <v>1</v>
      </c>
      <c>
        <is>
          <t>İZMİR</t>
        </is>
      </c>
      <c>
        <v>FOÇA</v>
      </c>
      <c>
        <is>
          <t>YENİ FOÇA TR-10 35-23-M00010_35-23-M00010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22:13:12</t>
        </is>
      </c>
      <c>
        <is>
          <t>25.12.2020 01:55:55</t>
        </is>
      </c>
      <c>
        <v>3.711944444</v>
      </c>
      <c>
        <v>1</v>
      </c>
      <c>
        <v>520</v>
      </c>
      <c>
        <v>0</v>
      </c>
      <c>
        <v>0</v>
      </c>
      <c>
        <v>3.711944</v>
      </c>
      <c>
        <v>1930.211111</v>
      </c>
      <c>
        <v>0</v>
      </c>
      <c>
        <v>0</v>
      </c>
    </row>
    <row>
      <c>
        <is>
          <t>1624847</t>
        </is>
      </c>
      <c>
        <v>1</v>
      </c>
      <c>
        <is>
          <t>İZMİR</t>
        </is>
      </c>
      <c>
        <v>FOÇA</v>
      </c>
      <c>
        <is>
          <t>YENİ FOÇA TR-10 35-23-M00010_C_56364766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19:44:12</t>
        </is>
      </c>
      <c>
        <is>
          <t>25.12.2020 22:39:10</t>
        </is>
      </c>
      <c>
        <v>2.916111111</v>
      </c>
      <c>
        <v>0</v>
      </c>
      <c>
        <v>388</v>
      </c>
      <c>
        <v>0</v>
      </c>
      <c>
        <v>0</v>
      </c>
      <c>
        <v>0</v>
      </c>
      <c>
        <v>1131.451111</v>
      </c>
      <c>
        <v>0</v>
      </c>
      <c>
        <v>0</v>
      </c>
    </row>
    <row>
      <c>
        <is>
          <t>1608540</t>
        </is>
      </c>
      <c>
        <v>1</v>
      </c>
      <c>
        <is>
          <t>İZMİR</t>
        </is>
      </c>
      <c>
        <v>FOÇA</v>
      </c>
      <c>
        <is>
          <t>YENİ FOÇA TR-2 35-23-M00002_TR-9-M01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18:16:05</t>
        </is>
      </c>
      <c>
        <is>
          <t>13.12.2020 19:00:00</t>
        </is>
      </c>
      <c>
        <v>0.731944444</v>
      </c>
      <c>
        <v>25</v>
      </c>
      <c>
        <v>4350</v>
      </c>
      <c>
        <v>1</v>
      </c>
      <c>
        <v>0</v>
      </c>
      <c>
        <v>18.298611</v>
      </c>
      <c>
        <v>3183.958331</v>
      </c>
      <c>
        <v>0.731944</v>
      </c>
      <c>
        <v>0</v>
      </c>
    </row>
    <row>
      <c>
        <is>
          <t>1608967</t>
        </is>
      </c>
      <c>
        <v>1</v>
      </c>
      <c>
        <is>
          <t>İZMİR</t>
        </is>
      </c>
      <c>
        <v>FOÇA</v>
      </c>
      <c>
        <is>
          <t>YENİ FOÇA TR-25 35-23-M00025_42098422_56376420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08:27:07</t>
        </is>
      </c>
      <c>
        <is>
          <t>14.12.2020 12:52:31</t>
        </is>
      </c>
      <c>
        <v>4.423333333</v>
      </c>
      <c>
        <v>0</v>
      </c>
      <c>
        <v>219</v>
      </c>
      <c>
        <v>0</v>
      </c>
      <c>
        <v>0</v>
      </c>
      <c>
        <v>0</v>
      </c>
      <c>
        <v>968.71</v>
      </c>
      <c>
        <v>0</v>
      </c>
      <c>
        <v>0</v>
      </c>
    </row>
    <row>
      <c>
        <is>
          <t>1603211</t>
        </is>
      </c>
      <c>
        <v>1</v>
      </c>
      <c>
        <is>
          <t>İZMİR</t>
        </is>
      </c>
      <c>
        <v>FOÇA</v>
      </c>
      <c>
        <is>
          <t>YENİFOÇA TR-1 DM 35-23-M00001_YENİFOÇA TR-2-M011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18:10:03</t>
        </is>
      </c>
      <c>
        <is>
          <t>07.12.2020 19:18:00</t>
        </is>
      </c>
      <c>
        <v>1.1325</v>
      </c>
      <c>
        <v>31</v>
      </c>
      <c>
        <v>5739</v>
      </c>
      <c>
        <v>1</v>
      </c>
      <c>
        <v>0</v>
      </c>
      <c>
        <v>35.1075</v>
      </c>
      <c>
        <v>6499.4175</v>
      </c>
      <c>
        <v>1.1325</v>
      </c>
      <c>
        <v>0</v>
      </c>
    </row>
    <row>
      <c>
        <is>
          <t>1603303</t>
        </is>
      </c>
      <c>
        <v>1</v>
      </c>
      <c>
        <is>
          <t>İZMİR</t>
        </is>
      </c>
      <c>
        <v>FOÇA</v>
      </c>
      <c>
        <is>
          <t>YENİFOÇA TR-37 35-23-M00037_YENİFOÇA TR-34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17:16:53</t>
        </is>
      </c>
      <c>
        <is>
          <t>08.12.2020 05:14:00</t>
        </is>
      </c>
      <c>
        <v>11.951944444</v>
      </c>
      <c>
        <v>2</v>
      </c>
      <c>
        <v>281</v>
      </c>
      <c>
        <v>0</v>
      </c>
      <c>
        <v>1</v>
      </c>
      <c>
        <v>23.903889</v>
      </c>
      <c>
        <v>3358.496389</v>
      </c>
      <c>
        <v>0</v>
      </c>
      <c>
        <v>11.951944</v>
      </c>
    </row>
    <row>
      <c>
        <is>
          <t>1603093</t>
        </is>
      </c>
      <c>
        <v>1</v>
      </c>
      <c>
        <is>
          <t>İZMİR</t>
        </is>
      </c>
      <c>
        <v>FOÇA</v>
      </c>
      <c>
        <is>
          <t>YENİFOÇA TR-1 DM 35-23-M00001_YENİFOÇA TR-2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16:16:08</t>
        </is>
      </c>
      <c>
        <is>
          <t>07.12.2020 16:50:40</t>
        </is>
      </c>
      <c>
        <v>0.575555555</v>
      </c>
      <c>
        <v>31</v>
      </c>
      <c>
        <v>5795</v>
      </c>
      <c>
        <v>1</v>
      </c>
      <c>
        <v>0</v>
      </c>
      <c>
        <v>17.842222</v>
      </c>
      <c>
        <v>3335.344441</v>
      </c>
      <c>
        <v>0.575556</v>
      </c>
      <c>
        <v>0</v>
      </c>
    </row>
    <row>
      <c>
        <is>
          <t>1601858</t>
        </is>
      </c>
      <c>
        <v>1</v>
      </c>
      <c>
        <is>
          <t>İZMİR</t>
        </is>
      </c>
      <c>
        <v>FOÇA</v>
      </c>
      <c>
        <is>
          <t>YENİ FOÇA TR-26 35-23-M00026_950419925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11:06:04</t>
        </is>
      </c>
      <c>
        <is>
          <t>06.12.2020 12:40:48</t>
        </is>
      </c>
      <c>
        <v>1.578888888</v>
      </c>
      <c>
        <v>0</v>
      </c>
      <c>
        <v>1</v>
      </c>
      <c>
        <v>0</v>
      </c>
      <c>
        <v>0</v>
      </c>
      <c>
        <v>0</v>
      </c>
      <c>
        <v>1.578889</v>
      </c>
      <c>
        <v>0</v>
      </c>
      <c>
        <v>0</v>
      </c>
    </row>
    <row>
      <c>
        <is>
          <t>1600775</t>
        </is>
      </c>
      <c>
        <v>1</v>
      </c>
      <c>
        <is>
          <t>İZMİR</t>
        </is>
      </c>
      <c>
        <v>FOÇA</v>
      </c>
      <c>
        <is>
          <t>YENİ FOÇA TR-26 35-23-M00026_950425617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11:03:45</t>
        </is>
      </c>
      <c>
        <is>
          <t>04.12.2020 13:31:48</t>
        </is>
      </c>
      <c>
        <v>2.4675</v>
      </c>
      <c>
        <v>0</v>
      </c>
      <c>
        <v>3</v>
      </c>
      <c>
        <v>0</v>
      </c>
      <c>
        <v>0</v>
      </c>
      <c>
        <v>0</v>
      </c>
      <c>
        <v>7.4025</v>
      </c>
      <c>
        <v>0</v>
      </c>
      <c>
        <v>0</v>
      </c>
    </row>
    <row>
      <c>
        <is>
          <t>1599164</t>
        </is>
      </c>
      <c>
        <v>1</v>
      </c>
      <c>
        <is>
          <t>İZMİR</t>
        </is>
      </c>
      <c>
        <v>FOÇA</v>
      </c>
      <c>
        <is>
          <t>YENİFOÇA TR-48 35-23-M00048_D_56399979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12:42:00</t>
        </is>
      </c>
      <c>
        <is>
          <t>01.12.2020 14:34:44</t>
        </is>
      </c>
      <c>
        <v>1.878888888</v>
      </c>
      <c>
        <v>0</v>
      </c>
      <c>
        <v>19</v>
      </c>
      <c>
        <v>0</v>
      </c>
      <c>
        <v>0</v>
      </c>
      <c>
        <v>0</v>
      </c>
      <c>
        <v>35.698889</v>
      </c>
      <c>
        <v>0</v>
      </c>
      <c>
        <v>0</v>
      </c>
    </row>
    <row>
      <c>
        <is>
          <t>1626233</t>
        </is>
      </c>
      <c>
        <v>1</v>
      </c>
      <c>
        <is>
          <t>İZMİR</t>
        </is>
      </c>
      <c>
        <v>FOÇA</v>
      </c>
      <c>
        <is>
          <t>YENİFOÇA TR-34 35-23-M00034_950417288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09:07:07</t>
        </is>
      </c>
      <c>
        <is>
          <t>29.12.2020 10:37:28</t>
        </is>
      </c>
      <c>
        <v>1.505833333</v>
      </c>
      <c>
        <v>0</v>
      </c>
      <c>
        <v>1</v>
      </c>
      <c>
        <v>0</v>
      </c>
      <c>
        <v>0</v>
      </c>
      <c>
        <v>0</v>
      </c>
      <c>
        <v>1.505833</v>
      </c>
      <c>
        <v>0</v>
      </c>
      <c>
        <v>0</v>
      </c>
    </row>
    <row>
      <c>
        <is>
          <t>1625990</t>
        </is>
      </c>
      <c>
        <v>1</v>
      </c>
      <c>
        <is>
          <t>İZMİR</t>
        </is>
      </c>
      <c>
        <v>FOÇA</v>
      </c>
      <c>
        <is>
          <t>YENİ FOÇA TR-25 35-23-M00025_950417656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15:43:29</t>
        </is>
      </c>
      <c>
        <is>
          <t>29.12.2020 16:50:59</t>
        </is>
      </c>
      <c>
        <v>25.125</v>
      </c>
      <c>
        <v>0</v>
      </c>
      <c>
        <v>1</v>
      </c>
      <c>
        <v>0</v>
      </c>
      <c>
        <v>0</v>
      </c>
      <c>
        <v>0</v>
      </c>
      <c>
        <v>25.125</v>
      </c>
      <c>
        <v>0</v>
      </c>
      <c>
        <v>0</v>
      </c>
    </row>
    <row>
      <c>
        <is>
          <t>1621778</t>
        </is>
      </c>
      <c>
        <v>1</v>
      </c>
      <c>
        <is>
          <t>İZMİR</t>
        </is>
      </c>
      <c>
        <v>FOÇA</v>
      </c>
      <c>
        <is>
          <t>YENİ FOÇA TR-26 35-23-M00026_B_56399601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15:06:00</t>
        </is>
      </c>
      <c>
        <is>
          <t>19.12.2020 17:57:29</t>
        </is>
      </c>
      <c>
        <v>2.858055555</v>
      </c>
      <c>
        <v>0</v>
      </c>
      <c>
        <v>88</v>
      </c>
      <c>
        <v>0</v>
      </c>
      <c>
        <v>0</v>
      </c>
      <c>
        <v>0</v>
      </c>
      <c>
        <v>251.508889</v>
      </c>
      <c>
        <v>0</v>
      </c>
      <c>
        <v>0</v>
      </c>
    </row>
    <row>
      <c>
        <is>
          <t>1621912</t>
        </is>
      </c>
      <c>
        <v>1</v>
      </c>
      <c>
        <is>
          <t>İZMİR</t>
        </is>
      </c>
      <c>
        <v>FOÇA</v>
      </c>
      <c>
        <is>
          <t>YENİFOÇA TR-3 35-23-M00003_C_56406873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19:50:49</t>
        </is>
      </c>
      <c>
        <is>
          <t>19.12.2020 22:02:49</t>
        </is>
      </c>
      <c>
        <v>2.2</v>
      </c>
      <c>
        <v>0</v>
      </c>
      <c>
        <v>72</v>
      </c>
      <c>
        <v>0</v>
      </c>
      <c>
        <v>0</v>
      </c>
      <c>
        <v>0</v>
      </c>
      <c>
        <v>158.4</v>
      </c>
      <c>
        <v>0</v>
      </c>
      <c>
        <v>0</v>
      </c>
    </row>
    <row>
      <c>
        <is>
          <t>1608387</t>
        </is>
      </c>
      <c>
        <v>1</v>
      </c>
      <c>
        <is>
          <t>MANİSA</t>
        </is>
      </c>
      <c>
        <v>AKHİSAR</v>
      </c>
      <c>
        <is>
          <t>TÜTENLİ TR-1 45-72-L00126_956524740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15:37:04</t>
        </is>
      </c>
      <c>
        <is>
          <t>13.12.2020 18:15:24</t>
        </is>
      </c>
      <c>
        <v>2.638888888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2.638889</v>
      </c>
    </row>
    <row>
      <c>
        <is>
          <t>1621662</t>
        </is>
      </c>
      <c>
        <v>1</v>
      </c>
      <c>
        <is>
          <t>İZMİR</t>
        </is>
      </c>
      <c>
        <v>ÖDEMİŞ</v>
      </c>
      <c>
        <is>
          <t>OVAKENT TR-8 35-15-L00588_E_56407007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11:38:00</t>
        </is>
      </c>
      <c>
        <is>
          <t>19.12.2020 12:35:41</t>
        </is>
      </c>
      <c>
        <v>0.961388888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9.613889</v>
      </c>
    </row>
    <row>
      <c>
        <is>
          <t>1627112</t>
        </is>
      </c>
      <c>
        <v>1</v>
      </c>
      <c>
        <is>
          <t>MANİSA</t>
        </is>
      </c>
      <c>
        <v>ALAŞEHİR</v>
      </c>
      <c>
        <is>
          <t>KİLLİK TR-2 KÖK 45-73-M00343_KİLLİK MERKEZ TR-4-M07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20:29:03</t>
        </is>
      </c>
      <c>
        <is>
          <t>30.12.2020 21:27:00</t>
        </is>
      </c>
      <c>
        <v>0.965833333</v>
      </c>
      <c>
        <v>20</v>
      </c>
      <c>
        <v>1058</v>
      </c>
      <c>
        <v>35</v>
      </c>
      <c>
        <v>220</v>
      </c>
      <c>
        <v>19.316667</v>
      </c>
      <c>
        <v>1021.851666</v>
      </c>
      <c>
        <v>33.804167</v>
      </c>
      <c>
        <v>212.483333</v>
      </c>
    </row>
    <row>
      <c>
        <is>
          <t>1624795</t>
        </is>
      </c>
      <c>
        <v>1</v>
      </c>
      <c>
        <is>
          <t>MANİSA</t>
        </is>
      </c>
      <c>
        <v>ALAŞEHİR</v>
      </c>
      <c>
        <is>
          <t>KİLLİK TR-2 KÖK 45-73-M00343_KİLLİK MERKEZ TR-4-M07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18:15:20</t>
        </is>
      </c>
      <c>
        <is>
          <t>25.12.2020 18:48:00</t>
        </is>
      </c>
      <c>
        <v>0.544444444</v>
      </c>
      <c>
        <v>20</v>
      </c>
      <c>
        <v>1058</v>
      </c>
      <c>
        <v>35</v>
      </c>
      <c>
        <v>220</v>
      </c>
      <c>
        <v>10.888889</v>
      </c>
      <c>
        <v>576.022222</v>
      </c>
      <c>
        <v>19.055556</v>
      </c>
      <c>
        <v>119.777778</v>
      </c>
    </row>
    <row>
      <c>
        <is>
          <t>1624910</t>
        </is>
      </c>
      <c>
        <v>1</v>
      </c>
      <c>
        <is>
          <t>MANİSA</t>
        </is>
      </c>
      <c>
        <v>SELENDİ</v>
      </c>
      <c>
        <is>
          <t>DUMANLAR KÖK 45-81-M00044_KARABEYLER-M02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08:51:14</t>
        </is>
      </c>
      <c>
        <is>
          <t>26.12.2020 09:22:00</t>
        </is>
      </c>
      <c>
        <v>0.512777777</v>
      </c>
      <c>
        <v>0</v>
      </c>
      <c>
        <v>0</v>
      </c>
      <c>
        <v>28</v>
      </c>
      <c>
        <v>546</v>
      </c>
      <c>
        <v>0</v>
      </c>
      <c>
        <v>0</v>
      </c>
      <c>
        <v>14.357778</v>
      </c>
      <c>
        <v>279.976666</v>
      </c>
    </row>
    <row>
      <c>
        <is>
          <t>1623425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23.12.2020 09:19:00</t>
        </is>
      </c>
      <c>
        <is>
          <t>23.12.2020 17:09:00</t>
        </is>
      </c>
      <c>
        <v>7.833333333</v>
      </c>
      <c>
        <v>0</v>
      </c>
      <c>
        <v>0</v>
      </c>
      <c>
        <v>57</v>
      </c>
      <c>
        <v>1066</v>
      </c>
      <c>
        <v>0</v>
      </c>
      <c>
        <v>0</v>
      </c>
      <c>
        <v>446.5</v>
      </c>
      <c>
        <v>8350.333333</v>
      </c>
    </row>
    <row>
      <c>
        <is>
          <t>1601294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05.12.2020 08:55:48</t>
        </is>
      </c>
      <c>
        <is>
          <t>05.12.2020 17:38:51</t>
        </is>
      </c>
      <c>
        <v>8.7175</v>
      </c>
      <c>
        <v>0</v>
      </c>
      <c>
        <v>0</v>
      </c>
      <c>
        <v>57</v>
      </c>
      <c>
        <v>1066</v>
      </c>
      <c>
        <v>0</v>
      </c>
      <c>
        <v>0</v>
      </c>
      <c>
        <v>496.8975</v>
      </c>
      <c>
        <v>9292.855</v>
      </c>
    </row>
    <row>
      <c>
        <is>
          <t>1601784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06.12.2020 09:04:39</t>
        </is>
      </c>
      <c>
        <is>
          <t>06.12.2020 17:19:33</t>
        </is>
      </c>
      <c>
        <v>8.248333333</v>
      </c>
      <c>
        <v>0</v>
      </c>
      <c>
        <v>0</v>
      </c>
      <c>
        <v>57</v>
      </c>
      <c>
        <v>1066</v>
      </c>
      <c>
        <v>0</v>
      </c>
      <c>
        <v>0</v>
      </c>
      <c>
        <v>470.155</v>
      </c>
      <c>
        <v>8792.723333</v>
      </c>
    </row>
    <row>
      <c>
        <is>
          <t>1607645</t>
        </is>
      </c>
      <c>
        <v>1</v>
      </c>
      <c>
        <is>
          <t>MANİSA</t>
        </is>
      </c>
      <c>
        <v>SARIGÖL</v>
      </c>
      <c>
        <is>
          <t>KARACAALİ TR-1 45-79-M00483_945573794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20:48:29</t>
        </is>
      </c>
      <c>
        <is>
          <t>12.12.2020 21:57:32</t>
        </is>
      </c>
      <c>
        <v>1.150833333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1.150833</v>
      </c>
    </row>
    <row>
      <c>
        <is>
          <t>1627509</t>
        </is>
      </c>
      <c>
        <v>1</v>
      </c>
      <c>
        <is>
          <t>MANİSA</t>
        </is>
      </c>
      <c>
        <v>ŞEHZADELER</v>
      </c>
      <c>
        <is>
          <t>HAMZABEYLİ TR-1 45-71-M01771_A_56352563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19:30:00</t>
        </is>
      </c>
      <c>
        <is>
          <t>31.12.2020 20:32:36</t>
        </is>
      </c>
      <c>
        <v>1.043333333</v>
      </c>
      <c>
        <v>0</v>
      </c>
      <c>
        <v>11</v>
      </c>
      <c>
        <v>0</v>
      </c>
      <c>
        <v>0</v>
      </c>
      <c>
        <v>0</v>
      </c>
      <c>
        <v>11.476667</v>
      </c>
      <c>
        <v>0</v>
      </c>
      <c>
        <v>0</v>
      </c>
    </row>
    <row>
      <c>
        <is>
          <t>1622210</t>
        </is>
      </c>
      <c>
        <v>1</v>
      </c>
      <c>
        <is>
          <t>MANİSA</t>
        </is>
      </c>
      <c>
        <v>ŞEHZADELER</v>
      </c>
      <c>
        <is>
          <t>KAAN TR-1 45-71-M01520_43108531_56389169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17:15:53</t>
        </is>
      </c>
      <c>
        <is>
          <t>20.12.2020 18:06:32</t>
        </is>
      </c>
      <c>
        <v>0.844166666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49.805833</v>
      </c>
    </row>
    <row>
      <c>
        <is>
          <t>1611191</t>
        </is>
      </c>
      <c>
        <v>1</v>
      </c>
      <c>
        <is>
          <t>MANİSA</t>
        </is>
      </c>
      <c>
        <v>ŞEHZADELER</v>
      </c>
      <c>
        <is>
          <t>KAAN TR-1 45-71-M01520_43108527_56389216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13:39:30</t>
        </is>
      </c>
      <c>
        <is>
          <t>18.12.2020 14:20:03</t>
        </is>
      </c>
      <c>
        <v>0.675833333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32.44</v>
      </c>
    </row>
    <row>
      <c>
        <is>
          <t>1623882</t>
        </is>
      </c>
      <c>
        <v>1</v>
      </c>
      <c>
        <is>
          <t>MANİSA</t>
        </is>
      </c>
      <c>
        <v>ŞEHZADELER</v>
      </c>
      <c>
        <is>
          <t>KALEMLİ TR-1 45-71-M01533_43109911_56388856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09:18:26</t>
        </is>
      </c>
      <c>
        <is>
          <t>24.12.2020 17:01:20</t>
        </is>
      </c>
      <c>
        <v>7.714889722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509.182722</v>
      </c>
    </row>
    <row>
      <c>
        <is>
          <t>1606709</t>
        </is>
      </c>
      <c>
        <v>1</v>
      </c>
      <c>
        <is>
          <t>MANİSA</t>
        </is>
      </c>
      <c>
        <v>ŞEHZADELER</v>
      </c>
      <c>
        <is>
          <t>KALEMLİ TR-1 45-71-M01533_953213849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09:22:08</t>
        </is>
      </c>
      <c>
        <is>
          <t>12.12.2020 11:14:10</t>
        </is>
      </c>
      <c>
        <v>1.867222222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1.867222</v>
      </c>
    </row>
    <row>
      <c>
        <is>
          <t>1607244</t>
        </is>
      </c>
      <c>
        <v>1</v>
      </c>
      <c>
        <is>
          <t>İZMİR</t>
        </is>
      </c>
      <c>
        <v>MENEMEN</v>
      </c>
      <c>
        <is>
          <t>MENEMEN İM 35-28-A00001_MENEMEN ŞEHİR-2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13:58:33</t>
        </is>
      </c>
      <c>
        <is>
          <t>12.12.2020 14:05:00</t>
        </is>
      </c>
      <c>
        <v>0.1075</v>
      </c>
      <c>
        <v>68</v>
      </c>
      <c>
        <v>12692</v>
      </c>
      <c>
        <v>2</v>
      </c>
      <c>
        <v>159</v>
      </c>
      <c>
        <v>7.31</v>
      </c>
      <c>
        <v>1364.39</v>
      </c>
      <c>
        <v>0.215</v>
      </c>
      <c>
        <v>17.0925</v>
      </c>
    </row>
    <row>
      <c>
        <is>
          <t>1608913</t>
        </is>
      </c>
      <c>
        <v>1</v>
      </c>
      <c>
        <is>
          <t>İZMİR</t>
        </is>
      </c>
      <c>
        <v>MENEMEN</v>
      </c>
      <c>
        <is>
          <t>MENEMEN İM 35-28-A00001_MENEMEN ŞEHİR-1 L06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14.12.2020 08:25:18</t>
        </is>
      </c>
      <c>
        <is>
          <t>14.12.2020 08:56:00</t>
        </is>
      </c>
      <c>
        <v>0.511666666</v>
      </c>
      <c>
        <v>44</v>
      </c>
      <c>
        <v>5049</v>
      </c>
      <c>
        <v>1</v>
      </c>
      <c>
        <v>62</v>
      </c>
      <c>
        <v>22.513333</v>
      </c>
      <c>
        <v>2583.404997</v>
      </c>
      <c>
        <v>0.511667</v>
      </c>
      <c>
        <v>31.723333</v>
      </c>
    </row>
    <row>
      <c>
        <is>
          <t>1608476</t>
        </is>
      </c>
      <c>
        <v>1</v>
      </c>
      <c>
        <is>
          <t>İZMİR</t>
        </is>
      </c>
      <c>
        <v>MENEMEN</v>
      </c>
      <c>
        <is>
          <t>SAVRANOĞLU DERİ ÖZEL 35-28-L00103Ö_-L01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17:12:56</t>
        </is>
      </c>
      <c>
        <is>
          <t>13.12.2020 18:09:41</t>
        </is>
      </c>
      <c>
        <v>0.945833333</v>
      </c>
      <c>
        <v>2</v>
      </c>
      <c>
        <v>0</v>
      </c>
      <c>
        <v>0</v>
      </c>
      <c>
        <v>0</v>
      </c>
      <c>
        <v>1.891667</v>
      </c>
      <c>
        <v>0</v>
      </c>
      <c>
        <v>0</v>
      </c>
      <c>
        <v>0</v>
      </c>
    </row>
    <row>
      <c>
        <is>
          <t>1623860</t>
        </is>
      </c>
      <c>
        <v>1</v>
      </c>
      <c>
        <is>
          <t>İZMİR</t>
        </is>
      </c>
      <c>
        <v>MENEMEN</v>
      </c>
      <c>
        <is>
          <t>MENEMEN İM 35-28-A00001_DM-3/13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08:54:00</t>
        </is>
      </c>
      <c>
        <is>
          <t>24.12.2020 09:09:49</t>
        </is>
      </c>
      <c>
        <v>0.263611111</v>
      </c>
      <c>
        <v>2</v>
      </c>
      <c>
        <v>313</v>
      </c>
      <c>
        <v>0</v>
      </c>
      <c>
        <v>0</v>
      </c>
      <c>
        <v>0.527222</v>
      </c>
      <c>
        <v>82.510278</v>
      </c>
      <c>
        <v>0</v>
      </c>
      <c>
        <v>0</v>
      </c>
    </row>
    <row>
      <c>
        <is>
          <t>1623822</t>
        </is>
      </c>
      <c>
        <v>1</v>
      </c>
      <c>
        <is>
          <t>İZMİR</t>
        </is>
      </c>
      <c>
        <v>MENEMEN</v>
      </c>
      <c>
        <is>
          <t>MENEMEN İM 35-28-A00001_FABRİKALAR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03:36:41</t>
        </is>
      </c>
      <c>
        <is>
          <t>24.12.2020 03:41:00</t>
        </is>
      </c>
      <c>
        <v>0.071944444</v>
      </c>
      <c>
        <v>39</v>
      </c>
      <c>
        <v>189</v>
      </c>
      <c>
        <v>0</v>
      </c>
      <c>
        <v>0</v>
      </c>
      <c>
        <v>2.805833</v>
      </c>
      <c>
        <v>13.5975</v>
      </c>
      <c>
        <v>0</v>
      </c>
      <c>
        <v>0</v>
      </c>
    </row>
    <row>
      <c>
        <is>
          <t>1623818</t>
        </is>
      </c>
      <c>
        <v>1</v>
      </c>
      <c>
        <is>
          <t>İZMİR</t>
        </is>
      </c>
      <c>
        <v>MENEMEN</v>
      </c>
      <c>
        <is>
          <t>MENEMEN İM 35-28-A00001_KESİKKÖY-2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02:54:21</t>
        </is>
      </c>
      <c>
        <is>
          <t>24.12.2020 03:59:00</t>
        </is>
      </c>
      <c>
        <v>1.0775</v>
      </c>
      <c>
        <v>21</v>
      </c>
      <c>
        <v>3337</v>
      </c>
      <c>
        <v>29</v>
      </c>
      <c>
        <v>265</v>
      </c>
      <c>
        <v>22.6275</v>
      </c>
      <c>
        <v>3595.6175</v>
      </c>
      <c>
        <v>31.2475</v>
      </c>
      <c>
        <v>285.5375</v>
      </c>
    </row>
    <row>
      <c>
        <is>
          <t>1623753</t>
        </is>
      </c>
      <c>
        <v>1</v>
      </c>
      <c>
        <is>
          <t>İZMİR</t>
        </is>
      </c>
      <c>
        <v>MENEMEN</v>
      </c>
      <c>
        <is>
          <t>MENEMEN TR-17 35-28-L00017_953369863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19:56:47</t>
        </is>
      </c>
      <c>
        <is>
          <t>24.12.2020 16:45:03</t>
        </is>
      </c>
      <c>
        <v>20.804444444</v>
      </c>
      <c>
        <v>0</v>
      </c>
      <c>
        <v>1</v>
      </c>
      <c>
        <v>0</v>
      </c>
      <c>
        <v>0</v>
      </c>
      <c>
        <v>0</v>
      </c>
      <c>
        <v>20.804444</v>
      </c>
      <c>
        <v>0</v>
      </c>
      <c>
        <v>0</v>
      </c>
    </row>
    <row>
      <c>
        <is>
          <t>1609050</t>
        </is>
      </c>
      <c>
        <v>1</v>
      </c>
      <c>
        <is>
          <t>İZMİR</t>
        </is>
      </c>
      <c>
        <v>MENEMEN</v>
      </c>
      <c>
        <is>
          <t>MENEMEN TR-11 35-28-L00011_MENEMEN ENDÜSTRİ MESLEK LİSESİ-L01 L01</t>
        </is>
      </c>
      <c>
        <v>OG Direk Yıkılması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10:01:00</t>
        </is>
      </c>
      <c>
        <is>
          <t>14.12.2020 11:43:22</t>
        </is>
      </c>
      <c>
        <v>1.706111111</v>
      </c>
      <c>
        <v>1</v>
      </c>
      <c>
        <v>0</v>
      </c>
      <c>
        <v>0</v>
      </c>
      <c>
        <v>0</v>
      </c>
      <c>
        <v>1.706111</v>
      </c>
      <c>
        <v>0</v>
      </c>
      <c>
        <v>0</v>
      </c>
      <c>
        <v>0</v>
      </c>
    </row>
    <row>
      <c>
        <is>
          <t>1610912</t>
        </is>
      </c>
      <c>
        <v>1</v>
      </c>
      <c>
        <is>
          <t>İZMİR</t>
        </is>
      </c>
      <c>
        <v>MENEMEN</v>
      </c>
      <c>
        <is>
          <t>MENEMEN İM 35-28-A00001_KESİKKÖY-1-M17 M17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09:00:17</t>
        </is>
      </c>
      <c>
        <is>
          <t>18.12.2020 15:40:03</t>
        </is>
      </c>
      <c>
        <v>6.662681388</v>
      </c>
      <c>
        <v>3</v>
      </c>
      <c>
        <v>0</v>
      </c>
      <c>
        <v>98</v>
      </c>
      <c>
        <v>875</v>
      </c>
      <c>
        <v>19.988044</v>
      </c>
      <c>
        <v>0</v>
      </c>
      <c>
        <v>652.942776</v>
      </c>
      <c>
        <v>5829.846215</v>
      </c>
    </row>
    <row>
      <c>
        <is>
          <t>1610913</t>
        </is>
      </c>
      <c>
        <v>1</v>
      </c>
      <c>
        <is>
          <t>İZMİR</t>
        </is>
      </c>
      <c>
        <v>MENEMEN</v>
      </c>
      <c>
        <is>
          <t>MENEMEN İM 35-28-A00001_KESİKKÖY-2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09:04:24</t>
        </is>
      </c>
      <c>
        <is>
          <t>18.12.2020 15:41:44</t>
        </is>
      </c>
      <c>
        <v>6.622098055</v>
      </c>
      <c>
        <v>21</v>
      </c>
      <c>
        <v>3337</v>
      </c>
      <c>
        <v>29</v>
      </c>
      <c>
        <v>265</v>
      </c>
      <c>
        <v>139.064059</v>
      </c>
      <c>
        <v>22097.94121</v>
      </c>
      <c>
        <v>192.040844</v>
      </c>
      <c>
        <v>1754.855985</v>
      </c>
    </row>
    <row>
      <c>
        <is>
          <t>1626493</t>
        </is>
      </c>
      <c>
        <v>1</v>
      </c>
      <c>
        <is>
          <t>İZMİR</t>
        </is>
      </c>
      <c>
        <v>MENEMEN</v>
      </c>
      <c>
        <is>
          <t>MENEMEN TR-16 35-28-L00016_953384626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15:03:31</t>
        </is>
      </c>
      <c>
        <is>
          <t>29.12.2020 17:43:52</t>
        </is>
      </c>
      <c>
        <v>2.6725</v>
      </c>
      <c>
        <v>0</v>
      </c>
      <c>
        <v>2</v>
      </c>
      <c>
        <v>0</v>
      </c>
      <c>
        <v>0</v>
      </c>
      <c>
        <v>0</v>
      </c>
      <c>
        <v>5.345</v>
      </c>
      <c>
        <v>0</v>
      </c>
      <c>
        <v>0</v>
      </c>
    </row>
    <row>
      <c>
        <is>
          <t>1608303</t>
        </is>
      </c>
      <c>
        <v>1</v>
      </c>
      <c>
        <is>
          <t>MANİSA</t>
        </is>
      </c>
      <c>
        <v>ŞEHZADELER</v>
      </c>
      <c>
        <is>
          <t>DM-05/02 45-71-M00048_FABRİKALAR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14:14:37</t>
        </is>
      </c>
      <c>
        <is>
          <t>13.12.2020 15:12:10</t>
        </is>
      </c>
      <c>
        <v>0.959166666</v>
      </c>
      <c>
        <v>15</v>
      </c>
      <c>
        <v>0</v>
      </c>
      <c>
        <v>0</v>
      </c>
      <c>
        <v>0</v>
      </c>
      <c>
        <v>14.3875</v>
      </c>
      <c>
        <v>0</v>
      </c>
      <c>
        <v>0</v>
      </c>
      <c>
        <v>0</v>
      </c>
    </row>
    <row>
      <c>
        <is>
          <t>1610824</t>
        </is>
      </c>
      <c>
        <v>1</v>
      </c>
      <c>
        <is>
          <t>İZMİR</t>
        </is>
      </c>
      <c>
        <v>MENEMEN</v>
      </c>
      <c>
        <is>
          <t>KOYUNDERE TR-12 35-28-M00161_7315922_56366150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21:01:49</t>
        </is>
      </c>
      <c>
        <is>
          <t>17.12.2020 21:56:09</t>
        </is>
      </c>
      <c>
        <v>0.905555555</v>
      </c>
      <c>
        <v>0</v>
      </c>
      <c>
        <v>448</v>
      </c>
      <c>
        <v>0</v>
      </c>
      <c>
        <v>0</v>
      </c>
      <c>
        <v>0</v>
      </c>
      <c>
        <v>405.688889</v>
      </c>
      <c>
        <v>0</v>
      </c>
      <c>
        <v>0</v>
      </c>
    </row>
    <row>
      <c>
        <is>
          <t>1605334</t>
        </is>
      </c>
      <c>
        <v>1</v>
      </c>
      <c>
        <is>
          <t>MANİSA</t>
        </is>
      </c>
      <c>
        <v>SALİHLİ</v>
      </c>
      <c>
        <is>
          <t>TR-111 45-78-L00111__56384692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18:39:24</t>
        </is>
      </c>
      <c>
        <is>
          <t>10.12.2020 19:48:01</t>
        </is>
      </c>
      <c>
        <v>1.143611111</v>
      </c>
      <c>
        <v>0</v>
      </c>
      <c>
        <v>25</v>
      </c>
      <c>
        <v>0</v>
      </c>
      <c>
        <v>0</v>
      </c>
      <c>
        <v>0</v>
      </c>
      <c>
        <v>28.590278</v>
      </c>
      <c>
        <v>0</v>
      </c>
      <c>
        <v>0</v>
      </c>
    </row>
    <row>
      <c>
        <is>
          <t>1601470</t>
        </is>
      </c>
      <c>
        <v>1</v>
      </c>
      <c>
        <is>
          <t>MANİSA</t>
        </is>
      </c>
      <c>
        <v>SALİHLİ</v>
      </c>
      <c>
        <is>
          <t>TR-105 45-78-L00105_49364941_56384689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14:14:12</t>
        </is>
      </c>
      <c>
        <is>
          <t>05.12.2020 14:53:56</t>
        </is>
      </c>
      <c>
        <v>0.662222222</v>
      </c>
      <c>
        <v>0</v>
      </c>
      <c>
        <v>149</v>
      </c>
      <c>
        <v>0</v>
      </c>
      <c>
        <v>0</v>
      </c>
      <c>
        <v>0</v>
      </c>
      <c>
        <v>98.671111</v>
      </c>
      <c>
        <v>0</v>
      </c>
      <c>
        <v>0</v>
      </c>
    </row>
    <row>
      <c>
        <is>
          <t>1602793</t>
        </is>
      </c>
      <c>
        <v>1</v>
      </c>
      <c>
        <is>
          <t>MANİSA</t>
        </is>
      </c>
      <c>
        <v>SALİHLİ</v>
      </c>
      <c>
        <is>
          <t>TR-107 45-78-L00107_45-78-L00107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10:18:53</t>
        </is>
      </c>
      <c>
        <is>
          <t>07.12.2020 11:38:10</t>
        </is>
      </c>
      <c>
        <v>1.321388888</v>
      </c>
      <c>
        <v>1</v>
      </c>
      <c>
        <v>474</v>
      </c>
      <c>
        <v>0</v>
      </c>
      <c>
        <v>0</v>
      </c>
      <c>
        <v>1.321389</v>
      </c>
      <c>
        <v>626.338333</v>
      </c>
      <c>
        <v>0</v>
      </c>
      <c>
        <v>0</v>
      </c>
    </row>
    <row>
      <c>
        <is>
          <t>1602583</t>
        </is>
      </c>
      <c>
        <v>1</v>
      </c>
      <c>
        <is>
          <t>MANİSA</t>
        </is>
      </c>
      <c>
        <v>SALİHLİ</v>
      </c>
      <c>
        <is>
          <t>TR-105 45-78-L00105_49365075_56388779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20:02:33</t>
        </is>
      </c>
      <c>
        <is>
          <t>06.12.2020 21:13:06</t>
        </is>
      </c>
      <c>
        <v>1.175833333</v>
      </c>
      <c>
        <v>0</v>
      </c>
      <c>
        <v>209</v>
      </c>
      <c>
        <v>0</v>
      </c>
      <c>
        <v>0</v>
      </c>
      <c>
        <v>0</v>
      </c>
      <c>
        <v>245.749167</v>
      </c>
      <c>
        <v>0</v>
      </c>
      <c>
        <v>0</v>
      </c>
    </row>
    <row>
      <c>
        <is>
          <t>1609361</t>
        </is>
      </c>
      <c>
        <v>1</v>
      </c>
      <c>
        <is>
          <t>MANİSA</t>
        </is>
      </c>
      <c>
        <v>SALİHLİ</v>
      </c>
      <c>
        <is>
          <t>TR-101 45-78-L00101_953266188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14:46:00</t>
        </is>
      </c>
      <c>
        <is>
          <t>14.12.2020 18:02:38</t>
        </is>
      </c>
      <c>
        <v>3.277222222</v>
      </c>
      <c>
        <v>0</v>
      </c>
      <c>
        <v>6</v>
      </c>
      <c>
        <v>0</v>
      </c>
      <c>
        <v>0</v>
      </c>
      <c>
        <v>0</v>
      </c>
      <c>
        <v>19.663333</v>
      </c>
      <c>
        <v>0</v>
      </c>
      <c>
        <v>0</v>
      </c>
    </row>
    <row>
      <c>
        <is>
          <t>1623322</t>
        </is>
      </c>
      <c>
        <v>1</v>
      </c>
      <c>
        <is>
          <t>MANİSA</t>
        </is>
      </c>
      <c>
        <v>SALİHLİ</v>
      </c>
      <c>
        <is>
          <t>SALİHLİ İM 45-78-A00001_ŞEHİR-1 L05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19:51:26</t>
        </is>
      </c>
      <c>
        <is>
          <t>22.12.2020 21:29:42</t>
        </is>
      </c>
      <c>
        <v>1.637777777</v>
      </c>
      <c>
        <v>94</v>
      </c>
      <c>
        <v>17031</v>
      </c>
      <c>
        <v>0</v>
      </c>
      <c>
        <v>4</v>
      </c>
      <c>
        <v>153.951111</v>
      </c>
      <c>
        <v>27892.99332</v>
      </c>
      <c>
        <v>0</v>
      </c>
      <c>
        <v>6.551111</v>
      </c>
    </row>
    <row>
      <c>
        <is>
          <t>1622605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45-78-M00974_HatBaşıAyırıcı_53139499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13:15:53</t>
        </is>
      </c>
      <c>
        <is>
          <t>21.12.2020 14:49:10</t>
        </is>
      </c>
      <c>
        <v>1.554722222</v>
      </c>
      <c>
        <v>0</v>
      </c>
      <c>
        <v>0</v>
      </c>
      <c>
        <v>3</v>
      </c>
      <c>
        <v>12</v>
      </c>
      <c>
        <v>0</v>
      </c>
      <c>
        <v>0</v>
      </c>
      <c>
        <v>4.664167</v>
      </c>
      <c>
        <v>18.656667</v>
      </c>
    </row>
    <row>
      <c>
        <is>
          <t>1609028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45-78-M00974_HatBaşıAyırıcı_53139338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09:41:28</t>
        </is>
      </c>
      <c>
        <is>
          <t>14.12.2020 17:30:14</t>
        </is>
      </c>
      <c>
        <v>7.812777777</v>
      </c>
      <c>
        <v>0</v>
      </c>
      <c>
        <v>0</v>
      </c>
      <c>
        <v>10</v>
      </c>
      <c>
        <v>21</v>
      </c>
      <c>
        <v>0</v>
      </c>
      <c>
        <v>0</v>
      </c>
      <c>
        <v>78.127778</v>
      </c>
      <c>
        <v>164.068333</v>
      </c>
    </row>
    <row>
      <c>
        <is>
          <t>1625307</t>
        </is>
      </c>
      <c>
        <v>1</v>
      </c>
      <c>
        <is>
          <t>MANİSA</t>
        </is>
      </c>
      <c>
        <v>SALİHLİ</v>
      </c>
      <c>
        <is>
          <t>YEŞİLOVA TR-1 45-78-M01058_Ayırıcı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09:34:44</t>
        </is>
      </c>
      <c>
        <is>
          <t>27.12.2020 09:45:00</t>
        </is>
      </c>
      <c>
        <v>0.171111111</v>
      </c>
      <c>
        <v>0</v>
      </c>
      <c>
        <v>0</v>
      </c>
      <c>
        <v>1</v>
      </c>
      <c>
        <v>110</v>
      </c>
      <c>
        <v>0</v>
      </c>
      <c>
        <v>0</v>
      </c>
      <c>
        <v>0.171111</v>
      </c>
      <c>
        <v>18.822222</v>
      </c>
    </row>
    <row>
      <c>
        <is>
          <t>1625308</t>
        </is>
      </c>
      <c>
        <v>1</v>
      </c>
      <c>
        <is>
          <t>MANİSA</t>
        </is>
      </c>
      <c>
        <v>SALİHLİ</v>
      </c>
      <c>
        <is>
          <t>YEŞİLOVA TR-1 45-78-M01058_Ayırıcı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09:47:54</t>
        </is>
      </c>
      <c>
        <is>
          <t>27.12.2020 11:15:54</t>
        </is>
      </c>
      <c>
        <v>1.466666666</v>
      </c>
      <c>
        <v>0</v>
      </c>
      <c>
        <v>0</v>
      </c>
      <c>
        <v>1</v>
      </c>
      <c>
        <v>110</v>
      </c>
      <c>
        <v>0</v>
      </c>
      <c>
        <v>0</v>
      </c>
      <c>
        <v>1.466667</v>
      </c>
      <c>
        <v>161.333333</v>
      </c>
    </row>
    <row>
      <c>
        <is>
          <t>1602719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45-78-M00974_HatBaşıAyırıcı_53139499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09:14:11</t>
        </is>
      </c>
      <c>
        <is>
          <t>07.12.2020 15:09:52</t>
        </is>
      </c>
      <c>
        <v>5.928055555</v>
      </c>
      <c>
        <v>0</v>
      </c>
      <c>
        <v>0</v>
      </c>
      <c>
        <v>3</v>
      </c>
      <c>
        <v>12</v>
      </c>
      <c>
        <v>0</v>
      </c>
      <c>
        <v>0</v>
      </c>
      <c>
        <v>17.784167</v>
      </c>
      <c>
        <v>71.136667</v>
      </c>
    </row>
    <row>
      <c>
        <is>
          <t>1605004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45-78-M00974_HatBaşıAyırıcı_53139499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13:04:06</t>
        </is>
      </c>
      <c>
        <is>
          <t>10.12.2020 14:19:01</t>
        </is>
      </c>
      <c>
        <v>1.248611111</v>
      </c>
      <c>
        <v>0</v>
      </c>
      <c>
        <v>0</v>
      </c>
      <c>
        <v>3</v>
      </c>
      <c>
        <v>12</v>
      </c>
      <c>
        <v>0</v>
      </c>
      <c>
        <v>0</v>
      </c>
      <c>
        <v>3.745833</v>
      </c>
      <c>
        <v>14.983333</v>
      </c>
    </row>
    <row>
      <c>
        <is>
          <t>1607276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45-78-M00974_HatBaşıAyırıcı_53139527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14:32:06</t>
        </is>
      </c>
      <c>
        <is>
          <t>12.12.2020 15:50:32</t>
        </is>
      </c>
      <c>
        <v>1.307222222</v>
      </c>
      <c>
        <v>0</v>
      </c>
      <c>
        <v>0</v>
      </c>
      <c>
        <v>10</v>
      </c>
      <c>
        <v>0</v>
      </c>
      <c>
        <v>0</v>
      </c>
      <c>
        <v>0</v>
      </c>
      <c>
        <v>13.072222</v>
      </c>
      <c>
        <v>0</v>
      </c>
    </row>
    <row>
      <c>
        <is>
          <t>1607560</t>
        </is>
      </c>
      <c>
        <v>1</v>
      </c>
      <c>
        <is>
          <t>MANİSA</t>
        </is>
      </c>
      <c>
        <v>SALİHLİ</v>
      </c>
      <c>
        <is>
          <t>TREND GRUP MADENCİLİK LTD ŞTİ. ÖZEL 45-78-M01026Ö_Ayırıcı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18:40:03</t>
        </is>
      </c>
      <c>
        <is>
          <t>12.12.2020 20:11:00</t>
        </is>
      </c>
      <c>
        <v>1.515833333</v>
      </c>
      <c>
        <v>0</v>
      </c>
      <c>
        <v>0</v>
      </c>
      <c>
        <v>1</v>
      </c>
      <c>
        <v>0</v>
      </c>
      <c>
        <v>0</v>
      </c>
      <c>
        <v>0</v>
      </c>
      <c>
        <v>1.515833</v>
      </c>
      <c>
        <v>0</v>
      </c>
    </row>
    <row>
      <c>
        <is>
          <t>1604631</t>
        </is>
      </c>
      <c>
        <v>1</v>
      </c>
      <c>
        <is>
          <t>MANİSA</t>
        </is>
      </c>
      <c>
        <v>YUNUSEMRE</v>
      </c>
      <c>
        <is>
          <t>DM-12/02 (LALELİ İ.Ö.) 45-71-M00306_953210298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21:36:12</t>
        </is>
      </c>
      <c>
        <is>
          <t>09.12.2020 23:09:37</t>
        </is>
      </c>
      <c>
        <v>1.556944444</v>
      </c>
      <c>
        <v>0</v>
      </c>
      <c>
        <v>7</v>
      </c>
      <c>
        <v>0</v>
      </c>
      <c>
        <v>0</v>
      </c>
      <c>
        <v>0</v>
      </c>
      <c>
        <v>10.898611</v>
      </c>
      <c>
        <v>0</v>
      </c>
      <c>
        <v>0</v>
      </c>
    </row>
    <row>
      <c>
        <is>
          <t>1604484</t>
        </is>
      </c>
      <c>
        <v>1</v>
      </c>
      <c>
        <is>
          <t>İZMİR</t>
        </is>
      </c>
      <c>
        <v>KARABURUN</v>
      </c>
      <c>
        <is>
          <t>YENİ LİMAN TR-1 35-21-L00050_953357648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15:55:25</t>
        </is>
      </c>
      <c>
        <is>
          <t>09.12.2020 18:28:06</t>
        </is>
      </c>
      <c>
        <v>2.544722222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2.544722</v>
      </c>
    </row>
    <row>
      <c>
        <is>
          <t>1608706</t>
        </is>
      </c>
      <c>
        <v>1</v>
      </c>
      <c>
        <is>
          <t>İZMİR</t>
        </is>
      </c>
      <c>
        <v>KARABURUN</v>
      </c>
      <c>
        <is>
          <t>YENİ LİMAN TR-2 35-21-L00051_953357475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21:55:01</t>
        </is>
      </c>
      <c>
        <is>
          <t>13.12.2020 23:24:07</t>
        </is>
      </c>
      <c>
        <v>1.485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2.97</v>
      </c>
    </row>
    <row>
      <c>
        <is>
          <t>1601380</t>
        </is>
      </c>
      <c>
        <v>1</v>
      </c>
      <c>
        <is>
          <t>İZMİR</t>
        </is>
      </c>
      <c>
        <v>KARABURUN</v>
      </c>
      <c>
        <is>
          <t>YENİ LİMAN TR-2 35-21-L00051_C_56407065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11:35:09</t>
        </is>
      </c>
      <c>
        <is>
          <t>05.12.2020 14:07:06</t>
        </is>
      </c>
      <c>
        <v>2.5325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119.0275</v>
      </c>
    </row>
    <row>
      <c>
        <is>
          <t>1599902</t>
        </is>
      </c>
      <c>
        <v>1</v>
      </c>
      <c>
        <is>
          <t>İZMİR</t>
        </is>
      </c>
      <c>
        <v>KARABURUN</v>
      </c>
      <c>
        <is>
          <t>YENİ LİMAN TR-2 35-21-L00051_35-21-L00051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10:40:00</t>
        </is>
      </c>
      <c>
        <is>
          <t>02.12.2020 11:33:00</t>
        </is>
      </c>
      <c>
        <v>0.883333333</v>
      </c>
      <c>
        <v>0</v>
      </c>
      <c>
        <v>0</v>
      </c>
      <c>
        <v>1</v>
      </c>
      <c>
        <v>173</v>
      </c>
      <c>
        <v>0</v>
      </c>
      <c>
        <v>0</v>
      </c>
      <c>
        <v>0.883333</v>
      </c>
      <c>
        <v>152.816667</v>
      </c>
    </row>
    <row>
      <c>
        <is>
          <t>1626380</t>
        </is>
      </c>
      <c>
        <v>1</v>
      </c>
      <c>
        <is>
          <t>İZMİR</t>
        </is>
      </c>
      <c>
        <v>KARABURUN</v>
      </c>
      <c>
        <is>
          <t>YENİ LİMAN TR-2 35-21-L00051_953357529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12:00:28</t>
        </is>
      </c>
      <c>
        <is>
          <t>29.12.2020 14:13:57</t>
        </is>
      </c>
      <c>
        <v>2.224722222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4.449444</v>
      </c>
    </row>
    <row>
      <c>
        <is>
          <t>1621717</t>
        </is>
      </c>
      <c>
        <v>1</v>
      </c>
      <c>
        <is>
          <t>İZMİR</t>
        </is>
      </c>
      <c>
        <v>KARABURUN</v>
      </c>
      <c>
        <is>
          <t>YENİ LİMAN TR-2 35-21-L00051_953357529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13:09:10</t>
        </is>
      </c>
      <c>
        <is>
          <t>19.12.2020 15:58:12</t>
        </is>
      </c>
      <c>
        <v>2.817222222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5.634444</v>
      </c>
    </row>
    <row>
      <c>
        <is>
          <t>1622518</t>
        </is>
      </c>
      <c>
        <v>1</v>
      </c>
      <c>
        <is>
          <t>İZMİR</t>
        </is>
      </c>
      <c>
        <v>KARABURUN</v>
      </c>
      <c>
        <is>
          <t>EĞLENHOCA TR-1 35-21-L00118_953360832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11:14:03</t>
        </is>
      </c>
      <c>
        <is>
          <t>21.12.2020 12:39:06</t>
        </is>
      </c>
      <c>
        <v>1.4175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1.4175</v>
      </c>
    </row>
    <row>
      <c>
        <is>
          <t>1623101</t>
        </is>
      </c>
      <c>
        <v>1</v>
      </c>
      <c>
        <is>
          <t>İZMİR</t>
        </is>
      </c>
      <c>
        <v>KARABURUN</v>
      </c>
      <c>
        <is>
          <t>EĞLENHOCA TR-2 35-21-L00119_A_56373243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13:12:46</t>
        </is>
      </c>
      <c>
        <is>
          <t>22.12.2020 20:20:00</t>
        </is>
      </c>
      <c>
        <v>7.120555555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469.956667</v>
      </c>
    </row>
    <row>
      <c>
        <is>
          <t>1603744</t>
        </is>
      </c>
      <c>
        <v>1</v>
      </c>
      <c>
        <is>
          <t>İZMİR</t>
        </is>
      </c>
      <c>
        <v>KARABURUN</v>
      </c>
      <c>
        <is>
          <t>EĞLENHOCA DM 35-21-M00013_ALAÇATI-3 (KARABURUN GIS TM) M09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08.12.2020 13:40:44</t>
        </is>
      </c>
      <c>
        <is>
          <t>08.12.2020 13:42:14</t>
        </is>
      </c>
      <c>
        <v>0.025</v>
      </c>
      <c>
        <v>129</v>
      </c>
      <c>
        <v>9158</v>
      </c>
      <c>
        <v>156</v>
      </c>
      <c>
        <v>4536</v>
      </c>
      <c>
        <v>3.225</v>
      </c>
      <c>
        <v>228.95</v>
      </c>
      <c>
        <v>3.9</v>
      </c>
      <c>
        <v>113.4</v>
      </c>
    </row>
    <row>
      <c>
        <is>
          <t>1609133</t>
        </is>
      </c>
      <c>
        <v>1</v>
      </c>
      <c>
        <is>
          <t>İZMİR</t>
        </is>
      </c>
      <c>
        <v>BERGAMA</v>
      </c>
      <c>
        <is>
          <t>ÖRLEMİŞ TR-1 35-16-M00293_35-16-M00293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14.12.2020 11:11:56</t>
        </is>
      </c>
      <c>
        <is>
          <t>14.12.2020 16:44:00</t>
        </is>
      </c>
      <c>
        <v>5.534215555</v>
      </c>
      <c>
        <v>0</v>
      </c>
      <c>
        <v>0</v>
      </c>
      <c>
        <v>1</v>
      </c>
      <c>
        <v>137</v>
      </c>
      <c>
        <v>0</v>
      </c>
      <c>
        <v>0</v>
      </c>
      <c>
        <v>5.534216</v>
      </c>
      <c>
        <v>758.187531</v>
      </c>
    </row>
    <row>
      <c>
        <is>
          <t>1600840</t>
        </is>
      </c>
      <c>
        <v>1</v>
      </c>
      <c>
        <is>
          <t>İZMİR</t>
        </is>
      </c>
      <c>
        <v>BERGAMA</v>
      </c>
      <c>
        <is>
          <t>TEKKEDERE TR-1 35-16-M00056_47520878_56396427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11:55:33</t>
        </is>
      </c>
      <c>
        <is>
          <t>04.12.2020 14:07:36</t>
        </is>
      </c>
      <c>
        <v>2.200833333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48.418333</v>
      </c>
    </row>
    <row>
      <c>
        <is>
          <t>1611481</t>
        </is>
      </c>
      <c>
        <v>1</v>
      </c>
      <c>
        <is>
          <t>İZMİR</t>
        </is>
      </c>
      <c>
        <v>KARABURUN</v>
      </c>
      <c>
        <is>
          <t>YUNUS YAPI KONUT ÖZEL TR 35-21-M00017Ö_-M01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10:30:58</t>
        </is>
      </c>
      <c>
        <is>
          <t>19.12.2020 11:27:00</t>
        </is>
      </c>
      <c>
        <v>0.933888888</v>
      </c>
      <c>
        <v>0</v>
      </c>
      <c>
        <v>0</v>
      </c>
      <c>
        <v>2</v>
      </c>
      <c>
        <v>0</v>
      </c>
      <c>
        <v>0</v>
      </c>
      <c>
        <v>0</v>
      </c>
      <c>
        <v>1.867778</v>
      </c>
      <c>
        <v>0</v>
      </c>
    </row>
    <row>
      <c>
        <is>
          <t>1600279</t>
        </is>
      </c>
      <c>
        <v>1</v>
      </c>
      <c>
        <is>
          <t>İZMİR</t>
        </is>
      </c>
      <c>
        <v>KARABURUN</v>
      </c>
      <c>
        <is>
          <t>DENİZGİREN TR-3 35-21-L00206_A_56355091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13:39:27</t>
        </is>
      </c>
      <c>
        <is>
          <t>03.12.2020 18:02:09</t>
        </is>
      </c>
      <c>
        <v>4.378333333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4.378333</v>
      </c>
    </row>
    <row>
      <c>
        <is>
          <t>1600471</t>
        </is>
      </c>
      <c>
        <v>1</v>
      </c>
      <c>
        <is>
          <t>İZMİR</t>
        </is>
      </c>
      <c>
        <v>KARABURUN</v>
      </c>
      <c>
        <is>
          <t>DENİZGİREN TR-3 35-21-L00206_953359087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18:06:19</t>
        </is>
      </c>
      <c>
        <is>
          <t>03.12.2020 18:52:42</t>
        </is>
      </c>
      <c>
        <v>0.773055555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1.546111</v>
      </c>
    </row>
    <row>
      <c>
        <is>
          <t>1602404</t>
        </is>
      </c>
      <c>
        <v>1</v>
      </c>
      <c>
        <is>
          <t>İZMİR</t>
        </is>
      </c>
      <c>
        <v>KARABURUN</v>
      </c>
      <c>
        <is>
          <t>KÜÇÜKBAHÇE KÖYÜ TR-1 35-21-L00085_35-21-L00085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13:47:30</t>
        </is>
      </c>
      <c>
        <is>
          <t>06.12.2020 14:17:34</t>
        </is>
      </c>
      <c>
        <v>0.501111111</v>
      </c>
      <c>
        <v>0</v>
      </c>
      <c>
        <v>0</v>
      </c>
      <c>
        <v>1</v>
      </c>
      <c>
        <v>46</v>
      </c>
      <c>
        <v>0</v>
      </c>
      <c>
        <v>0</v>
      </c>
      <c>
        <v>0.501111</v>
      </c>
      <c>
        <v>23.051111</v>
      </c>
    </row>
    <row>
      <c>
        <is>
          <t>1608905</t>
        </is>
      </c>
      <c>
        <v>1</v>
      </c>
      <c>
        <is>
          <t>İZMİR</t>
        </is>
      </c>
      <c>
        <v>KARABURUN</v>
      </c>
      <c>
        <is>
          <t>MERCANKÖY TR-2 35-21-M00032_MERCANKÖY TR-1 - DAĞITIM TRAFO MERCANKÖY TR-2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08:12:28</t>
        </is>
      </c>
      <c>
        <is>
          <t>14.12.2020 12:50:46</t>
        </is>
      </c>
      <c>
        <v>4.638333333</v>
      </c>
      <c>
        <v>0</v>
      </c>
      <c>
        <v>0</v>
      </c>
      <c>
        <v>0</v>
      </c>
      <c>
        <v>145</v>
      </c>
      <c>
        <v>0</v>
      </c>
      <c>
        <v>0</v>
      </c>
      <c>
        <v>0</v>
      </c>
      <c>
        <v>672.558333</v>
      </c>
    </row>
    <row>
      <c>
        <is>
          <t>1627485</t>
        </is>
      </c>
      <c>
        <v>1</v>
      </c>
      <c>
        <is>
          <t>İZMİR</t>
        </is>
      </c>
      <c>
        <v>KARABURUN</v>
      </c>
      <c>
        <is>
          <t>PARLAK KÖYÜ TR-1 35-21-L00074_953358171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18:15:37</t>
        </is>
      </c>
      <c>
        <is>
          <t>31.12.2020 22:08:36</t>
        </is>
      </c>
      <c>
        <v>3.883055555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3.883056</v>
      </c>
    </row>
    <row>
      <c>
        <is>
          <t>1626307</t>
        </is>
      </c>
      <c>
        <v>1</v>
      </c>
      <c>
        <is>
          <t>İZMİR</t>
        </is>
      </c>
      <c>
        <v>KARABURUN</v>
      </c>
      <c>
        <is>
          <t>KYBELE ZEYTİNCİLİK ÖZEL TR 35-21-L00077Ö_Ayırıcı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10:31:58</t>
        </is>
      </c>
      <c>
        <is>
          <t>29.12.2020 12:09:59</t>
        </is>
      </c>
      <c>
        <v>1.633611111</v>
      </c>
      <c>
        <v>0</v>
      </c>
      <c>
        <v>0</v>
      </c>
      <c>
        <v>1</v>
      </c>
      <c>
        <v>0</v>
      </c>
      <c>
        <v>0</v>
      </c>
      <c>
        <v>0</v>
      </c>
      <c>
        <v>1.633611</v>
      </c>
      <c>
        <v>0</v>
      </c>
    </row>
    <row>
      <c>
        <is>
          <t>1610457</t>
        </is>
      </c>
      <c>
        <v>1</v>
      </c>
      <c>
        <is>
          <t>İZMİR</t>
        </is>
      </c>
      <c>
        <v>KARABURUN</v>
      </c>
      <c>
        <is>
          <t>SALMAN KÖYÜ TR-1 35-21-L00076_953357827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11:11:41</t>
        </is>
      </c>
      <c>
        <is>
          <t>17.12.2020 22:11:44</t>
        </is>
      </c>
      <c>
        <v>11.000833333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11.000833</v>
      </c>
    </row>
    <row>
      <c>
        <is>
          <t>1604945</t>
        </is>
      </c>
      <c>
        <v>1</v>
      </c>
      <c>
        <is>
          <t>İZMİR</t>
        </is>
      </c>
      <c>
        <v>KARABURUN</v>
      </c>
      <c>
        <is>
          <t>YAYLA KÖYÜ TR-1 35-21-L00093_953364675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11:47:42</t>
        </is>
      </c>
      <c>
        <is>
          <t>10.12.2020 19:49:47</t>
        </is>
      </c>
      <c>
        <v>8.034722222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8.034722</v>
      </c>
    </row>
    <row>
      <c>
        <is>
          <t>1608713</t>
        </is>
      </c>
      <c>
        <v>1</v>
      </c>
      <c>
        <is>
          <t>İZMİR</t>
        </is>
      </c>
      <c>
        <v>KARABURUN</v>
      </c>
      <c>
        <is>
          <t>RADAR KÖK 35-21-M00006_RADAR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21:58:54</t>
        </is>
      </c>
      <c>
        <is>
          <t>14.12.2020 03:59:41</t>
        </is>
      </c>
      <c>
        <v>6.013055555</v>
      </c>
      <c>
        <v>0</v>
      </c>
      <c>
        <v>0</v>
      </c>
      <c>
        <v>5</v>
      </c>
      <c>
        <v>0</v>
      </c>
      <c>
        <v>0</v>
      </c>
      <c>
        <v>0</v>
      </c>
      <c>
        <v>30.065278</v>
      </c>
      <c>
        <v>0</v>
      </c>
    </row>
    <row>
      <c>
        <is>
          <t>1602568</t>
        </is>
      </c>
      <c>
        <v>1</v>
      </c>
      <c>
        <is>
          <t>İZMİR</t>
        </is>
      </c>
      <c>
        <v>KARABURUN</v>
      </c>
      <c>
        <is>
          <t>YAYLA KÖYÜ TR-1 35-21-L00093_A_56369474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19:25:00</t>
        </is>
      </c>
      <c>
        <is>
          <t>06.12.2020 20:32:45</t>
        </is>
      </c>
      <c>
        <v>1.129166666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21.454167</v>
      </c>
    </row>
    <row>
      <c>
        <is>
          <t>1602523</t>
        </is>
      </c>
      <c>
        <v>1</v>
      </c>
      <c>
        <is>
          <t>İZMİR</t>
        </is>
      </c>
      <c>
        <v>KARABURUN</v>
      </c>
      <c>
        <is>
          <t>YAYLA KÖYÜ TR-1 35-21-L00093_953361415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17:24:00</t>
        </is>
      </c>
      <c>
        <is>
          <t>06.12.2020 20:13:13</t>
        </is>
      </c>
      <c>
        <v>2.820277777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2.820278</v>
      </c>
    </row>
    <row>
      <c>
        <is>
          <t>1609701</t>
        </is>
      </c>
      <c>
        <v>1</v>
      </c>
      <c>
        <is>
          <t>İZMİR</t>
        </is>
      </c>
      <c>
        <v>KARABURUN</v>
      </c>
      <c>
        <is>
          <t>EŞENDERE KÖYÜ TR-1 35-21-L00108_C_56374879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15.12.2020 09:46:38</t>
        </is>
      </c>
      <c>
        <is>
          <t>15.12.2020 16:54:27</t>
        </is>
      </c>
      <c>
        <v>7.130133333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399.287467</v>
      </c>
    </row>
    <row>
      <c>
        <is>
          <t>1624436</t>
        </is>
      </c>
      <c>
        <v>1</v>
      </c>
      <c>
        <is>
          <t>İZMİR</t>
        </is>
      </c>
      <c>
        <v>KARABURUN</v>
      </c>
      <c>
        <is>
          <t>EŞENDERE KÖYÜ TR-1 35-21-L00108_35-21-L00108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09:27:00</t>
        </is>
      </c>
      <c>
        <is>
          <t>25.12.2020 17:07:00</t>
        </is>
      </c>
      <c>
        <v>7.666666666</v>
      </c>
      <c>
        <v>0</v>
      </c>
      <c>
        <v>0</v>
      </c>
      <c>
        <v>2</v>
      </c>
      <c>
        <v>94</v>
      </c>
      <c>
        <v>0</v>
      </c>
      <c>
        <v>0</v>
      </c>
      <c>
        <v>15.333333</v>
      </c>
      <c>
        <v>720.666667</v>
      </c>
    </row>
    <row>
      <c>
        <is>
          <t>1604547</t>
        </is>
      </c>
      <c>
        <v>1</v>
      </c>
      <c>
        <is>
          <t>İZMİR</t>
        </is>
      </c>
      <c>
        <v>KARABURUN</v>
      </c>
      <c>
        <is>
          <t>SASKO SİTESİ TR-2 35-21-L00212_953364068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17:32:11</t>
        </is>
      </c>
      <c>
        <is>
          <t>09.12.2020 22:10:04</t>
        </is>
      </c>
      <c>
        <v>4.631388888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9.262778</v>
      </c>
    </row>
    <row>
      <c>
        <is>
          <t>1598890</t>
        </is>
      </c>
      <c>
        <v>1</v>
      </c>
      <c>
        <is>
          <t>İZMİR</t>
        </is>
      </c>
      <c>
        <v>KARABURUN</v>
      </c>
      <c>
        <is>
          <t>PANORAMA EVLERİ 35-21-L00039_KARABURUN TR-9A L01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00:21:00</t>
        </is>
      </c>
      <c>
        <is>
          <t>01.12.2020 01:58:19</t>
        </is>
      </c>
      <c>
        <v>1.621944444</v>
      </c>
      <c>
        <v>1</v>
      </c>
      <c>
        <v>30</v>
      </c>
      <c>
        <v>0</v>
      </c>
      <c>
        <v>0</v>
      </c>
      <c>
        <v>1.621944</v>
      </c>
      <c>
        <v>48.658333</v>
      </c>
      <c>
        <v>0</v>
      </c>
      <c>
        <v>0</v>
      </c>
    </row>
    <row>
      <c>
        <is>
          <t>1608892</t>
        </is>
      </c>
      <c>
        <v>1</v>
      </c>
      <c>
        <is>
          <t>İZMİR</t>
        </is>
      </c>
      <c>
        <v>KARABURUN</v>
      </c>
      <c>
        <is>
          <t>HASSEKİ KÖYÜ TR 35-21-L00066_953364142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07:37:32</t>
        </is>
      </c>
      <c>
        <is>
          <t>14.12.2020 10:12:36</t>
        </is>
      </c>
      <c>
        <v>2.584444444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2.584444</v>
      </c>
    </row>
    <row>
      <c>
        <is>
          <t>1625149</t>
        </is>
      </c>
      <c>
        <v>1</v>
      </c>
      <c>
        <is>
          <t>MANİSA</t>
        </is>
      </c>
      <c>
        <v>SALİHLİ</v>
      </c>
      <c>
        <is>
          <t>YILMAZ TR-13 45-78-L00213_49330353_56389089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17:02:57</t>
        </is>
      </c>
      <c>
        <is>
          <t>26.12.2020 18:09:43</t>
        </is>
      </c>
      <c>
        <v>1.112777777</v>
      </c>
      <c>
        <v>0</v>
      </c>
      <c>
        <v>118</v>
      </c>
      <c>
        <v>0</v>
      </c>
      <c>
        <v>12</v>
      </c>
      <c>
        <v>0</v>
      </c>
      <c>
        <v>131.307778</v>
      </c>
      <c>
        <v>0</v>
      </c>
      <c>
        <v>13.353333</v>
      </c>
    </row>
    <row>
      <c>
        <is>
          <t>1625048</t>
        </is>
      </c>
      <c>
        <v>1</v>
      </c>
      <c>
        <is>
          <t>MANİSA</t>
        </is>
      </c>
      <c>
        <v>YUNUSEMRE</v>
      </c>
      <c>
        <is>
          <t>MURADİYE DM-5/10 45-71-M00775_HÜSEYİN GÖRGÜLÜ-M02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13:28:02</t>
        </is>
      </c>
      <c>
        <is>
          <t>26.12.2020 13:53:41</t>
        </is>
      </c>
      <c>
        <v>0.4275</v>
      </c>
      <c>
        <v>3</v>
      </c>
      <c>
        <v>0</v>
      </c>
      <c>
        <v>0</v>
      </c>
      <c>
        <v>0</v>
      </c>
      <c>
        <v>1.2825</v>
      </c>
      <c>
        <v>0</v>
      </c>
      <c>
        <v>0</v>
      </c>
      <c>
        <v>0</v>
      </c>
    </row>
    <row>
      <c>
        <is>
          <t>1624652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14:43:46</t>
        </is>
      </c>
      <c>
        <is>
          <t>25.12.2020 14:51:36</t>
        </is>
      </c>
      <c>
        <v>0.130555555</v>
      </c>
      <c>
        <v>0</v>
      </c>
      <c>
        <v>0</v>
      </c>
      <c>
        <v>7</v>
      </c>
      <c>
        <v>1</v>
      </c>
      <c>
        <v>0</v>
      </c>
      <c>
        <v>0</v>
      </c>
      <c>
        <v>0.913889</v>
      </c>
      <c>
        <v>0.130556</v>
      </c>
    </row>
    <row>
      <c>
        <is>
          <t>1624018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11:51:01</t>
        </is>
      </c>
      <c>
        <is>
          <t>24.12.2020 12:14:59</t>
        </is>
      </c>
      <c>
        <v>0.399444444</v>
      </c>
      <c>
        <v>0</v>
      </c>
      <c>
        <v>0</v>
      </c>
      <c>
        <v>7</v>
      </c>
      <c>
        <v>1</v>
      </c>
      <c>
        <v>0</v>
      </c>
      <c>
        <v>0</v>
      </c>
      <c>
        <v>2.796111</v>
      </c>
      <c>
        <v>0.399444</v>
      </c>
    </row>
    <row>
      <c>
        <is>
          <t>1626179</t>
        </is>
      </c>
      <c>
        <v>1</v>
      </c>
      <c>
        <is>
          <t>MANİSA</t>
        </is>
      </c>
      <c>
        <v>YUNUSEMRE</v>
      </c>
      <c>
        <is>
          <t>MURADİYE TR-4 45-71-M01417_A_56384528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00:38:10</t>
        </is>
      </c>
      <c>
        <is>
          <t>29.12.2020 02:26:28</t>
        </is>
      </c>
      <c>
        <v>1.805</v>
      </c>
      <c>
        <v>0</v>
      </c>
      <c>
        <v>312</v>
      </c>
      <c>
        <v>0</v>
      </c>
      <c>
        <v>0</v>
      </c>
      <c>
        <v>0</v>
      </c>
      <c>
        <v>563.16</v>
      </c>
      <c>
        <v>0</v>
      </c>
      <c>
        <v>0</v>
      </c>
    </row>
    <row>
      <c>
        <is>
          <t>1626466</t>
        </is>
      </c>
      <c>
        <v>1</v>
      </c>
      <c>
        <is>
          <t>MANİSA</t>
        </is>
      </c>
      <c>
        <v>YUNUSEMRE</v>
      </c>
      <c>
        <is>
          <t>MURADİYE TR-2 SU DEPOSU 45-71-M00199_MURADİYE TR-3 KÖPRÜYANI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14:34:02</t>
        </is>
      </c>
      <c>
        <is>
          <t>29.12.2020 15:44:48</t>
        </is>
      </c>
      <c>
        <v>1.179444444</v>
      </c>
      <c>
        <v>5</v>
      </c>
      <c>
        <v>2815</v>
      </c>
      <c>
        <v>0</v>
      </c>
      <c>
        <v>0</v>
      </c>
      <c>
        <v>5.897222</v>
      </c>
      <c>
        <v>3320.13611</v>
      </c>
      <c>
        <v>0</v>
      </c>
      <c>
        <v>0</v>
      </c>
    </row>
    <row>
      <c>
        <is>
          <t>1626844</t>
        </is>
      </c>
      <c>
        <v>1</v>
      </c>
      <c>
        <is>
          <t>MANİSA</t>
        </is>
      </c>
      <c>
        <v>YUNUSEMRE</v>
      </c>
      <c>
        <is>
          <t>MURADİYE DM 45-71-M00006_DM-4 KÜÇÜK ÖLÇEKLİ SAN. SİTESİ-M10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11:57:19</t>
        </is>
      </c>
      <c>
        <is>
          <t>30.12.2020 12:17:23</t>
        </is>
      </c>
      <c>
        <v>0.334444444</v>
      </c>
      <c>
        <v>20</v>
      </c>
      <c>
        <v>1971</v>
      </c>
      <c>
        <v>2</v>
      </c>
      <c>
        <v>222</v>
      </c>
      <c>
        <v>6.688889</v>
      </c>
      <c>
        <v>659.189999</v>
      </c>
      <c>
        <v>0.668889</v>
      </c>
      <c>
        <v>74.246667</v>
      </c>
    </row>
    <row>
      <c>
        <is>
          <t>1609659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08:43:44</t>
        </is>
      </c>
      <c>
        <is>
          <t>15.12.2020 09:29:00</t>
        </is>
      </c>
      <c>
        <v>0.754444444</v>
      </c>
      <c>
        <v>83</v>
      </c>
      <c>
        <v>108</v>
      </c>
      <c>
        <v>1</v>
      </c>
      <c>
        <v>0</v>
      </c>
      <c>
        <v>62.618889</v>
      </c>
      <c>
        <v>81.48</v>
      </c>
      <c>
        <v>0.754444</v>
      </c>
      <c>
        <v>0</v>
      </c>
    </row>
    <row>
      <c>
        <is>
          <t>1610081</t>
        </is>
      </c>
      <c>
        <v>1</v>
      </c>
      <c>
        <is>
          <t>MANİSA</t>
        </is>
      </c>
      <c>
        <v>YUNUSEMRE</v>
      </c>
      <c>
        <is>
          <t>MURADİYE DM 45-71-M00006_SİYEKLİ DM-M03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09:53:02</t>
        </is>
      </c>
      <c>
        <is>
          <t>16.12.2020 10:06:18</t>
        </is>
      </c>
      <c>
        <v>0.221111111</v>
      </c>
      <c>
        <v>1</v>
      </c>
      <c>
        <v>0</v>
      </c>
      <c>
        <v>153</v>
      </c>
      <c>
        <v>3724</v>
      </c>
      <c>
        <v>0.221111</v>
      </c>
      <c>
        <v>0</v>
      </c>
      <c>
        <v>33.83</v>
      </c>
      <c>
        <v>823.417777</v>
      </c>
    </row>
    <row>
      <c>
        <is>
          <t>1604333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12:35:34</t>
        </is>
      </c>
      <c>
        <is>
          <t>09.12.2020 12:44:46</t>
        </is>
      </c>
      <c>
        <v>0.153333333</v>
      </c>
      <c>
        <v>83</v>
      </c>
      <c>
        <v>108</v>
      </c>
      <c>
        <v>1</v>
      </c>
      <c>
        <v>0</v>
      </c>
      <c>
        <v>12.726667</v>
      </c>
      <c>
        <v>16.56</v>
      </c>
      <c>
        <v>0.153333</v>
      </c>
      <c>
        <v>0</v>
      </c>
    </row>
    <row>
      <c>
        <is>
          <t>1605018</t>
        </is>
      </c>
      <c>
        <v>1</v>
      </c>
      <c>
        <is>
          <t>MANİSA</t>
        </is>
      </c>
      <c>
        <v>YUNUSEMRE</v>
      </c>
      <c>
        <is>
          <t>MURADİYE TR-2 SU DEPOSU 45-71-M00199_MURADİYE TR-3 KÖPRÜYANI-M04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13:24:26</t>
        </is>
      </c>
      <c>
        <is>
          <t>10.12.2020 13:42:00</t>
        </is>
      </c>
      <c>
        <v>0.292777777</v>
      </c>
      <c>
        <v>5</v>
      </c>
      <c>
        <v>2800</v>
      </c>
      <c>
        <v>0</v>
      </c>
      <c>
        <v>0</v>
      </c>
      <c>
        <v>1.463889</v>
      </c>
      <c>
        <v>819.777776</v>
      </c>
      <c>
        <v>0</v>
      </c>
      <c>
        <v>0</v>
      </c>
    </row>
    <row>
      <c>
        <is>
          <t>1603877</t>
        </is>
      </c>
      <c>
        <v>1</v>
      </c>
      <c>
        <is>
          <t>MANİSA</t>
        </is>
      </c>
      <c>
        <v>YUNUSEMRE</v>
      </c>
      <c>
        <is>
          <t>MURADİYE DM-4 45-71-M00190_TR-4/20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16:24:59</t>
        </is>
      </c>
      <c>
        <is>
          <t>08.12.2020 16:55:00</t>
        </is>
      </c>
      <c>
        <v>0.500277777</v>
      </c>
      <c>
        <v>17</v>
      </c>
      <c>
        <v>1407</v>
      </c>
      <c>
        <v>0</v>
      </c>
      <c>
        <v>0</v>
      </c>
      <c>
        <v>8.504722</v>
      </c>
      <c>
        <v>703.890832</v>
      </c>
      <c>
        <v>0</v>
      </c>
      <c>
        <v>0</v>
      </c>
    </row>
    <row>
      <c>
        <is>
          <t>1604151</t>
        </is>
      </c>
      <c>
        <v>1</v>
      </c>
      <c>
        <is>
          <t>MANİSA</t>
        </is>
      </c>
      <c>
        <v>YUNUSEMRE</v>
      </c>
      <c>
        <is>
          <t>MURADİYE TR-4 45-71-M01417_A_56384528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09:32:00</t>
        </is>
      </c>
      <c>
        <is>
          <t>09.12.2020 15:18:37</t>
        </is>
      </c>
      <c>
        <v>5.776944444</v>
      </c>
      <c>
        <v>0</v>
      </c>
      <c>
        <v>312</v>
      </c>
      <c>
        <v>0</v>
      </c>
      <c>
        <v>0</v>
      </c>
      <c>
        <v>0</v>
      </c>
      <c>
        <v>1802.406667</v>
      </c>
      <c>
        <v>0</v>
      </c>
      <c>
        <v>0</v>
      </c>
    </row>
    <row>
      <c>
        <is>
          <t>1601860</t>
        </is>
      </c>
      <c>
        <v>1</v>
      </c>
      <c>
        <is>
          <t>MANİSA</t>
        </is>
      </c>
      <c>
        <v>YUNUSEMRE</v>
      </c>
      <c>
        <is>
          <t>MURADİYE DM-5/7 KÖK 45-71-M00594_MURADİYE DM-7/1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11:09:08</t>
        </is>
      </c>
      <c>
        <is>
          <t>06.12.2020 12:07:12</t>
        </is>
      </c>
      <c>
        <v>0.967777777</v>
      </c>
      <c>
        <v>83</v>
      </c>
      <c>
        <v>108</v>
      </c>
      <c>
        <v>1</v>
      </c>
      <c>
        <v>0</v>
      </c>
      <c>
        <v>80.325555</v>
      </c>
      <c>
        <v>104.52</v>
      </c>
      <c>
        <v>0.967778</v>
      </c>
      <c>
        <v>0</v>
      </c>
    </row>
    <row>
      <c>
        <is>
          <t>1599483</t>
        </is>
      </c>
      <c>
        <v>1</v>
      </c>
      <c>
        <is>
          <t>MANİSA</t>
        </is>
      </c>
      <c>
        <v>YUNUSEMRE</v>
      </c>
      <c>
        <is>
          <t>MURADİYE TR-3/A 45-71-M02046_953182262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08:55:14</t>
        </is>
      </c>
      <c>
        <is>
          <t>02.12.2020 10:53:31</t>
        </is>
      </c>
      <c>
        <v>1.971388888</v>
      </c>
      <c>
        <v>0</v>
      </c>
      <c>
        <v>11</v>
      </c>
      <c>
        <v>0</v>
      </c>
      <c>
        <v>0</v>
      </c>
      <c>
        <v>0</v>
      </c>
      <c>
        <v>21.685278</v>
      </c>
      <c>
        <v>0</v>
      </c>
      <c>
        <v>0</v>
      </c>
    </row>
    <row>
      <c>
        <is>
          <t>1599690</t>
        </is>
      </c>
      <c>
        <v>1</v>
      </c>
      <c>
        <is>
          <t>MANİSA</t>
        </is>
      </c>
      <c>
        <v>YUNUSEMRE</v>
      </c>
      <c>
        <is>
          <t>MURADİYE TR-1 İSTASYON KABİN 45-71-M00192_95000114141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12:44:49</t>
        </is>
      </c>
      <c>
        <is>
          <t>02.12.2020 15:09:09</t>
        </is>
      </c>
      <c>
        <v>2.405555555</v>
      </c>
      <c>
        <v>0</v>
      </c>
      <c>
        <v>16</v>
      </c>
      <c>
        <v>0</v>
      </c>
      <c>
        <v>0</v>
      </c>
      <c>
        <v>0</v>
      </c>
      <c>
        <v>38.488889</v>
      </c>
      <c>
        <v>0</v>
      </c>
      <c>
        <v>0</v>
      </c>
    </row>
    <row>
      <c>
        <is>
          <t>1601216</t>
        </is>
      </c>
      <c>
        <v>1</v>
      </c>
      <c>
        <is>
          <t>MANİSA</t>
        </is>
      </c>
      <c>
        <v>YUNUSEMRE</v>
      </c>
      <c>
        <is>
          <t>MURADİYE TR-2/B (23 NİSAN PARKI) 45-71-M01852_A_56391332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23:54:24</t>
        </is>
      </c>
      <c>
        <is>
          <t>05.12.2020 00:46:56</t>
        </is>
      </c>
      <c>
        <v>0.875555555</v>
      </c>
      <c>
        <v>0</v>
      </c>
      <c>
        <v>375</v>
      </c>
      <c>
        <v>0</v>
      </c>
      <c>
        <v>0</v>
      </c>
      <c>
        <v>0</v>
      </c>
      <c>
        <v>328.333333</v>
      </c>
      <c>
        <v>0</v>
      </c>
      <c>
        <v>0</v>
      </c>
    </row>
    <row>
      <c>
        <is>
          <t>1605085</t>
        </is>
      </c>
      <c>
        <v>1</v>
      </c>
      <c>
        <is>
          <t>MANİSA</t>
        </is>
      </c>
      <c>
        <v>YUNUSEMRE</v>
      </c>
      <c>
        <is>
          <t>MURADİYE TR-5 (ESKİ MEZARLIK YANI) 45-71-M00204_EVRENOS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14:04:36</t>
        </is>
      </c>
      <c>
        <is>
          <t>10.12.2020 14:58:51</t>
        </is>
      </c>
      <c>
        <v>0.904166666</v>
      </c>
      <c>
        <v>4</v>
      </c>
      <c>
        <v>336</v>
      </c>
      <c>
        <v>1</v>
      </c>
      <c>
        <v>5</v>
      </c>
      <c>
        <v>3.616667</v>
      </c>
      <c>
        <v>303.8</v>
      </c>
      <c>
        <v>0.904167</v>
      </c>
      <c>
        <v>4.520833</v>
      </c>
    </row>
    <row>
      <c>
        <is>
          <t>1604339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12:50:11</t>
        </is>
      </c>
      <c>
        <is>
          <t>09.12.2020 13:16:01</t>
        </is>
      </c>
      <c>
        <v>0.430555555</v>
      </c>
      <c>
        <v>83</v>
      </c>
      <c>
        <v>108</v>
      </c>
      <c>
        <v>1</v>
      </c>
      <c>
        <v>0</v>
      </c>
      <c>
        <v>35.736111</v>
      </c>
      <c>
        <v>46.5</v>
      </c>
      <c>
        <v>0.430556</v>
      </c>
      <c>
        <v>0</v>
      </c>
    </row>
    <row>
      <c>
        <is>
          <t>1606843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11:38:52</t>
        </is>
      </c>
      <c>
        <is>
          <t>12.12.2020 11:54:22</t>
        </is>
      </c>
      <c>
        <v>0.258333333</v>
      </c>
      <c>
        <v>83</v>
      </c>
      <c>
        <v>108</v>
      </c>
      <c>
        <v>1</v>
      </c>
      <c>
        <v>0</v>
      </c>
      <c>
        <v>21.441667</v>
      </c>
      <c>
        <v>27.9</v>
      </c>
      <c>
        <v>0.258333</v>
      </c>
      <c>
        <v>0</v>
      </c>
    </row>
    <row>
      <c>
        <is>
          <t>1606776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10:39:05</t>
        </is>
      </c>
      <c>
        <is>
          <t>12.12.2020 10:55:48</t>
        </is>
      </c>
      <c>
        <v>0.278611111</v>
      </c>
      <c>
        <v>13</v>
      </c>
      <c>
        <v>0</v>
      </c>
      <c>
        <v>0</v>
      </c>
      <c>
        <v>0</v>
      </c>
      <c>
        <v>3.621944</v>
      </c>
      <c>
        <v>0</v>
      </c>
      <c>
        <v>0</v>
      </c>
      <c>
        <v>0</v>
      </c>
    </row>
    <row>
      <c>
        <is>
          <t>1606818</t>
        </is>
      </c>
      <c>
        <v>1</v>
      </c>
      <c>
        <is>
          <t>MANİSA</t>
        </is>
      </c>
      <c>
        <v>YUNUSEMRE</v>
      </c>
      <c>
        <is>
          <t>MURADİYE DM-9/2 KÖK 45-71-M00676_DM-9/4-B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11:01:14</t>
        </is>
      </c>
      <c>
        <is>
          <t>12.12.2020 12:26:59</t>
        </is>
      </c>
      <c>
        <v>1.429166666</v>
      </c>
      <c>
        <v>17</v>
      </c>
      <c>
        <v>0</v>
      </c>
      <c>
        <v>0</v>
      </c>
      <c>
        <v>0</v>
      </c>
      <c>
        <v>24.295833</v>
      </c>
      <c>
        <v>0</v>
      </c>
      <c>
        <v>0</v>
      </c>
      <c>
        <v>0</v>
      </c>
    </row>
    <row>
      <c>
        <is>
          <t>1610366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09:57:19</t>
        </is>
      </c>
      <c>
        <is>
          <t>17.12.2020 10:03:55</t>
        </is>
      </c>
      <c>
        <v>0.11</v>
      </c>
      <c>
        <v>83</v>
      </c>
      <c>
        <v>108</v>
      </c>
      <c>
        <v>1</v>
      </c>
      <c>
        <v>0</v>
      </c>
      <c>
        <v>9.13</v>
      </c>
      <c>
        <v>11.88</v>
      </c>
      <c>
        <v>0.11</v>
      </c>
      <c>
        <v>0</v>
      </c>
    </row>
    <row>
      <c>
        <is>
          <t>1609549</t>
        </is>
      </c>
      <c>
        <v>1</v>
      </c>
      <c>
        <is>
          <t>MANİSA</t>
        </is>
      </c>
      <c>
        <v>YUNUSEMRE</v>
      </c>
      <c>
        <is>
          <t>MURADİYE TR-5(BELEDİYE KABİN) 45-71-M00194_953243191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18:20:09</t>
        </is>
      </c>
      <c>
        <is>
          <t>14.12.2020 21:26:15</t>
        </is>
      </c>
      <c>
        <v>3.101666666</v>
      </c>
      <c>
        <v>0</v>
      </c>
      <c>
        <v>19</v>
      </c>
      <c>
        <v>0</v>
      </c>
      <c>
        <v>0</v>
      </c>
      <c>
        <v>0</v>
      </c>
      <c>
        <v>58.931667</v>
      </c>
      <c>
        <v>0</v>
      </c>
      <c>
        <v>0</v>
      </c>
    </row>
    <row>
      <c>
        <is>
          <t>1610459</t>
        </is>
      </c>
      <c>
        <v>1</v>
      </c>
      <c>
        <is>
          <t>MANİSA</t>
        </is>
      </c>
      <c>
        <v>YUNUSEMRE</v>
      </c>
      <c>
        <is>
          <t>MURADİYE DM-5/7 KÖK 45-71-M00594_MURADİYE DM-5/17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10:24:03</t>
        </is>
      </c>
      <c>
        <is>
          <t>17.12.2020 11:37:00</t>
        </is>
      </c>
      <c>
        <v>1.215833333</v>
      </c>
      <c>
        <v>10</v>
      </c>
      <c>
        <v>0</v>
      </c>
      <c>
        <v>0</v>
      </c>
      <c>
        <v>0</v>
      </c>
      <c>
        <v>12.158333</v>
      </c>
      <c>
        <v>0</v>
      </c>
      <c>
        <v>0</v>
      </c>
      <c>
        <v>0</v>
      </c>
    </row>
    <row>
      <c>
        <is>
          <t>1610699</t>
        </is>
      </c>
      <c>
        <v>1</v>
      </c>
      <c>
        <is>
          <t>MANİSA</t>
        </is>
      </c>
      <c>
        <v>YUNUSEMRE</v>
      </c>
      <c>
        <is>
          <t>MURADİYE HASTANE KABİN 45-71-M00193_953176259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15:55:30</t>
        </is>
      </c>
      <c>
        <is>
          <t>17.12.2020 18:35:35</t>
        </is>
      </c>
      <c>
        <v>2.668055555</v>
      </c>
      <c>
        <v>0</v>
      </c>
      <c>
        <v>18</v>
      </c>
      <c>
        <v>0</v>
      </c>
      <c>
        <v>0</v>
      </c>
      <c>
        <v>0</v>
      </c>
      <c>
        <v>48.025</v>
      </c>
      <c>
        <v>0</v>
      </c>
      <c>
        <v>0</v>
      </c>
    </row>
    <row>
      <c>
        <is>
          <t>1610922</t>
        </is>
      </c>
      <c>
        <v>1</v>
      </c>
      <c>
        <is>
          <t>MANİSA</t>
        </is>
      </c>
      <c>
        <v>YUNUSEMRE</v>
      </c>
      <c>
        <is>
          <t>MURADİYE DM-4/12 45-71-M00214_DM-4-M02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09:06:21</t>
        </is>
      </c>
      <c>
        <is>
          <t>18.12.2020 10:40:57</t>
        </is>
      </c>
      <c>
        <v>1.576666666</v>
      </c>
      <c>
        <v>17</v>
      </c>
      <c>
        <v>1407</v>
      </c>
      <c>
        <v>0</v>
      </c>
      <c>
        <v>0</v>
      </c>
      <c>
        <v>26.803333</v>
      </c>
      <c>
        <v>2218.369999</v>
      </c>
      <c>
        <v>0</v>
      </c>
      <c>
        <v>0</v>
      </c>
    </row>
    <row>
      <c>
        <is>
          <t>1622552</t>
        </is>
      </c>
      <c>
        <v>1</v>
      </c>
      <c>
        <is>
          <t>MANİSA</t>
        </is>
      </c>
      <c>
        <v>YUNUSEMRE</v>
      </c>
      <c>
        <is>
          <t>MURADİYE DM-5/10 45-71-M00775_DM-5/9A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12:36:01</t>
        </is>
      </c>
      <c>
        <is>
          <t>21.12.2020 13:36:51</t>
        </is>
      </c>
      <c>
        <v>1.013888888</v>
      </c>
      <c>
        <v>6</v>
      </c>
      <c>
        <v>0</v>
      </c>
      <c>
        <v>0</v>
      </c>
      <c>
        <v>0</v>
      </c>
      <c>
        <v>6.083333</v>
      </c>
      <c>
        <v>0</v>
      </c>
      <c>
        <v>0</v>
      </c>
      <c>
        <v>0</v>
      </c>
    </row>
    <row>
      <c>
        <is>
          <t>1622193</t>
        </is>
      </c>
      <c>
        <v>1</v>
      </c>
      <c>
        <is>
          <t>MANİSA</t>
        </is>
      </c>
      <c>
        <v>YUNUSEMRE</v>
      </c>
      <c>
        <is>
          <t>MURADİYE TR-2 SU DEPOSU 45-71-M00199_953221330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16:34:46</t>
        </is>
      </c>
      <c>
        <is>
          <t>20.12.2020 19:43:38</t>
        </is>
      </c>
      <c>
        <v>3.147777777</v>
      </c>
      <c>
        <v>0</v>
      </c>
      <c>
        <v>7</v>
      </c>
      <c>
        <v>0</v>
      </c>
      <c>
        <v>0</v>
      </c>
      <c>
        <v>0</v>
      </c>
      <c>
        <v>22.034444</v>
      </c>
      <c>
        <v>0</v>
      </c>
      <c>
        <v>0</v>
      </c>
    </row>
    <row>
      <c>
        <is>
          <t>1627101</t>
        </is>
      </c>
      <c>
        <v>1</v>
      </c>
      <c>
        <is>
          <t>MANİSA</t>
        </is>
      </c>
      <c>
        <v>YUNUSEMRE</v>
      </c>
      <c>
        <is>
          <t>MURADİYE TR-2 SU DEPOSU 45-71-M00199_B B2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19:54:48</t>
        </is>
      </c>
      <c>
        <is>
          <t>30.12.2020 21:40:21</t>
        </is>
      </c>
      <c>
        <v>1.759166666</v>
      </c>
      <c>
        <v>0</v>
      </c>
      <c>
        <v>109</v>
      </c>
      <c>
        <v>0</v>
      </c>
      <c>
        <v>0</v>
      </c>
      <c>
        <v>0</v>
      </c>
      <c>
        <v>191.749167</v>
      </c>
      <c>
        <v>0</v>
      </c>
      <c>
        <v>0</v>
      </c>
    </row>
    <row>
      <c>
        <is>
          <t>1626585</t>
        </is>
      </c>
      <c>
        <v>1</v>
      </c>
      <c>
        <is>
          <t>MANİSA</t>
        </is>
      </c>
      <c>
        <v>YUNUSEMRE</v>
      </c>
      <c>
        <is>
          <t>MURADİYE TR-3 KÖPRÜYANI 45-71-M00254_953221571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17:58:31</t>
        </is>
      </c>
      <c>
        <is>
          <t>29.12.2020 18:30:29</t>
        </is>
      </c>
      <c>
        <v>0.532777777</v>
      </c>
      <c>
        <v>0</v>
      </c>
      <c>
        <v>1</v>
      </c>
      <c>
        <v>0</v>
      </c>
      <c>
        <v>0</v>
      </c>
      <c>
        <v>0</v>
      </c>
      <c>
        <v>0.532778</v>
      </c>
      <c>
        <v>0</v>
      </c>
      <c>
        <v>0</v>
      </c>
    </row>
    <row>
      <c>
        <is>
          <t>1625989</t>
        </is>
      </c>
      <c>
        <v>1</v>
      </c>
      <c>
        <is>
          <t>MANİSA</t>
        </is>
      </c>
      <c>
        <v>YUNUSEMRE</v>
      </c>
      <c>
        <is>
          <t>MURADİYE TR-2 SU DEPOSU 45-71-M00199_953114530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15:28:05</t>
        </is>
      </c>
      <c>
        <is>
          <t>28.12.2020 17:39:20</t>
        </is>
      </c>
      <c>
        <v>2.1875</v>
      </c>
      <c>
        <v>0</v>
      </c>
      <c>
        <v>1</v>
      </c>
      <c>
        <v>0</v>
      </c>
      <c>
        <v>0</v>
      </c>
      <c>
        <v>0</v>
      </c>
      <c>
        <v>2.1875</v>
      </c>
      <c>
        <v>0</v>
      </c>
      <c>
        <v>0</v>
      </c>
    </row>
    <row>
      <c>
        <is>
          <t>1623693</t>
        </is>
      </c>
      <c>
        <v>1</v>
      </c>
      <c>
        <is>
          <t>MANİSA</t>
        </is>
      </c>
      <c>
        <v>YUNUSEMRE</v>
      </c>
      <c>
        <is>
          <t>MURADİYE TR-5(BELEDİYE KABİN) 45-71-M00194_953221064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17:21:26</t>
        </is>
      </c>
      <c>
        <is>
          <t>24.12.2020 08:30:03</t>
        </is>
      </c>
      <c>
        <v>15.143611111</v>
      </c>
      <c>
        <v>0</v>
      </c>
      <c>
        <v>1</v>
      </c>
      <c>
        <v>0</v>
      </c>
      <c>
        <v>0</v>
      </c>
      <c>
        <v>0</v>
      </c>
      <c>
        <v>15.143611</v>
      </c>
      <c>
        <v>0</v>
      </c>
      <c>
        <v>0</v>
      </c>
    </row>
    <row>
      <c>
        <is>
          <t>1624334</t>
        </is>
      </c>
      <c>
        <v>1</v>
      </c>
      <c>
        <is>
          <t>MANİSA</t>
        </is>
      </c>
      <c>
        <v>YUNUSEMRE</v>
      </c>
      <c>
        <is>
          <t>MURADİYE DM-5/8 KÖK 45-71-M00828_DM-5/11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22:37:10</t>
        </is>
      </c>
      <c>
        <is>
          <t>24.12.2020 23:05:59</t>
        </is>
      </c>
      <c>
        <v>0.480277777</v>
      </c>
      <c>
        <v>54</v>
      </c>
      <c>
        <v>88</v>
      </c>
      <c>
        <v>1</v>
      </c>
      <c>
        <v>0</v>
      </c>
      <c>
        <v>25.935</v>
      </c>
      <c>
        <v>42.264444</v>
      </c>
      <c>
        <v>0.480278</v>
      </c>
      <c>
        <v>0</v>
      </c>
    </row>
    <row>
      <c>
        <is>
          <t>1625432</t>
        </is>
      </c>
      <c>
        <v>1</v>
      </c>
      <c>
        <is>
          <t>MANİSA</t>
        </is>
      </c>
      <c>
        <v>YUNUSEMRE</v>
      </c>
      <c>
        <is>
          <t>MURADİYE TR-4 45-71-M01417_C_56402386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14:31:44</t>
        </is>
      </c>
      <c>
        <is>
          <t>27.12.2020 20:25:45</t>
        </is>
      </c>
      <c>
        <v>5.900277777</v>
      </c>
      <c>
        <v>0</v>
      </c>
      <c>
        <v>490</v>
      </c>
      <c>
        <v>0</v>
      </c>
      <c>
        <v>0</v>
      </c>
      <c>
        <v>0</v>
      </c>
      <c>
        <v>2891.136111</v>
      </c>
      <c>
        <v>0</v>
      </c>
      <c>
        <v>0</v>
      </c>
    </row>
    <row>
      <c>
        <is>
          <t>1625576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22:03:00</t>
        </is>
      </c>
      <c>
        <is>
          <t>27.12.2020 22:10:29</t>
        </is>
      </c>
      <c>
        <v>0.124722222</v>
      </c>
      <c>
        <v>29</v>
      </c>
      <c>
        <v>20</v>
      </c>
      <c>
        <v>0</v>
      </c>
      <c>
        <v>0</v>
      </c>
      <c>
        <v>3.616944</v>
      </c>
      <c>
        <v>2.494444</v>
      </c>
      <c>
        <v>0</v>
      </c>
      <c>
        <v>0</v>
      </c>
    </row>
    <row>
      <c>
        <is>
          <t>1625596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23:23:42</t>
        </is>
      </c>
      <c>
        <is>
          <t>28.12.2020 00:22:31</t>
        </is>
      </c>
      <c>
        <v>0.980277777</v>
      </c>
      <c>
        <v>54</v>
      </c>
      <c>
        <v>88</v>
      </c>
      <c>
        <v>1</v>
      </c>
      <c>
        <v>0</v>
      </c>
      <c>
        <v>52.935</v>
      </c>
      <c>
        <v>86.264444</v>
      </c>
      <c>
        <v>0.980278</v>
      </c>
      <c>
        <v>0</v>
      </c>
    </row>
    <row>
      <c>
        <is>
          <t>1625538</t>
        </is>
      </c>
      <c>
        <v>1</v>
      </c>
      <c>
        <is>
          <t>MANİSA</t>
        </is>
      </c>
      <c>
        <v>YUNUSEMRE</v>
      </c>
      <c>
        <is>
          <t>MURADİYE DM-4/14-B 45-71-M02006_A A2b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18:35:03</t>
        </is>
      </c>
      <c>
        <is>
          <t>27.12.2020 21:42:06</t>
        </is>
      </c>
      <c>
        <v>3.1175</v>
      </c>
      <c>
        <v>0</v>
      </c>
      <c>
        <v>142</v>
      </c>
      <c>
        <v>0</v>
      </c>
      <c>
        <v>0</v>
      </c>
      <c>
        <v>0</v>
      </c>
      <c>
        <v>442.685</v>
      </c>
      <c>
        <v>0</v>
      </c>
      <c>
        <v>0</v>
      </c>
    </row>
    <row>
      <c>
        <is>
          <t>1625496</t>
        </is>
      </c>
      <c>
        <v>1</v>
      </c>
      <c>
        <is>
          <t>MANİSA</t>
        </is>
      </c>
      <c>
        <v>YUNUSEMRE</v>
      </c>
      <c>
        <is>
          <t>MURADİYE DM-7/1 45-71-M01854_DM-5/7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17:43:30</t>
        </is>
      </c>
      <c>
        <is>
          <t>27.12.2020 18:25:36</t>
        </is>
      </c>
      <c>
        <v>0.701666666</v>
      </c>
      <c>
        <v>83</v>
      </c>
      <c>
        <v>108</v>
      </c>
      <c>
        <v>1</v>
      </c>
      <c>
        <v>0</v>
      </c>
      <c>
        <v>58.238333</v>
      </c>
      <c>
        <v>75.78</v>
      </c>
      <c>
        <v>0.701667</v>
      </c>
      <c>
        <v>0</v>
      </c>
    </row>
    <row>
      <c>
        <is>
          <t>1625126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16:14:56</t>
        </is>
      </c>
      <c>
        <is>
          <t>26.12.2020 17:21:00</t>
        </is>
      </c>
      <c>
        <v>1.101111111</v>
      </c>
      <c>
        <v>18</v>
      </c>
      <c>
        <v>17</v>
      </c>
      <c>
        <v>2</v>
      </c>
      <c>
        <v>27</v>
      </c>
      <c>
        <v>19.82</v>
      </c>
      <c>
        <v>18.718889</v>
      </c>
      <c>
        <v>2.202222</v>
      </c>
      <c>
        <v>29.73</v>
      </c>
    </row>
    <row>
      <c>
        <is>
          <t>1624834</t>
        </is>
      </c>
      <c>
        <v>1</v>
      </c>
      <c>
        <is>
          <t>MANİSA</t>
        </is>
      </c>
      <c>
        <v>YUNUSEMRE</v>
      </c>
      <c>
        <is>
          <t>MURADİYE TR-2 SU DEPOSU 45-71-M00199_961261401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20:17:27</t>
        </is>
      </c>
      <c>
        <is>
          <t>26.12.2020 04:31:35</t>
        </is>
      </c>
      <c>
        <v>8.235555555</v>
      </c>
      <c>
        <v>0</v>
      </c>
      <c>
        <v>1</v>
      </c>
      <c>
        <v>0</v>
      </c>
      <c>
        <v>0</v>
      </c>
      <c>
        <v>0</v>
      </c>
      <c>
        <v>8.235556</v>
      </c>
      <c>
        <v>0</v>
      </c>
      <c>
        <v>0</v>
      </c>
    </row>
    <row>
      <c>
        <is>
          <t>1611051</t>
        </is>
      </c>
      <c>
        <v>1</v>
      </c>
      <c>
        <is>
          <t>MANİSA</t>
        </is>
      </c>
      <c>
        <v>YUNUSEMRE</v>
      </c>
      <c>
        <is>
          <t>MURADİYE DM-5/7 KÖK 45-71-M00594_MURADİYE DM-5/17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10:59:50</t>
        </is>
      </c>
      <c>
        <is>
          <t>18.12.2020 12:00:14</t>
        </is>
      </c>
      <c>
        <v>1.006666666</v>
      </c>
      <c>
        <v>10</v>
      </c>
      <c>
        <v>0</v>
      </c>
      <c>
        <v>0</v>
      </c>
      <c>
        <v>0</v>
      </c>
      <c>
        <v>10.066667</v>
      </c>
      <c>
        <v>0</v>
      </c>
      <c>
        <v>0</v>
      </c>
      <c>
        <v>0</v>
      </c>
    </row>
    <row>
      <c>
        <is>
          <t>1609466</t>
        </is>
      </c>
      <c>
        <v>1</v>
      </c>
      <c>
        <is>
          <t>MANİSA</t>
        </is>
      </c>
      <c>
        <v>YUNUSEMRE</v>
      </c>
      <c>
        <is>
          <t>MURADİYE DM-5/10 45-71-M00775_DM-5/9A-M07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16:56:56</t>
        </is>
      </c>
      <c>
        <is>
          <t>14.12.2020 17:50:20</t>
        </is>
      </c>
      <c>
        <v>0.89</v>
      </c>
      <c>
        <v>6</v>
      </c>
      <c>
        <v>0</v>
      </c>
      <c>
        <v>0</v>
      </c>
      <c>
        <v>0</v>
      </c>
      <c>
        <v>5.34</v>
      </c>
      <c>
        <v>0</v>
      </c>
      <c>
        <v>0</v>
      </c>
      <c>
        <v>0</v>
      </c>
    </row>
    <row>
      <c>
        <is>
          <t>1607982</t>
        </is>
      </c>
      <c>
        <v>1</v>
      </c>
      <c>
        <is>
          <t>MANİSA</t>
        </is>
      </c>
      <c>
        <v>YUNUSEMRE</v>
      </c>
      <c>
        <is>
          <t>MURADİYE DM-5/7 KÖK 45-71-M00594_MURADİYE DM-5/8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13.12.2020 09:20:58</t>
        </is>
      </c>
      <c>
        <is>
          <t>13.12.2020 10:52:02</t>
        </is>
      </c>
      <c>
        <v>1.517582222</v>
      </c>
      <c>
        <v>71</v>
      </c>
      <c>
        <v>88</v>
      </c>
      <c>
        <v>1</v>
      </c>
      <c>
        <v>0</v>
      </c>
      <c>
        <v>107.748338</v>
      </c>
      <c>
        <v>133.547236</v>
      </c>
      <c>
        <v>1.517582</v>
      </c>
      <c>
        <v>0</v>
      </c>
    </row>
    <row>
      <c>
        <is>
          <t>1604359</t>
        </is>
      </c>
      <c>
        <v>1</v>
      </c>
      <c>
        <is>
          <t>MANİSA</t>
        </is>
      </c>
      <c>
        <v>YUNUSEMRE</v>
      </c>
      <c>
        <is>
          <t>MURADİYE DM-5/8 KÖK 45-71-M00828_KABLO BAĞLAMA-M11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13:20:31</t>
        </is>
      </c>
      <c>
        <is>
          <t>09.12.2020 13:33:37</t>
        </is>
      </c>
      <c>
        <v>0.218333333</v>
      </c>
      <c>
        <v>1</v>
      </c>
      <c>
        <v>0</v>
      </c>
      <c>
        <v>0</v>
      </c>
      <c>
        <v>0</v>
      </c>
      <c>
        <v>0.218333</v>
      </c>
      <c>
        <v>0</v>
      </c>
      <c>
        <v>0</v>
      </c>
      <c>
        <v>0</v>
      </c>
    </row>
    <row>
      <c>
        <is>
          <t>1603175</t>
        </is>
      </c>
      <c>
        <v>1</v>
      </c>
      <c>
        <is>
          <t>MANİSA</t>
        </is>
      </c>
      <c>
        <v>YUNUSEMRE</v>
      </c>
      <c>
        <is>
          <t>MURADİYE HASTANE KABİN 45-71-M00193_953246744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17:38:36</t>
        </is>
      </c>
      <c>
        <is>
          <t>07.12.2020 18:23:10</t>
        </is>
      </c>
      <c>
        <v>0.742777777</v>
      </c>
      <c>
        <v>0</v>
      </c>
      <c>
        <v>2</v>
      </c>
      <c>
        <v>0</v>
      </c>
      <c>
        <v>0</v>
      </c>
      <c>
        <v>0</v>
      </c>
      <c>
        <v>1.485556</v>
      </c>
      <c>
        <v>0</v>
      </c>
      <c>
        <v>0</v>
      </c>
    </row>
    <row>
      <c>
        <is>
          <t>1604574</t>
        </is>
      </c>
      <c>
        <v>1</v>
      </c>
      <c>
        <is>
          <t>MANİSA</t>
        </is>
      </c>
      <c>
        <v>YUNUSEMRE</v>
      </c>
      <c>
        <is>
          <t>MURADİYE TR-2 SU DEPOSU 45-71-M00199_953221301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18:28:05</t>
        </is>
      </c>
      <c>
        <is>
          <t>09.12.2020 21:25:59</t>
        </is>
      </c>
      <c>
        <v>2.965</v>
      </c>
      <c>
        <v>0</v>
      </c>
      <c>
        <v>1</v>
      </c>
      <c>
        <v>0</v>
      </c>
      <c>
        <v>0</v>
      </c>
      <c>
        <v>0</v>
      </c>
      <c>
        <v>2.965</v>
      </c>
      <c>
        <v>0</v>
      </c>
      <c>
        <v>0</v>
      </c>
    </row>
    <row>
      <c>
        <is>
          <t>1611319</t>
        </is>
      </c>
      <c>
        <v>1</v>
      </c>
      <c>
        <is>
          <t>İZMİR</t>
        </is>
      </c>
      <c>
        <v>BERGAMA</v>
      </c>
      <c>
        <is>
          <t>TR-76 35-16-L00076_953355292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15:56:55</t>
        </is>
      </c>
      <c>
        <is>
          <t>18.12.2020 17:27:10</t>
        </is>
      </c>
      <c>
        <v>1.504166666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1.504167</v>
      </c>
    </row>
    <row>
      <c>
        <is>
          <t>1627517</t>
        </is>
      </c>
      <c>
        <v>1</v>
      </c>
      <c>
        <is>
          <t>İZMİR</t>
        </is>
      </c>
      <c>
        <v>BERGAMA</v>
      </c>
      <c>
        <is>
          <t>GÖÇBEYLİ TR-3 35-16-M00018_953327210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20:11:32</t>
        </is>
      </c>
      <c>
        <is>
          <t>31.12.2020 21:37:53</t>
        </is>
      </c>
      <c>
        <v>1.439166666</v>
      </c>
      <c>
        <v>0</v>
      </c>
      <c>
        <v>2</v>
      </c>
      <c>
        <v>0</v>
      </c>
      <c>
        <v>0</v>
      </c>
      <c>
        <v>0</v>
      </c>
      <c>
        <v>2.878333</v>
      </c>
      <c>
        <v>0</v>
      </c>
      <c>
        <v>0</v>
      </c>
    </row>
    <row>
      <c>
        <is>
          <t>1624862</t>
        </is>
      </c>
      <c>
        <v>1</v>
      </c>
      <c>
        <is>
          <t>İZMİR</t>
        </is>
      </c>
      <c>
        <v>BERGAMA</v>
      </c>
      <c>
        <is>
          <t>GÖÇBEYLİ TR-2 35-16-M00017_953327003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22:58:09</t>
        </is>
      </c>
      <c>
        <is>
          <t>26.12.2020 00:13:57</t>
        </is>
      </c>
      <c>
        <v>1.263333333</v>
      </c>
      <c>
        <v>0</v>
      </c>
      <c>
        <v>1</v>
      </c>
      <c>
        <v>0</v>
      </c>
      <c>
        <v>0</v>
      </c>
      <c>
        <v>0</v>
      </c>
      <c>
        <v>1.263333</v>
      </c>
      <c>
        <v>0</v>
      </c>
      <c>
        <v>0</v>
      </c>
    </row>
    <row>
      <c>
        <is>
          <t>1624549</t>
        </is>
      </c>
      <c>
        <v>1</v>
      </c>
      <c>
        <is>
          <t>İZMİR</t>
        </is>
      </c>
      <c>
        <v>BERGAMA</v>
      </c>
      <c>
        <is>
          <t>AŞAĞIKIRIKLAR DM 35-16-M00448_ÇİFTLİK SULAMA-M03 M03</t>
        </is>
      </c>
      <c>
        <v>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11:54:59</t>
        </is>
      </c>
      <c>
        <is>
          <t>25.12.2020 12:11:08</t>
        </is>
      </c>
      <c>
        <v>0.269166666</v>
      </c>
      <c>
        <v>0</v>
      </c>
      <c>
        <v>0</v>
      </c>
      <c>
        <v>23</v>
      </c>
      <c>
        <v>53</v>
      </c>
      <c>
        <v>0</v>
      </c>
      <c>
        <v>0</v>
      </c>
      <c>
        <v>6.190833</v>
      </c>
      <c>
        <v>14.265833</v>
      </c>
    </row>
    <row>
      <c>
        <is>
          <t>1608329</t>
        </is>
      </c>
      <c>
        <v>1</v>
      </c>
      <c>
        <is>
          <t>İZMİR</t>
        </is>
      </c>
      <c>
        <v>BERGAMA</v>
      </c>
      <c>
        <is>
          <t>YENİKENT TR-1 35-16-M00026_953329677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14:41:37</t>
        </is>
      </c>
      <c>
        <is>
          <t>13.12.2020 21:16:09</t>
        </is>
      </c>
      <c>
        <v>6.575555555</v>
      </c>
      <c>
        <v>0</v>
      </c>
      <c>
        <v>1</v>
      </c>
      <c>
        <v>0</v>
      </c>
      <c>
        <v>0</v>
      </c>
      <c>
        <v>0</v>
      </c>
      <c>
        <v>6.575556</v>
      </c>
      <c>
        <v>0</v>
      </c>
      <c>
        <v>0</v>
      </c>
    </row>
    <row>
      <c>
        <is>
          <t>1627031</t>
        </is>
      </c>
      <c>
        <v>1</v>
      </c>
      <c>
        <is>
          <t>İZMİR</t>
        </is>
      </c>
      <c>
        <v>BERGAMA</v>
      </c>
      <c>
        <is>
          <t>AŞAĞIKIRIKLAR DM 35-16-M00448_TOPÇAM-M05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17:39:57</t>
        </is>
      </c>
      <c>
        <is>
          <t>30.12.2020 17:53:20</t>
        </is>
      </c>
      <c>
        <v>0.223055555</v>
      </c>
      <c>
        <v>0</v>
      </c>
      <c>
        <v>0</v>
      </c>
      <c>
        <v>9</v>
      </c>
      <c>
        <v>178</v>
      </c>
      <c>
        <v>0</v>
      </c>
      <c>
        <v>0</v>
      </c>
      <c>
        <v>2.0075</v>
      </c>
      <c>
        <v>39.703889</v>
      </c>
    </row>
    <row>
      <c>
        <is>
          <t>1626295</t>
        </is>
      </c>
      <c>
        <v>1</v>
      </c>
      <c>
        <is>
          <t>İZMİR</t>
        </is>
      </c>
      <c>
        <v>BERGAMA</v>
      </c>
      <c>
        <is>
          <t>AŞAĞIKIRIKLAR DM 35-16-M00448_AŞAĞIKIRIKLAR-M06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10:05:35</t>
        </is>
      </c>
      <c>
        <is>
          <t>29.12.2020 10:15:18</t>
        </is>
      </c>
      <c>
        <v>0.161944444</v>
      </c>
      <c>
        <v>0</v>
      </c>
      <c>
        <v>0</v>
      </c>
      <c>
        <v>9</v>
      </c>
      <c>
        <v>321</v>
      </c>
      <c>
        <v>0</v>
      </c>
      <c>
        <v>0</v>
      </c>
      <c>
        <v>1.4575</v>
      </c>
      <c>
        <v>51.984167</v>
      </c>
    </row>
    <row>
      <c>
        <is>
          <t>1623984</t>
        </is>
      </c>
      <c>
        <v>1</v>
      </c>
      <c>
        <is>
          <t>İZMİR</t>
        </is>
      </c>
      <c>
        <v>BERGAMA</v>
      </c>
      <c>
        <is>
          <t>TR-35 35-16-L00035_953318636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10:55:56</t>
        </is>
      </c>
      <c>
        <is>
          <t>24.12.2020 13:12:41</t>
        </is>
      </c>
      <c>
        <v>2.279166666</v>
      </c>
      <c>
        <v>0</v>
      </c>
      <c>
        <v>18</v>
      </c>
      <c>
        <v>0</v>
      </c>
      <c>
        <v>0</v>
      </c>
      <c>
        <v>0</v>
      </c>
      <c>
        <v>41.025</v>
      </c>
      <c>
        <v>0</v>
      </c>
      <c>
        <v>0</v>
      </c>
    </row>
    <row>
      <c>
        <is>
          <t>1606227</t>
        </is>
      </c>
      <c>
        <v>1</v>
      </c>
      <c>
        <is>
          <t>MANİSA</t>
        </is>
      </c>
      <c>
        <v>ŞEHZADELER</v>
      </c>
      <c>
        <is>
          <t>DM-2/16 (BİM KARŞISI) 45-71-M00112_953194330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15:03:16</t>
        </is>
      </c>
      <c>
        <is>
          <t>11.12.2020 16:55:14</t>
        </is>
      </c>
      <c>
        <v>1.866111111</v>
      </c>
      <c>
        <v>0</v>
      </c>
      <c>
        <v>11</v>
      </c>
      <c>
        <v>0</v>
      </c>
      <c>
        <v>0</v>
      </c>
      <c>
        <v>0</v>
      </c>
      <c>
        <v>20.527222</v>
      </c>
      <c>
        <v>0</v>
      </c>
      <c>
        <v>0</v>
      </c>
    </row>
    <row>
      <c>
        <is>
          <t>1622230</t>
        </is>
      </c>
      <c>
        <v>1</v>
      </c>
      <c>
        <is>
          <t>MANİSA</t>
        </is>
      </c>
      <c>
        <v>YUNUSEMRE</v>
      </c>
      <c>
        <is>
          <t>YENİ TOKİ TR-9 45-71-M02247_95000465069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17:52:04</t>
        </is>
      </c>
      <c>
        <is>
          <t>20.12.2020 22:07:33</t>
        </is>
      </c>
      <c>
        <v>4.258055555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55.354722</v>
      </c>
    </row>
    <row>
      <c>
        <is>
          <t>1621903</t>
        </is>
      </c>
      <c>
        <v>1</v>
      </c>
      <c>
        <is>
          <t>MANİSA</t>
        </is>
      </c>
      <c>
        <v>YUNUSEMRE</v>
      </c>
      <c>
        <is>
          <t>AKGEDİK TR-1 45-71-M01047_A_56395255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19:29:24</t>
        </is>
      </c>
      <c>
        <is>
          <t>19.12.2020 21:34:15</t>
        </is>
      </c>
      <c>
        <v>2.080833333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37.455</v>
      </c>
    </row>
    <row>
      <c>
        <is>
          <t>1604409</t>
        </is>
      </c>
      <c>
        <v>1</v>
      </c>
      <c>
        <is>
          <t>MANİSA</t>
        </is>
      </c>
      <c>
        <v>SALİHLİ</v>
      </c>
      <c>
        <is>
          <t>YILMAZ TR-14 45-78-L00214_953249342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14:20:01</t>
        </is>
      </c>
      <c>
        <is>
          <t>09.12.2020 15:17:31</t>
        </is>
      </c>
      <c>
        <v>0.958333333</v>
      </c>
      <c>
        <v>0</v>
      </c>
      <c>
        <v>4</v>
      </c>
      <c>
        <v>0</v>
      </c>
      <c>
        <v>0</v>
      </c>
      <c>
        <v>0</v>
      </c>
      <c>
        <v>3.833333</v>
      </c>
      <c>
        <v>0</v>
      </c>
      <c>
        <v>0</v>
      </c>
    </row>
    <row>
      <c>
        <is>
          <t>1609514</t>
        </is>
      </c>
      <c>
        <v>1</v>
      </c>
      <c>
        <is>
          <t>İZMİR</t>
        </is>
      </c>
      <c>
        <v>BERGAMA</v>
      </c>
      <c>
        <is>
          <t>TR-5 35-16-L00005_953334112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17:55:32</t>
        </is>
      </c>
      <c>
        <is>
          <t>14.12.2020 19:30:55</t>
        </is>
      </c>
      <c>
        <v>1.589722222</v>
      </c>
      <c>
        <v>0</v>
      </c>
      <c>
        <v>3</v>
      </c>
      <c>
        <v>0</v>
      </c>
      <c>
        <v>0</v>
      </c>
      <c>
        <v>0</v>
      </c>
      <c>
        <v>4.769167</v>
      </c>
      <c>
        <v>0</v>
      </c>
      <c>
        <v>0</v>
      </c>
    </row>
    <row>
      <c>
        <is>
          <t>1625838</t>
        </is>
      </c>
      <c>
        <v>1</v>
      </c>
      <c>
        <is>
          <t>İZMİR</t>
        </is>
      </c>
      <c>
        <v>BERGAMA</v>
      </c>
      <c>
        <is>
          <t>TR-45 35-16-L00045_953334458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11:57:23</t>
        </is>
      </c>
      <c>
        <is>
          <t>28.12.2020 13:24:28</t>
        </is>
      </c>
      <c>
        <v>1.451388888</v>
      </c>
      <c>
        <v>0</v>
      </c>
      <c>
        <v>2</v>
      </c>
      <c>
        <v>0</v>
      </c>
      <c>
        <v>0</v>
      </c>
      <c>
        <v>0</v>
      </c>
      <c>
        <v>2.902778</v>
      </c>
      <c>
        <v>0</v>
      </c>
      <c>
        <v>0</v>
      </c>
    </row>
    <row>
      <c>
        <is>
          <t>1605896</t>
        </is>
      </c>
      <c>
        <v>1</v>
      </c>
      <c>
        <is>
          <t>İZMİR</t>
        </is>
      </c>
      <c>
        <v>BERGAMA</v>
      </c>
      <c>
        <is>
          <t>TR-4 35-16-L00004_953334287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10:16:35</t>
        </is>
      </c>
      <c>
        <is>
          <t>11.12.2020 11:45:16</t>
        </is>
      </c>
      <c>
        <v>1.478055555</v>
      </c>
      <c>
        <v>0</v>
      </c>
      <c>
        <v>2</v>
      </c>
      <c>
        <v>0</v>
      </c>
      <c>
        <v>0</v>
      </c>
      <c>
        <v>0</v>
      </c>
      <c>
        <v>2.956111</v>
      </c>
      <c>
        <v>0</v>
      </c>
      <c>
        <v>0</v>
      </c>
    </row>
    <row>
      <c>
        <is>
          <t>1624483</t>
        </is>
      </c>
      <c>
        <v>1</v>
      </c>
      <c>
        <is>
          <t>İZMİR</t>
        </is>
      </c>
      <c>
        <v>MENEMEN</v>
      </c>
      <c>
        <is>
          <t>ÇALTI TR-1 35-28-M00261_B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10:42:00</t>
        </is>
      </c>
      <c>
        <is>
          <t>25.12.2020 16:58:00</t>
        </is>
      </c>
      <c>
        <v>6.266666666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194.266667</v>
      </c>
    </row>
    <row>
      <c>
        <is>
          <t>1625695</t>
        </is>
      </c>
      <c>
        <v>1</v>
      </c>
      <c>
        <is>
          <t>İZMİR</t>
        </is>
      </c>
      <c>
        <v>MENEMEN</v>
      </c>
      <c>
        <is>
          <t>ÇALTI TR-1 35-28-M00261_B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28.12.2020 09:05:52</t>
        </is>
      </c>
      <c>
        <is>
          <t>28.12.2020 17:06:36</t>
        </is>
      </c>
      <c>
        <v>8.012075833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248.374351</v>
      </c>
    </row>
    <row>
      <c>
        <is>
          <t>1611416</t>
        </is>
      </c>
      <c>
        <v>1</v>
      </c>
      <c>
        <is>
          <t>İZMİR</t>
        </is>
      </c>
      <c>
        <v>MENEMEN</v>
      </c>
      <c>
        <is>
          <t>ULUKENT DM-4/5 35-28-M00047_953382922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18:20:36</t>
        </is>
      </c>
      <c>
        <is>
          <t>18.12.2020 19:11:00</t>
        </is>
      </c>
      <c>
        <v>0.84</v>
      </c>
      <c>
        <v>0</v>
      </c>
      <c>
        <v>2</v>
      </c>
      <c>
        <v>0</v>
      </c>
      <c>
        <v>0</v>
      </c>
      <c>
        <v>0</v>
      </c>
      <c>
        <v>1.68</v>
      </c>
      <c>
        <v>0</v>
      </c>
      <c>
        <v>0</v>
      </c>
    </row>
    <row>
      <c>
        <is>
          <t>1622181</t>
        </is>
      </c>
      <c>
        <v>1</v>
      </c>
      <c>
        <is>
          <t>İZMİR</t>
        </is>
      </c>
      <c>
        <v>MENEMEN</v>
      </c>
      <c>
        <is>
          <t>ULUKENT DM-4/5 35-28-M00047_953382922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16:18:27</t>
        </is>
      </c>
      <c>
        <is>
          <t>20.12.2020 18:18:18</t>
        </is>
      </c>
      <c>
        <v>1.9975</v>
      </c>
      <c>
        <v>0</v>
      </c>
      <c>
        <v>2</v>
      </c>
      <c>
        <v>0</v>
      </c>
      <c>
        <v>0</v>
      </c>
      <c>
        <v>0</v>
      </c>
      <c>
        <v>3.995</v>
      </c>
      <c>
        <v>0</v>
      </c>
      <c>
        <v>0</v>
      </c>
    </row>
    <row>
      <c>
        <is>
          <t>1622243</t>
        </is>
      </c>
      <c>
        <v>1</v>
      </c>
      <c>
        <is>
          <t>İZMİR</t>
        </is>
      </c>
      <c>
        <v>MENEMEN</v>
      </c>
      <c>
        <is>
          <t>ULUKENT DM-4/5 35-28-M00047_953382922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18:27:00</t>
        </is>
      </c>
      <c>
        <is>
          <t>21.12.2020 12:46:12</t>
        </is>
      </c>
      <c>
        <v>18.32</v>
      </c>
      <c>
        <v>0</v>
      </c>
      <c>
        <v>2</v>
      </c>
      <c>
        <v>0</v>
      </c>
      <c>
        <v>0</v>
      </c>
      <c>
        <v>0</v>
      </c>
      <c>
        <v>36.64</v>
      </c>
      <c>
        <v>0</v>
      </c>
      <c>
        <v>0</v>
      </c>
    </row>
    <row>
      <c>
        <is>
          <t>1608732</t>
        </is>
      </c>
      <c>
        <v>1</v>
      </c>
      <c>
        <is>
          <t>İZMİR</t>
        </is>
      </c>
      <c>
        <v>MENEMEN</v>
      </c>
      <c>
        <is>
          <t>ULUKENT DM-4/3 35-28-M00045_953393084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22:49:09</t>
        </is>
      </c>
      <c>
        <is>
          <t>14.12.2020 00:00:03</t>
        </is>
      </c>
      <c>
        <v>1.181666666</v>
      </c>
      <c>
        <v>0</v>
      </c>
      <c>
        <v>2</v>
      </c>
      <c>
        <v>0</v>
      </c>
      <c>
        <v>0</v>
      </c>
      <c>
        <v>0</v>
      </c>
      <c>
        <v>2.363333</v>
      </c>
      <c>
        <v>0</v>
      </c>
      <c>
        <v>0</v>
      </c>
    </row>
    <row>
      <c>
        <is>
          <t>1608635</t>
        </is>
      </c>
      <c>
        <v>1</v>
      </c>
      <c>
        <is>
          <t>İZMİR</t>
        </is>
      </c>
      <c>
        <v>MENEMEN</v>
      </c>
      <c>
        <is>
          <t>ULUKENT DM-4/3 35-28-M00045_953369264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19:51:33</t>
        </is>
      </c>
      <c>
        <is>
          <t>13.12.2020 20:39:56</t>
        </is>
      </c>
      <c>
        <v>0.806388888</v>
      </c>
      <c>
        <v>0</v>
      </c>
      <c>
        <v>2</v>
      </c>
      <c>
        <v>0</v>
      </c>
      <c>
        <v>0</v>
      </c>
      <c>
        <v>0</v>
      </c>
      <c>
        <v>1.612778</v>
      </c>
      <c>
        <v>0</v>
      </c>
      <c>
        <v>0</v>
      </c>
    </row>
    <row>
      <c>
        <is>
          <t>1599532</t>
        </is>
      </c>
      <c>
        <v>1</v>
      </c>
      <c>
        <is>
          <t>İZMİR</t>
        </is>
      </c>
      <c>
        <v>BERGAMA</v>
      </c>
      <c>
        <is>
          <t>TR-27 35-16-L00027_A_56398160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09:57:00</t>
        </is>
      </c>
      <c>
        <is>
          <t>02.12.2020 11:32:30</t>
        </is>
      </c>
      <c>
        <v>1.591666666</v>
      </c>
      <c>
        <v>0</v>
      </c>
      <c>
        <v>40</v>
      </c>
      <c>
        <v>0</v>
      </c>
      <c>
        <v>0</v>
      </c>
      <c>
        <v>0</v>
      </c>
      <c>
        <v>63.666667</v>
      </c>
      <c>
        <v>0</v>
      </c>
      <c>
        <v>0</v>
      </c>
    </row>
    <row>
      <c>
        <is>
          <t>1611514</t>
        </is>
      </c>
      <c>
        <v>1</v>
      </c>
      <c>
        <is>
          <t>İZMİR</t>
        </is>
      </c>
      <c>
        <v>BERGAMA</v>
      </c>
      <c>
        <is>
          <t>TR-22 35-16-L00022_47561140 TR22/B1b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22:22:33</t>
        </is>
      </c>
      <c>
        <is>
          <t>18.12.2020 23:37:23</t>
        </is>
      </c>
      <c>
        <v>1.247222222</v>
      </c>
      <c>
        <v>0</v>
      </c>
      <c>
        <v>133</v>
      </c>
      <c>
        <v>0</v>
      </c>
      <c>
        <v>0</v>
      </c>
      <c>
        <v>0</v>
      </c>
      <c>
        <v>165.880556</v>
      </c>
      <c>
        <v>0</v>
      </c>
      <c>
        <v>0</v>
      </c>
    </row>
    <row>
      <c>
        <is>
          <t>1609703</t>
        </is>
      </c>
      <c>
        <v>1</v>
      </c>
      <c>
        <is>
          <t>İZMİR</t>
        </is>
      </c>
      <c>
        <v>BERGAMA</v>
      </c>
      <c>
        <is>
          <t>TR-22 35-16-L00022_TR-27-L02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09:46:08</t>
        </is>
      </c>
      <c>
        <is>
          <t>15.12.2020 17:18:25</t>
        </is>
      </c>
      <c>
        <v>7.538055555</v>
      </c>
      <c>
        <v>9</v>
      </c>
      <c>
        <v>921</v>
      </c>
      <c>
        <v>2</v>
      </c>
      <c>
        <v>37</v>
      </c>
      <c>
        <v>67.8425</v>
      </c>
      <c>
        <v>6942.549166</v>
      </c>
      <c>
        <v>15.076111</v>
      </c>
      <c>
        <v>278.908056</v>
      </c>
    </row>
    <row>
      <c>
        <is>
          <t>1621660</t>
        </is>
      </c>
      <c>
        <v>1</v>
      </c>
      <c>
        <is>
          <t>İZMİR</t>
        </is>
      </c>
      <c>
        <v>BERGAMA</v>
      </c>
      <c>
        <is>
          <t>TR-22 35-16-L00022_DAĞITIM TRAFO TR-22 L05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11:19:06</t>
        </is>
      </c>
      <c>
        <is>
          <t>19.12.2020 12:23:04</t>
        </is>
      </c>
      <c>
        <v>1.066111111</v>
      </c>
      <c>
        <v>2</v>
      </c>
      <c>
        <v>766</v>
      </c>
      <c>
        <v>0</v>
      </c>
      <c>
        <v>0</v>
      </c>
      <c>
        <v>2.132222</v>
      </c>
      <c>
        <v>816.641111</v>
      </c>
      <c>
        <v>0</v>
      </c>
      <c>
        <v>0</v>
      </c>
    </row>
    <row>
      <c>
        <is>
          <t>1599161</t>
        </is>
      </c>
      <c>
        <v>1</v>
      </c>
      <c>
        <is>
          <t>İZMİR</t>
        </is>
      </c>
      <c>
        <v>BERGAMA</v>
      </c>
      <c>
        <is>
          <t>TR-27 35-16-L00027_A_56398160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12:36:00</t>
        </is>
      </c>
      <c>
        <is>
          <t>01.12.2020 13:50:34</t>
        </is>
      </c>
      <c>
        <v>1.242777777</v>
      </c>
      <c>
        <v>0</v>
      </c>
      <c>
        <v>40</v>
      </c>
      <c>
        <v>0</v>
      </c>
      <c>
        <v>0</v>
      </c>
      <c>
        <v>0</v>
      </c>
      <c>
        <v>49.711111</v>
      </c>
      <c>
        <v>0</v>
      </c>
      <c>
        <v>0</v>
      </c>
    </row>
    <row>
      <c>
        <is>
          <t>1599538</t>
        </is>
      </c>
      <c>
        <v>1</v>
      </c>
      <c>
        <is>
          <t>İZMİR</t>
        </is>
      </c>
      <c>
        <v>MENEMEN</v>
      </c>
      <c>
        <is>
          <t>SEYREK TR-7 KÖK 35-28-M00379_SEYREK KÖY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10:00:15</t>
        </is>
      </c>
      <c>
        <is>
          <t>02.12.2020 10:16:00</t>
        </is>
      </c>
      <c>
        <v>0.2625</v>
      </c>
      <c>
        <v>11</v>
      </c>
      <c>
        <v>2172</v>
      </c>
      <c>
        <v>2</v>
      </c>
      <c>
        <v>2</v>
      </c>
      <c>
        <v>2.8875</v>
      </c>
      <c>
        <v>570.15</v>
      </c>
      <c>
        <v>0.525</v>
      </c>
      <c>
        <v>0.525</v>
      </c>
    </row>
    <row>
      <c>
        <is>
          <t>1623825</t>
        </is>
      </c>
      <c>
        <v>1</v>
      </c>
      <c>
        <is>
          <t>İZMİR</t>
        </is>
      </c>
      <c>
        <v>MENEMEN</v>
      </c>
      <c>
        <is>
          <t>SEYREK TR-7 KÖK 35-28-M00379_GÜNERLİ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04:18:15</t>
        </is>
      </c>
      <c>
        <is>
          <t>24.12.2020 04:58:16</t>
        </is>
      </c>
      <c>
        <v>0.666944444</v>
      </c>
      <c>
        <v>2</v>
      </c>
      <c>
        <v>2</v>
      </c>
      <c>
        <v>16</v>
      </c>
      <c>
        <v>89</v>
      </c>
      <c>
        <v>1.333889</v>
      </c>
      <c>
        <v>1.333889</v>
      </c>
      <c>
        <v>10.671111</v>
      </c>
      <c>
        <v>59.358056</v>
      </c>
    </row>
    <row>
      <c>
        <is>
          <t>1625425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14:04:36</t>
        </is>
      </c>
      <c>
        <is>
          <t>27.12.2020 15:05:49</t>
        </is>
      </c>
      <c>
        <v>1.020277777</v>
      </c>
      <c>
        <v>0</v>
      </c>
      <c>
        <v>0</v>
      </c>
      <c>
        <v>39</v>
      </c>
      <c>
        <v>8</v>
      </c>
      <c>
        <v>0</v>
      </c>
      <c>
        <v>0</v>
      </c>
      <c>
        <v>39.790833</v>
      </c>
      <c>
        <v>8.162222</v>
      </c>
    </row>
    <row>
      <c>
        <is>
          <t>1609693</t>
        </is>
      </c>
      <c>
        <v>1</v>
      </c>
      <c>
        <is>
          <t>MANİSA</t>
        </is>
      </c>
      <c>
        <v>YUNUSEMRE</v>
      </c>
      <c>
        <is>
          <t>PELİTALAN TR-1 45-71-M01570_C_56388126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09:36:00</t>
        </is>
      </c>
      <c>
        <is>
          <t>15.12.2020 13:11:00</t>
        </is>
      </c>
      <c>
        <v>3.583333333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39.416667</v>
      </c>
    </row>
    <row>
      <c>
        <is>
          <t>1611153</t>
        </is>
      </c>
      <c>
        <v>1</v>
      </c>
      <c>
        <is>
          <t>MANİSA</t>
        </is>
      </c>
      <c>
        <v>YUNUSEMRE</v>
      </c>
      <c>
        <is>
          <t>PELİTALAN TR-4 45-71-M02219_A_73315723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12:49:12</t>
        </is>
      </c>
      <c>
        <is>
          <t>18.12.2020 17:40:31</t>
        </is>
      </c>
      <c>
        <v>4.855277777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29.131667</v>
      </c>
    </row>
    <row>
      <c>
        <is>
          <t>1624861</t>
        </is>
      </c>
      <c>
        <v>1</v>
      </c>
      <c>
        <is>
          <t>MANİSA</t>
        </is>
      </c>
      <c>
        <v>YUNUSEMRE</v>
      </c>
      <c>
        <is>
          <t>SARMA KÖYÜ TR-2 45-71-M01525_954728306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22:55:45</t>
        </is>
      </c>
      <c>
        <is>
          <t>26.12.2020 02:43:13</t>
        </is>
      </c>
      <c>
        <v>3.791111111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7.582222</v>
      </c>
    </row>
    <row>
      <c>
        <is>
          <t>1608023</t>
        </is>
      </c>
      <c>
        <v>1</v>
      </c>
      <c>
        <is>
          <t>MANİSA</t>
        </is>
      </c>
      <c>
        <v>YUNUSEMRE</v>
      </c>
      <c>
        <is>
          <t>SARMA KÖYÜ TR-1 45-71-M01526_43197428_56388127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09:48:20</t>
        </is>
      </c>
      <c>
        <is>
          <t>13.12.2020 14:07:49</t>
        </is>
      </c>
      <c>
        <v>4.324722222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99.468611</v>
      </c>
    </row>
    <row>
      <c>
        <is>
          <t>1607588</t>
        </is>
      </c>
      <c>
        <v>1</v>
      </c>
      <c>
        <is>
          <t>MANİSA</t>
        </is>
      </c>
      <c>
        <v>YUNUSEMRE</v>
      </c>
      <c>
        <is>
          <t>DM-3/8 (KAYACIK) 45-71-M00119_953207332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19:14:37</t>
        </is>
      </c>
      <c>
        <is>
          <t>12.12.2020 20:37:37</t>
        </is>
      </c>
      <c>
        <v>1.383333333</v>
      </c>
      <c>
        <v>0</v>
      </c>
      <c>
        <v>12</v>
      </c>
      <c>
        <v>0</v>
      </c>
      <c>
        <v>0</v>
      </c>
      <c>
        <v>0</v>
      </c>
      <c>
        <v>16.6</v>
      </c>
      <c>
        <v>0</v>
      </c>
      <c>
        <v>0</v>
      </c>
    </row>
    <row>
      <c>
        <is>
          <t>1610620</t>
        </is>
      </c>
      <c>
        <v>1</v>
      </c>
      <c>
        <is>
          <t>MANİSA</t>
        </is>
      </c>
      <c>
        <v>YUNUSEMRE</v>
      </c>
      <c>
        <is>
          <t>DM-3/8 (KAYACIK) 45-71-M00119_953217705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14:06:34</t>
        </is>
      </c>
      <c>
        <is>
          <t>17.12.2020 18:48:36</t>
        </is>
      </c>
      <c>
        <v>4.700555555</v>
      </c>
      <c>
        <v>0</v>
      </c>
      <c>
        <v>6</v>
      </c>
      <c>
        <v>0</v>
      </c>
      <c>
        <v>0</v>
      </c>
      <c>
        <v>0</v>
      </c>
      <c>
        <v>28.203333</v>
      </c>
      <c>
        <v>0</v>
      </c>
      <c>
        <v>0</v>
      </c>
    </row>
    <row>
      <c>
        <is>
          <t>1607558</t>
        </is>
      </c>
      <c>
        <v>1</v>
      </c>
      <c>
        <is>
          <t>MANİSA</t>
        </is>
      </c>
      <c>
        <v>YUNUSEMRE</v>
      </c>
      <c>
        <is>
          <t>DM-3/25 (MUTLU MAH. MUHTARLIK) 45-71-M00076_953239258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18:03:29</t>
        </is>
      </c>
      <c>
        <is>
          <t>13.12.2020 03:29:52</t>
        </is>
      </c>
      <c>
        <v>9.439722222</v>
      </c>
      <c>
        <v>0</v>
      </c>
      <c>
        <v>7</v>
      </c>
      <c>
        <v>0</v>
      </c>
      <c>
        <v>0</v>
      </c>
      <c>
        <v>0</v>
      </c>
      <c>
        <v>66.078056</v>
      </c>
      <c>
        <v>0</v>
      </c>
      <c>
        <v>0</v>
      </c>
    </row>
    <row>
      <c>
        <is>
          <t>1599360</t>
        </is>
      </c>
      <c>
        <v>1</v>
      </c>
      <c>
        <is>
          <t>MANİSA</t>
        </is>
      </c>
      <c>
        <v>YUNUSEMRE</v>
      </c>
      <c>
        <is>
          <t>DM-3/25 (MUTLU MAH. MUHTARLIK) 45-71-M00076_953239258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01.12.2020 18:00:05</t>
        </is>
      </c>
      <c>
        <is>
          <t>01.12.2020 20:08:08</t>
        </is>
      </c>
      <c>
        <v>2.134166666</v>
      </c>
      <c>
        <v>0</v>
      </c>
      <c>
        <v>7</v>
      </c>
      <c>
        <v>0</v>
      </c>
      <c>
        <v>0</v>
      </c>
      <c>
        <v>0</v>
      </c>
      <c>
        <v>14.939167</v>
      </c>
      <c>
        <v>0</v>
      </c>
      <c>
        <v>0</v>
      </c>
    </row>
    <row>
      <c>
        <is>
          <t>1603964</t>
        </is>
      </c>
      <c>
        <v>1</v>
      </c>
      <c>
        <is>
          <t>MANİSA</t>
        </is>
      </c>
      <c>
        <v>YUNUSEMRE</v>
      </c>
      <c>
        <is>
          <t>YAĞCILAR KÖK 45-71-M00179_YAĞCILAR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17:56:09</t>
        </is>
      </c>
      <c>
        <is>
          <t>08.12.2020 19:36:40</t>
        </is>
      </c>
      <c>
        <v>1.675277777</v>
      </c>
      <c>
        <v>14</v>
      </c>
      <c>
        <v>467</v>
      </c>
      <c>
        <v>111</v>
      </c>
      <c>
        <v>182</v>
      </c>
      <c>
        <v>23.453889</v>
      </c>
      <c>
        <v>782.354722</v>
      </c>
      <c>
        <v>185.955833</v>
      </c>
      <c>
        <v>304.900555</v>
      </c>
    </row>
    <row>
      <c>
        <is>
          <t>1610087</t>
        </is>
      </c>
      <c>
        <v>1</v>
      </c>
      <c>
        <is>
          <t>MANİSA</t>
        </is>
      </c>
      <c>
        <v>YUNUSEMRE</v>
      </c>
      <c>
        <is>
          <t>YAĞCILAR KÖK 45-71-M00179_HatBaşıAyırıcı_53135848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09:51:15</t>
        </is>
      </c>
      <c>
        <is>
          <t>16.12.2020 12:36:41</t>
        </is>
      </c>
      <c>
        <v>2.757222222</v>
      </c>
      <c>
        <v>0</v>
      </c>
      <c>
        <v>0</v>
      </c>
      <c>
        <v>35</v>
      </c>
      <c>
        <v>0</v>
      </c>
      <c>
        <v>0</v>
      </c>
      <c>
        <v>0</v>
      </c>
      <c>
        <v>96.502778</v>
      </c>
      <c>
        <v>0</v>
      </c>
    </row>
    <row>
      <c>
        <is>
          <t>1625112</t>
        </is>
      </c>
      <c>
        <v>1</v>
      </c>
      <c>
        <is>
          <t>MANİSA</t>
        </is>
      </c>
      <c>
        <v>YUNUSEMRE</v>
      </c>
      <c>
        <is>
          <t>BAĞYOLU TR-2 45-71-M01599_Ayırıcı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26.12.2020 14:44:00</t>
        </is>
      </c>
      <c>
        <is>
          <t>26.12.2020 17:28:00</t>
        </is>
      </c>
      <c>
        <v>2.733333333</v>
      </c>
      <c>
        <v>0</v>
      </c>
      <c>
        <v>0</v>
      </c>
      <c>
        <v>1</v>
      </c>
      <c>
        <v>65</v>
      </c>
      <c>
        <v>0</v>
      </c>
      <c>
        <v>0</v>
      </c>
      <c>
        <v>2.733333</v>
      </c>
      <c>
        <v>177.666667</v>
      </c>
    </row>
    <row>
      <c>
        <is>
          <t>1625165</t>
        </is>
      </c>
      <c>
        <v>1</v>
      </c>
      <c>
        <is>
          <t>MANİSA</t>
        </is>
      </c>
      <c>
        <v>YUNUSEMRE</v>
      </c>
      <c>
        <is>
          <t>YUKARI EMLAKDERE TR-1 45-71-M01032_A_56384515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17:53:52</t>
        </is>
      </c>
      <c>
        <is>
          <t>26.12.2020 20:44:23</t>
        </is>
      </c>
      <c>
        <v>2.841944444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14.209722</v>
      </c>
    </row>
    <row>
      <c>
        <is>
          <t>1610349</t>
        </is>
      </c>
      <c>
        <v>1</v>
      </c>
      <c>
        <is>
          <t>MANİSA</t>
        </is>
      </c>
      <c>
        <v>YUNUSEMRE</v>
      </c>
      <c>
        <is>
          <t>EMLAKDERE TR-2 45-71-M01028_A_56388504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09:40:22</t>
        </is>
      </c>
      <c>
        <is>
          <t>17.12.2020 17:13:44</t>
        </is>
      </c>
      <c>
        <v>7.555986944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52.891909</v>
      </c>
    </row>
    <row>
      <c>
        <is>
          <t>1621678</t>
        </is>
      </c>
      <c>
        <v>1</v>
      </c>
      <c>
        <is>
          <t>MANİSA</t>
        </is>
      </c>
      <c>
        <v>YUNUSEMRE</v>
      </c>
      <c>
        <is>
          <t>YUKARI EMLAKDERE TR-1 45-71-M01032_953188848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11:58:35</t>
        </is>
      </c>
      <c>
        <is>
          <t>19.12.2020 13:29:53</t>
        </is>
      </c>
      <c>
        <v>1.521666666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6.086667</v>
      </c>
    </row>
    <row>
      <c>
        <is>
          <t>1604077</t>
        </is>
      </c>
      <c>
        <v>1</v>
      </c>
      <c>
        <is>
          <t>MANİSA</t>
        </is>
      </c>
      <c>
        <v>YUNUSEMRE</v>
      </c>
      <c>
        <is>
          <t>YUKARI EMLAKDERE TR-1 45-71-M01032_B_56399621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23:04:32</t>
        </is>
      </c>
      <c>
        <is>
          <t>08.12.2020 23:36:09</t>
        </is>
      </c>
      <c>
        <v>0.526944444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44.790278</v>
      </c>
    </row>
    <row>
      <c>
        <is>
          <t>1599317</t>
        </is>
      </c>
      <c>
        <v>1</v>
      </c>
      <c>
        <is>
          <t>MANİSA</t>
        </is>
      </c>
      <c>
        <v>YUNUSEMRE</v>
      </c>
      <c>
        <is>
          <t>EMLAKDERE TR-2 45-71-M01028_A_56388504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16:30:37</t>
        </is>
      </c>
      <c>
        <is>
          <t>01.12.2020 19:34:27</t>
        </is>
      </c>
      <c>
        <v>3.063888888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21.447222</v>
      </c>
    </row>
    <row>
      <c>
        <is>
          <t>1607514</t>
        </is>
      </c>
      <c>
        <v>1</v>
      </c>
      <c>
        <is>
          <t>MANİSA</t>
        </is>
      </c>
      <c>
        <v>YUNUSEMRE</v>
      </c>
      <c>
        <is>
          <t>EMLAKDERE TR-2 45-71-M01028_A_56388504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17:50:50</t>
        </is>
      </c>
      <c>
        <is>
          <t>12.12.2020 18:41:50</t>
        </is>
      </c>
      <c>
        <v>0.85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5.95</v>
      </c>
    </row>
    <row>
      <c>
        <is>
          <t>1607624</t>
        </is>
      </c>
      <c>
        <v>1</v>
      </c>
      <c>
        <is>
          <t>MANİSA</t>
        </is>
      </c>
      <c>
        <v>YUNUSEMRE</v>
      </c>
      <c>
        <is>
          <t>YUKARI EMLAKDERE TR-1 45-71-M01032_A_56384515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20:15:11</t>
        </is>
      </c>
      <c>
        <is>
          <t>12.12.2020 22:04:59</t>
        </is>
      </c>
      <c>
        <v>1.83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9.15</v>
      </c>
    </row>
    <row>
      <c>
        <is>
          <t>1608159</t>
        </is>
      </c>
      <c>
        <v>1</v>
      </c>
      <c>
        <is>
          <t>MANİSA</t>
        </is>
      </c>
      <c>
        <v>YUNUSEMRE</v>
      </c>
      <c>
        <is>
          <t>EMLAKDERE TR-2 45-71-M01028_953188914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11:47:48</t>
        </is>
      </c>
      <c>
        <is>
          <t>13.12.2020 15:24:57</t>
        </is>
      </c>
      <c>
        <v>3.619166666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3.619167</v>
      </c>
    </row>
    <row>
      <c>
        <is>
          <t>1608366</t>
        </is>
      </c>
      <c>
        <v>1</v>
      </c>
      <c>
        <is>
          <t>MANİSA</t>
        </is>
      </c>
      <c>
        <v>YUNUSEMRE</v>
      </c>
      <c>
        <is>
          <t>YUKARI EMLAKDERE TR-1 45-71-M01032_A_56388164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14:09:50</t>
        </is>
      </c>
      <c>
        <is>
          <t>13.12.2020 17:02:12</t>
        </is>
      </c>
      <c>
        <v>2.872777777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51.71</v>
      </c>
    </row>
    <row>
      <c>
        <is>
          <t>1606376</t>
        </is>
      </c>
      <c>
        <v>1</v>
      </c>
      <c>
        <is>
          <t>MANİSA</t>
        </is>
      </c>
      <c>
        <v>YUNUSEMRE</v>
      </c>
      <c>
        <is>
          <t>EMLAKDERE TR-2 45-71-M01028_B_56388502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17:55:25</t>
        </is>
      </c>
      <c>
        <is>
          <t>11.12.2020 19:11:30</t>
        </is>
      </c>
      <c>
        <v>1.268055555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40.577778</v>
      </c>
    </row>
    <row>
      <c>
        <is>
          <t>1604280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11:18:37</t>
        </is>
      </c>
      <c>
        <is>
          <t>09.12.2020 11:42:25</t>
        </is>
      </c>
      <c>
        <v>0.396666666</v>
      </c>
      <c>
        <v>35</v>
      </c>
      <c>
        <v>0</v>
      </c>
      <c>
        <v>0</v>
      </c>
      <c>
        <v>0</v>
      </c>
      <c>
        <v>13.883333</v>
      </c>
      <c>
        <v>0</v>
      </c>
      <c>
        <v>0</v>
      </c>
      <c>
        <v>0</v>
      </c>
    </row>
    <row>
      <c>
        <is>
          <t>1608287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13:51:03</t>
        </is>
      </c>
      <c>
        <is>
          <t>13.12.2020 14:14:35</t>
        </is>
      </c>
      <c>
        <v>0.392222222</v>
      </c>
      <c>
        <v>35</v>
      </c>
      <c>
        <v>0</v>
      </c>
      <c>
        <v>0</v>
      </c>
      <c>
        <v>0</v>
      </c>
      <c>
        <v>13.727778</v>
      </c>
      <c>
        <v>0</v>
      </c>
      <c>
        <v>0</v>
      </c>
      <c>
        <v>0</v>
      </c>
    </row>
    <row>
      <c>
        <is>
          <t>1608831</t>
        </is>
      </c>
      <c>
        <v>1</v>
      </c>
      <c>
        <is>
          <t>MANİSA</t>
        </is>
      </c>
      <c>
        <v>YUNUSEMRE</v>
      </c>
      <c>
        <is>
          <t>MURADİYE DM-5/6 KÖK 45-71-M00245_KENT BETON-M08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04:23:05</t>
        </is>
      </c>
      <c>
        <is>
          <t>14.12.2020 05:06:25</t>
        </is>
      </c>
      <c>
        <v>0.722222222</v>
      </c>
      <c>
        <v>25</v>
      </c>
      <c>
        <v>0</v>
      </c>
      <c>
        <v>0</v>
      </c>
      <c>
        <v>0</v>
      </c>
      <c>
        <v>18.055556</v>
      </c>
      <c>
        <v>0</v>
      </c>
      <c>
        <v>0</v>
      </c>
      <c>
        <v>0</v>
      </c>
    </row>
    <row>
      <c>
        <is>
          <t>1608870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06:42:00</t>
        </is>
      </c>
      <c>
        <is>
          <t>14.12.2020 07:17:23</t>
        </is>
      </c>
      <c>
        <v>0.589722222</v>
      </c>
      <c>
        <v>35</v>
      </c>
      <c>
        <v>0</v>
      </c>
      <c>
        <v>0</v>
      </c>
      <c>
        <v>0</v>
      </c>
      <c>
        <v>20.640278</v>
      </c>
      <c>
        <v>0</v>
      </c>
      <c>
        <v>0</v>
      </c>
      <c>
        <v>0</v>
      </c>
    </row>
    <row>
      <c>
        <is>
          <t>1599689</t>
        </is>
      </c>
      <c>
        <v>1</v>
      </c>
      <c>
        <is>
          <t>MANİSA</t>
        </is>
      </c>
      <c>
        <v>YUNUSEMRE</v>
      </c>
      <c>
        <is>
          <t>EVRENOS TR-3 45-71-M01411_953182278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12:36:11</t>
        </is>
      </c>
      <c>
        <is>
          <t>02.12.2020 14:39:54</t>
        </is>
      </c>
      <c>
        <v>2.061944444</v>
      </c>
      <c>
        <v>0</v>
      </c>
      <c>
        <v>9</v>
      </c>
      <c>
        <v>0</v>
      </c>
      <c>
        <v>0</v>
      </c>
      <c>
        <v>0</v>
      </c>
      <c>
        <v>18.5575</v>
      </c>
      <c>
        <v>0</v>
      </c>
      <c>
        <v>0</v>
      </c>
    </row>
    <row>
      <c>
        <is>
          <t>1602449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15:31:31</t>
        </is>
      </c>
      <c>
        <is>
          <t>06.12.2020 15:59:07</t>
        </is>
      </c>
      <c>
        <v>0.46</v>
      </c>
      <c>
        <v>35</v>
      </c>
      <c>
        <v>0</v>
      </c>
      <c>
        <v>0</v>
      </c>
      <c>
        <v>0</v>
      </c>
      <c>
        <v>16.1</v>
      </c>
      <c>
        <v>0</v>
      </c>
      <c>
        <v>0</v>
      </c>
      <c>
        <v>0</v>
      </c>
    </row>
    <row>
      <c>
        <is>
          <t>1624086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13:50:36</t>
        </is>
      </c>
      <c>
        <is>
          <t>24.12.2020 13:58:54</t>
        </is>
      </c>
      <c>
        <v>0.138333333</v>
      </c>
      <c>
        <v>35</v>
      </c>
      <c>
        <v>0</v>
      </c>
      <c>
        <v>0</v>
      </c>
      <c>
        <v>0</v>
      </c>
      <c>
        <v>4.841667</v>
      </c>
      <c>
        <v>0</v>
      </c>
      <c>
        <v>0</v>
      </c>
      <c>
        <v>0</v>
      </c>
    </row>
    <row>
      <c>
        <is>
          <t>1626865</t>
        </is>
      </c>
      <c>
        <v>1</v>
      </c>
      <c>
        <is>
          <t>MANİSA</t>
        </is>
      </c>
      <c>
        <v>YUNUSEMRE</v>
      </c>
      <c>
        <is>
          <t>EVRENOS TR-3 45-71-M01411_A_56392055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12:36:03</t>
        </is>
      </c>
      <c>
        <is>
          <t>30.12.2020 13:15:36</t>
        </is>
      </c>
      <c>
        <v>0.659166666</v>
      </c>
      <c>
        <v>0</v>
      </c>
      <c>
        <v>285</v>
      </c>
      <c>
        <v>0</v>
      </c>
      <c>
        <v>5</v>
      </c>
      <c>
        <v>0</v>
      </c>
      <c>
        <v>187.8625</v>
      </c>
      <c>
        <v>0</v>
      </c>
      <c>
        <v>3.295833</v>
      </c>
    </row>
    <row>
      <c>
        <is>
          <t>1622548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12:31:05</t>
        </is>
      </c>
      <c>
        <is>
          <t>21.12.2020 12:42:00</t>
        </is>
      </c>
      <c>
        <v>0.181944444</v>
      </c>
      <c>
        <v>35</v>
      </c>
      <c>
        <v>0</v>
      </c>
      <c>
        <v>0</v>
      </c>
      <c>
        <v>0</v>
      </c>
      <c>
        <v>6.368056</v>
      </c>
      <c>
        <v>0</v>
      </c>
      <c>
        <v>0</v>
      </c>
      <c>
        <v>0</v>
      </c>
    </row>
    <row>
      <c>
        <is>
          <t>1623382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07:34:46</t>
        </is>
      </c>
      <c>
        <is>
          <t>23.12.2020 07:46:57</t>
        </is>
      </c>
      <c>
        <v>0.203055555</v>
      </c>
      <c>
        <v>35</v>
      </c>
      <c>
        <v>0</v>
      </c>
      <c>
        <v>0</v>
      </c>
      <c>
        <v>0</v>
      </c>
      <c>
        <v>7.106944</v>
      </c>
      <c>
        <v>0</v>
      </c>
      <c>
        <v>0</v>
      </c>
      <c>
        <v>0</v>
      </c>
    </row>
    <row>
      <c>
        <is>
          <t>1610385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10:17:20</t>
        </is>
      </c>
      <c>
        <is>
          <t>17.12.2020 10:22:03</t>
        </is>
      </c>
      <c>
        <v>0.078611111</v>
      </c>
      <c>
        <v>35</v>
      </c>
      <c>
        <v>0</v>
      </c>
      <c>
        <v>0</v>
      </c>
      <c>
        <v>0</v>
      </c>
      <c>
        <v>2.751389</v>
      </c>
      <c>
        <v>0</v>
      </c>
      <c>
        <v>0</v>
      </c>
      <c>
        <v>0</v>
      </c>
    </row>
    <row>
      <c>
        <is>
          <t>1608833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04:23:05</t>
        </is>
      </c>
      <c>
        <is>
          <t>14.12.2020 05:07:11</t>
        </is>
      </c>
      <c>
        <v>0.735</v>
      </c>
      <c>
        <v>35</v>
      </c>
      <c>
        <v>0</v>
      </c>
      <c>
        <v>0</v>
      </c>
      <c>
        <v>0</v>
      </c>
      <c>
        <v>25.725</v>
      </c>
      <c>
        <v>0</v>
      </c>
      <c>
        <v>0</v>
      </c>
      <c>
        <v>0</v>
      </c>
    </row>
    <row>
      <c>
        <is>
          <t>1608195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12:22:20</t>
        </is>
      </c>
      <c>
        <is>
          <t>13.12.2020 12:29:25</t>
        </is>
      </c>
      <c>
        <v>0.118055555</v>
      </c>
      <c>
        <v>35</v>
      </c>
      <c>
        <v>0</v>
      </c>
      <c>
        <v>0</v>
      </c>
      <c>
        <v>0</v>
      </c>
      <c>
        <v>4.131944</v>
      </c>
      <c>
        <v>0</v>
      </c>
      <c>
        <v>0</v>
      </c>
      <c>
        <v>0</v>
      </c>
    </row>
    <row>
      <c>
        <is>
          <t>1606777</t>
        </is>
      </c>
      <c>
        <v>1</v>
      </c>
      <c>
        <is>
          <t>MANİSA</t>
        </is>
      </c>
      <c>
        <v>YUNUSEMRE</v>
      </c>
      <c>
        <is>
          <t>MURADİYE DM-5/6 KÖK 45-71-M00245_DM-5/6-C-M04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10:39:09</t>
        </is>
      </c>
      <c>
        <is>
          <t>12.12.2020 10:44:32</t>
        </is>
      </c>
      <c>
        <v>0.089722222</v>
      </c>
      <c>
        <v>35</v>
      </c>
      <c>
        <v>0</v>
      </c>
      <c>
        <v>0</v>
      </c>
      <c>
        <v>0</v>
      </c>
      <c>
        <v>3.140278</v>
      </c>
      <c>
        <v>0</v>
      </c>
      <c>
        <v>0</v>
      </c>
      <c>
        <v>0</v>
      </c>
    </row>
    <row>
      <c>
        <is>
          <t>1603129</t>
        </is>
      </c>
      <c>
        <v>1</v>
      </c>
      <c>
        <is>
          <t>İZMİR</t>
        </is>
      </c>
      <c>
        <v>BERGAMA</v>
      </c>
      <c>
        <is>
          <t>BERGAMA İM-1 35-16-A00001_ŞEHİR-5-L05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17:03:09</t>
        </is>
      </c>
      <c>
        <is>
          <t>07.12.2020 17:43:23</t>
        </is>
      </c>
      <c>
        <v>0.670555555</v>
      </c>
      <c>
        <v>12</v>
      </c>
      <c>
        <v>368</v>
      </c>
      <c>
        <v>0</v>
      </c>
      <c>
        <v>0</v>
      </c>
      <c>
        <v>8.046667</v>
      </c>
      <c>
        <v>246.764444</v>
      </c>
      <c>
        <v>0</v>
      </c>
      <c>
        <v>0</v>
      </c>
    </row>
    <row>
      <c>
        <is>
          <t>1603526</t>
        </is>
      </c>
      <c>
        <v>1</v>
      </c>
      <c>
        <is>
          <t>İZMİR</t>
        </is>
      </c>
      <c>
        <v>BERGAMA</v>
      </c>
      <c>
        <is>
          <t>BERGAMA İM-1 35-16-A00001_ŞEHİR-3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09:51:04</t>
        </is>
      </c>
      <c>
        <is>
          <t>08.12.2020 10:01:13</t>
        </is>
      </c>
      <c>
        <v>0.169166666</v>
      </c>
      <c>
        <v>7</v>
      </c>
      <c>
        <v>1470</v>
      </c>
      <c>
        <v>0</v>
      </c>
      <c>
        <v>0</v>
      </c>
      <c>
        <v>1.184167</v>
      </c>
      <c>
        <v>248.674999</v>
      </c>
      <c>
        <v>0</v>
      </c>
      <c>
        <v>0</v>
      </c>
    </row>
    <row>
      <c>
        <is>
          <t>1611309</t>
        </is>
      </c>
      <c>
        <v>1</v>
      </c>
      <c>
        <is>
          <t>İZMİR</t>
        </is>
      </c>
      <c>
        <v>BERGAMA</v>
      </c>
      <c>
        <is>
          <t>TR-60 35-16-L00060_953319606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15:39:01</t>
        </is>
      </c>
      <c>
        <is>
          <t>18.12.2020 17:48:35</t>
        </is>
      </c>
      <c>
        <v>2.159444444</v>
      </c>
      <c>
        <v>0</v>
      </c>
      <c>
        <v>3</v>
      </c>
      <c>
        <v>0</v>
      </c>
      <c>
        <v>0</v>
      </c>
      <c>
        <v>0</v>
      </c>
      <c>
        <v>6.478333</v>
      </c>
      <c>
        <v>0</v>
      </c>
      <c>
        <v>0</v>
      </c>
    </row>
    <row>
      <c>
        <is>
          <t>1611069</t>
        </is>
      </c>
      <c>
        <v>1</v>
      </c>
      <c>
        <is>
          <t>İZMİR</t>
        </is>
      </c>
      <c>
        <v>BERGAMA</v>
      </c>
      <c>
        <is>
          <t>BERGAMA İM-1 35-16-A00001_ŞEHİR-6-L18 L18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11:25:37</t>
        </is>
      </c>
      <c>
        <is>
          <t>18.12.2020 12:02:43</t>
        </is>
      </c>
      <c>
        <v>0.618333333</v>
      </c>
      <c>
        <v>25</v>
      </c>
      <c>
        <v>2668</v>
      </c>
      <c>
        <v>6</v>
      </c>
      <c>
        <v>248</v>
      </c>
      <c>
        <v>15.458333</v>
      </c>
      <c>
        <v>1649.713332</v>
      </c>
      <c>
        <v>3.71</v>
      </c>
      <c>
        <v>153.346667</v>
      </c>
    </row>
    <row>
      <c>
        <is>
          <t>1621652</t>
        </is>
      </c>
      <c>
        <v>1</v>
      </c>
      <c>
        <is>
          <t>İZMİR</t>
        </is>
      </c>
      <c>
        <v>BERGAMA</v>
      </c>
      <c>
        <is>
          <t>BERGAMA İM-1 35-16-A00001_ŞEHİR-1-L01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11:17:51</t>
        </is>
      </c>
      <c>
        <is>
          <t>19.12.2020 11:26:00</t>
        </is>
      </c>
      <c>
        <v>0.135833333</v>
      </c>
      <c>
        <v>24</v>
      </c>
      <c>
        <v>4691</v>
      </c>
      <c>
        <v>0</v>
      </c>
      <c>
        <v>0</v>
      </c>
      <c>
        <v>3.26</v>
      </c>
      <c>
        <v>637.194165</v>
      </c>
      <c>
        <v>0</v>
      </c>
      <c>
        <v>0</v>
      </c>
    </row>
    <row>
      <c>
        <is>
          <t>1625249</t>
        </is>
      </c>
      <c>
        <v>1</v>
      </c>
      <c>
        <is>
          <t>İZMİR</t>
        </is>
      </c>
      <c>
        <v>MENEMEN</v>
      </c>
      <c>
        <is>
          <t>ULUKENT DM-2/10 35-28-M00580_A A01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01:22:24</t>
        </is>
      </c>
      <c>
        <is>
          <t>27.12.2020 23:45:00</t>
        </is>
      </c>
      <c>
        <v>22.376666666</v>
      </c>
      <c>
        <v>0</v>
      </c>
      <c>
        <v>40</v>
      </c>
      <c>
        <v>0</v>
      </c>
      <c>
        <v>0</v>
      </c>
      <c>
        <v>0</v>
      </c>
      <c>
        <v>895.066667</v>
      </c>
      <c>
        <v>0</v>
      </c>
      <c>
        <v>0</v>
      </c>
    </row>
    <row>
      <c>
        <is>
          <t>1609442</t>
        </is>
      </c>
      <c>
        <v>1</v>
      </c>
      <c>
        <is>
          <t>İZMİR</t>
        </is>
      </c>
      <c>
        <v>MENEMEN</v>
      </c>
      <c>
        <is>
          <t>ÇAVUŞKÖY TR-1 35-28-M00346_Ayırıcı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16:13:42</t>
        </is>
      </c>
      <c>
        <is>
          <t>14.12.2020 19:08:00</t>
        </is>
      </c>
      <c>
        <v>2.905</v>
      </c>
      <c>
        <v>0</v>
      </c>
      <c>
        <v>0</v>
      </c>
      <c>
        <v>1</v>
      </c>
      <c>
        <v>124</v>
      </c>
      <c>
        <v>0</v>
      </c>
      <c>
        <v>0</v>
      </c>
      <c>
        <v>2.905</v>
      </c>
      <c>
        <v>360.22</v>
      </c>
    </row>
    <row>
      <c>
        <is>
          <t>1604189</t>
        </is>
      </c>
      <c>
        <v>1</v>
      </c>
      <c>
        <is>
          <t>İZMİR</t>
        </is>
      </c>
      <c>
        <v>MENEMEN</v>
      </c>
      <c>
        <is>
          <t>ASARLIK TR-7 35-28-M00181_9145848_56376189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09:22:00</t>
        </is>
      </c>
      <c>
        <is>
          <t>09.12.2020 09:46:07</t>
        </is>
      </c>
      <c>
        <v>0.401944444</v>
      </c>
      <c>
        <v>0</v>
      </c>
      <c>
        <v>109</v>
      </c>
      <c>
        <v>0</v>
      </c>
      <c>
        <v>0</v>
      </c>
      <c>
        <v>0</v>
      </c>
      <c>
        <v>43.811944</v>
      </c>
      <c>
        <v>0</v>
      </c>
      <c>
        <v>0</v>
      </c>
    </row>
    <row>
      <c>
        <is>
          <t>1600109</t>
        </is>
      </c>
      <c>
        <v>1</v>
      </c>
      <c>
        <is>
          <t>İZMİR</t>
        </is>
      </c>
      <c>
        <v>MENEMEN</v>
      </c>
      <c>
        <is>
          <t>ASARLIK TR-7 35-28-M00181_9145848_56376189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10:07:42</t>
        </is>
      </c>
      <c>
        <is>
          <t>03.12.2020 13:39:54</t>
        </is>
      </c>
      <c>
        <v>3.536533333</v>
      </c>
      <c>
        <v>0</v>
      </c>
      <c>
        <v>109</v>
      </c>
      <c>
        <v>0</v>
      </c>
      <c>
        <v>0</v>
      </c>
      <c>
        <v>0</v>
      </c>
      <c>
        <v>385.482133</v>
      </c>
      <c>
        <v>0</v>
      </c>
      <c>
        <v>0</v>
      </c>
    </row>
    <row>
      <c>
        <is>
          <t>1621668</t>
        </is>
      </c>
      <c>
        <v>1</v>
      </c>
      <c>
        <is>
          <t>İZMİR</t>
        </is>
      </c>
      <c>
        <v>MENEMEN</v>
      </c>
      <c>
        <is>
          <t>ASARLIK TR-13 35-28-M00180_8000669_56367462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11:49:00</t>
        </is>
      </c>
      <c>
        <is>
          <t>19.12.2020 13:35:17</t>
        </is>
      </c>
      <c>
        <v>1.771388888</v>
      </c>
      <c>
        <v>0</v>
      </c>
      <c>
        <v>238</v>
      </c>
      <c>
        <v>0</v>
      </c>
      <c>
        <v>0</v>
      </c>
      <c>
        <v>0</v>
      </c>
      <c>
        <v>421.590555</v>
      </c>
      <c>
        <v>0</v>
      </c>
      <c>
        <v>0</v>
      </c>
    </row>
    <row>
      <c>
        <is>
          <t>1606881</t>
        </is>
      </c>
      <c>
        <v>1</v>
      </c>
      <c>
        <is>
          <t>İZMİR</t>
        </is>
      </c>
      <c>
        <v>MENEMEN</v>
      </c>
      <c>
        <is>
          <t>ASARLIK TR-13 35-28-M00180_953377405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12:11:32</t>
        </is>
      </c>
      <c>
        <is>
          <t>12.12.2020 13:40:22</t>
        </is>
      </c>
      <c>
        <v>1.480555555</v>
      </c>
      <c>
        <v>0</v>
      </c>
      <c>
        <v>3</v>
      </c>
      <c>
        <v>0</v>
      </c>
      <c>
        <v>0</v>
      </c>
      <c>
        <v>0</v>
      </c>
      <c>
        <v>4.441667</v>
      </c>
      <c>
        <v>0</v>
      </c>
      <c>
        <v>0</v>
      </c>
    </row>
    <row>
      <c>
        <is>
          <t>1605552</t>
        </is>
      </c>
      <c>
        <v>1</v>
      </c>
      <c>
        <is>
          <t>İZMİR</t>
        </is>
      </c>
      <c>
        <v>MENEMEN</v>
      </c>
      <c>
        <is>
          <t>ASARLIK TR-20 35-28-M00170_953377502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00:02:21</t>
        </is>
      </c>
      <c>
        <is>
          <t>11.12.2020 18:05:03</t>
        </is>
      </c>
      <c>
        <v>18.045</v>
      </c>
      <c>
        <v>0</v>
      </c>
      <c>
        <v>2</v>
      </c>
      <c>
        <v>0</v>
      </c>
      <c>
        <v>0</v>
      </c>
      <c>
        <v>0</v>
      </c>
      <c>
        <v>36.09</v>
      </c>
      <c>
        <v>0</v>
      </c>
      <c>
        <v>0</v>
      </c>
    </row>
    <row>
      <c>
        <is>
          <t>1622700</t>
        </is>
      </c>
      <c>
        <v>1</v>
      </c>
      <c>
        <is>
          <t>İZMİR</t>
        </is>
      </c>
      <c>
        <v>MENEMEN</v>
      </c>
      <c>
        <is>
          <t>ÇUKURKÖY TR-1 35-28-M00212_953369388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16:02:00</t>
        </is>
      </c>
      <c>
        <is>
          <t>21.12.2020 17:16:25</t>
        </is>
      </c>
      <c>
        <v>1.240277777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1.240278</v>
      </c>
    </row>
    <row>
      <c>
        <is>
          <t>1625152</t>
        </is>
      </c>
      <c>
        <v>1</v>
      </c>
      <c>
        <is>
          <t>İZMİR</t>
        </is>
      </c>
      <c>
        <v>MENEMEN</v>
      </c>
      <c>
        <is>
          <t>MENEMEN TR-15 35-28-L00015_953384999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17:29:42</t>
        </is>
      </c>
      <c>
        <is>
          <t>26.12.2020 18:58:04</t>
        </is>
      </c>
      <c>
        <v>1.472777777</v>
      </c>
      <c>
        <v>0</v>
      </c>
      <c>
        <v>2</v>
      </c>
      <c>
        <v>0</v>
      </c>
      <c>
        <v>0</v>
      </c>
      <c>
        <v>0</v>
      </c>
      <c>
        <v>2.945556</v>
      </c>
      <c>
        <v>0</v>
      </c>
      <c>
        <v>0</v>
      </c>
    </row>
    <row>
      <c>
        <is>
          <t>1608298</t>
        </is>
      </c>
      <c>
        <v>1</v>
      </c>
      <c>
        <is>
          <t>İZMİR</t>
        </is>
      </c>
      <c>
        <v>MENEMEN</v>
      </c>
      <c>
        <is>
          <t>MENEMEN TR-15 35-28-L00015_953384750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13:14:19</t>
        </is>
      </c>
      <c>
        <is>
          <t>13.12.2020 15:19:03</t>
        </is>
      </c>
      <c>
        <v>2.078888888</v>
      </c>
      <c>
        <v>0</v>
      </c>
      <c>
        <v>1</v>
      </c>
      <c>
        <v>0</v>
      </c>
      <c>
        <v>0</v>
      </c>
      <c>
        <v>0</v>
      </c>
      <c>
        <v>2.078889</v>
      </c>
      <c>
        <v>0</v>
      </c>
      <c>
        <v>0</v>
      </c>
    </row>
    <row>
      <c>
        <is>
          <t>1624839</t>
        </is>
      </c>
      <c>
        <v>1</v>
      </c>
      <c>
        <is>
          <t>İZMİR</t>
        </is>
      </c>
      <c>
        <v>MENEMEN</v>
      </c>
      <c>
        <is>
          <t>MENEMEN TR-16 35-28-L00016_953385318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20:25:41</t>
        </is>
      </c>
      <c>
        <is>
          <t>25.12.2020 21:41:27</t>
        </is>
      </c>
      <c>
        <v>1.262777777</v>
      </c>
      <c>
        <v>0</v>
      </c>
      <c>
        <v>1</v>
      </c>
      <c>
        <v>0</v>
      </c>
      <c>
        <v>0</v>
      </c>
      <c>
        <v>0</v>
      </c>
      <c>
        <v>1.262778</v>
      </c>
      <c>
        <v>0</v>
      </c>
      <c>
        <v>0</v>
      </c>
    </row>
    <row>
      <c>
        <is>
          <t>1625389</t>
        </is>
      </c>
      <c>
        <v>1</v>
      </c>
      <c>
        <is>
          <t>İZMİR</t>
        </is>
      </c>
      <c>
        <v>MENEMEN</v>
      </c>
      <c>
        <is>
          <t>SEYREK TR-8 35-28-M00377_953393142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12:31:50</t>
        </is>
      </c>
      <c>
        <is>
          <t>27.12.2020 14:37:54</t>
        </is>
      </c>
      <c>
        <v>2.101111111</v>
      </c>
      <c>
        <v>0</v>
      </c>
      <c>
        <v>24</v>
      </c>
      <c>
        <v>0</v>
      </c>
      <c>
        <v>0</v>
      </c>
      <c>
        <v>0</v>
      </c>
      <c>
        <v>50.426667</v>
      </c>
      <c>
        <v>0</v>
      </c>
      <c>
        <v>0</v>
      </c>
    </row>
    <row>
      <c>
        <is>
          <t>1625468</t>
        </is>
      </c>
      <c>
        <v>1</v>
      </c>
      <c>
        <is>
          <t>İZMİR</t>
        </is>
      </c>
      <c>
        <v>MENEMEN</v>
      </c>
      <c>
        <is>
          <t>SEYREK TR-8 35-28-M00377_953393142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16:28:00</t>
        </is>
      </c>
      <c>
        <is>
          <t>27.12.2020 21:33:41</t>
        </is>
      </c>
      <c>
        <v>5.094722222</v>
      </c>
      <c>
        <v>0</v>
      </c>
      <c>
        <v>24</v>
      </c>
      <c>
        <v>0</v>
      </c>
      <c>
        <v>0</v>
      </c>
      <c>
        <v>0</v>
      </c>
      <c>
        <v>122.273333</v>
      </c>
      <c>
        <v>0</v>
      </c>
      <c>
        <v>0</v>
      </c>
    </row>
    <row>
      <c>
        <is>
          <t>1621909</t>
        </is>
      </c>
      <c>
        <v>1</v>
      </c>
      <c>
        <is>
          <t>İZMİR</t>
        </is>
      </c>
      <c>
        <v>MENEMEN</v>
      </c>
      <c>
        <is>
          <t>SÜLEYMANLI KÖK 35-28-M00606_HatBaşıAyırıcı_53133867 M11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19:54:00</t>
        </is>
      </c>
      <c>
        <is>
          <t>19.12.2020 21:20:39</t>
        </is>
      </c>
      <c>
        <v>1.444166666</v>
      </c>
      <c>
        <v>0</v>
      </c>
      <c>
        <v>0</v>
      </c>
      <c>
        <v>6</v>
      </c>
      <c>
        <v>21</v>
      </c>
      <c>
        <v>0</v>
      </c>
      <c>
        <v>0</v>
      </c>
      <c>
        <v>8.665</v>
      </c>
      <c>
        <v>30.3275</v>
      </c>
    </row>
    <row>
      <c>
        <is>
          <t>1610473</t>
        </is>
      </c>
      <c>
        <v>1</v>
      </c>
      <c>
        <is>
          <t>İZMİR</t>
        </is>
      </c>
      <c>
        <v>MENEMEN</v>
      </c>
      <c>
        <is>
          <t>ULUKENT DM-1/16 35-28-M00069_953396229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11:10:06</t>
        </is>
      </c>
      <c>
        <is>
          <t>17.12.2020 16:20:27</t>
        </is>
      </c>
      <c>
        <v>5.1725</v>
      </c>
      <c>
        <v>0</v>
      </c>
      <c>
        <v>20</v>
      </c>
      <c>
        <v>0</v>
      </c>
      <c>
        <v>0</v>
      </c>
      <c>
        <v>0</v>
      </c>
      <c>
        <v>103.45</v>
      </c>
      <c>
        <v>0</v>
      </c>
      <c>
        <v>0</v>
      </c>
    </row>
    <row>
      <c>
        <is>
          <t>1610810</t>
        </is>
      </c>
      <c>
        <v>1</v>
      </c>
      <c>
        <is>
          <t>İZMİR</t>
        </is>
      </c>
      <c>
        <v>MENEMEN</v>
      </c>
      <c>
        <is>
          <t>ULUKENT DM-1/16 35-28-M00069_953382609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19:50:48</t>
        </is>
      </c>
      <c>
        <is>
          <t>17.12.2020 22:54:42</t>
        </is>
      </c>
      <c>
        <v>3.065</v>
      </c>
      <c>
        <v>0</v>
      </c>
      <c>
        <v>24</v>
      </c>
      <c>
        <v>0</v>
      </c>
      <c>
        <v>0</v>
      </c>
      <c>
        <v>0</v>
      </c>
      <c>
        <v>73.56</v>
      </c>
      <c>
        <v>0</v>
      </c>
      <c>
        <v>0</v>
      </c>
    </row>
    <row>
      <c>
        <is>
          <t>1622736</t>
        </is>
      </c>
      <c>
        <v>1</v>
      </c>
      <c>
        <is>
          <t>İZMİR</t>
        </is>
      </c>
      <c>
        <v>KARABURUN</v>
      </c>
      <c>
        <is>
          <t>KARABURUN TR-4/19 35-21-L00004_953367764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21.12.2020 16:27:36</t>
        </is>
      </c>
      <c>
        <is>
          <t>21.12.2020 19:18:36</t>
        </is>
      </c>
      <c>
        <v>2.85</v>
      </c>
      <c>
        <v>0</v>
      </c>
      <c>
        <v>2</v>
      </c>
      <c>
        <v>0</v>
      </c>
      <c>
        <v>0</v>
      </c>
      <c>
        <v>0</v>
      </c>
      <c>
        <v>5.7</v>
      </c>
      <c>
        <v>0</v>
      </c>
      <c>
        <v>0</v>
      </c>
    </row>
    <row>
      <c>
        <is>
          <t>1599666</t>
        </is>
      </c>
      <c>
        <v>1</v>
      </c>
      <c>
        <is>
          <t>İZMİR</t>
        </is>
      </c>
      <c>
        <v>KARABURUN</v>
      </c>
      <c>
        <is>
          <t>KARABURUN TR-4/19 35-21-L00004_A_56357319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11:53:28</t>
        </is>
      </c>
      <c>
        <is>
          <t>02.12.2020 13:05:46</t>
        </is>
      </c>
      <c>
        <v>1.205</v>
      </c>
      <c>
        <v>0</v>
      </c>
      <c>
        <v>28</v>
      </c>
      <c>
        <v>0</v>
      </c>
      <c>
        <v>0</v>
      </c>
      <c>
        <v>0</v>
      </c>
      <c>
        <v>33.74</v>
      </c>
      <c>
        <v>0</v>
      </c>
      <c>
        <v>0</v>
      </c>
    </row>
    <row>
      <c>
        <is>
          <t>1600175</t>
        </is>
      </c>
      <c>
        <v>1</v>
      </c>
      <c>
        <is>
          <t>MANİSA</t>
        </is>
      </c>
      <c>
        <v>SALİHLİ</v>
      </c>
      <c>
        <is>
          <t>ÇAMURHAMAMI KÖK 45-78-L00230_YENİKÖY-L03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12:59:06</t>
        </is>
      </c>
      <c>
        <is>
          <t>03.12.2020 13:34:00</t>
        </is>
      </c>
      <c>
        <v>0.581666666</v>
      </c>
      <c>
        <v>0</v>
      </c>
      <c>
        <v>0</v>
      </c>
      <c>
        <v>90</v>
      </c>
      <c>
        <v>1170</v>
      </c>
      <c>
        <v>0</v>
      </c>
      <c>
        <v>0</v>
      </c>
      <c>
        <v>52.35</v>
      </c>
      <c>
        <v>680.549999</v>
      </c>
    </row>
    <row>
      <c>
        <is>
          <t>1608156</t>
        </is>
      </c>
      <c>
        <v>1</v>
      </c>
      <c>
        <is>
          <t>MANİSA</t>
        </is>
      </c>
      <c>
        <v>SALİHLİ</v>
      </c>
      <c>
        <is>
          <t>YENİKÖY TR-2 45-78-L00305_953283738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11:45:52</t>
        </is>
      </c>
      <c>
        <is>
          <t>13.12.2020 12:58:18</t>
        </is>
      </c>
      <c>
        <v>1.207222222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1.207222</v>
      </c>
    </row>
    <row>
      <c>
        <is>
          <t>1627296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31.12.2020 12:17:25</t>
        </is>
      </c>
      <c>
        <is>
          <t>31.12.2020 13:24:59</t>
        </is>
      </c>
      <c>
        <v>1.126111111</v>
      </c>
      <c>
        <v>0</v>
      </c>
      <c>
        <v>0</v>
      </c>
      <c>
        <v>50</v>
      </c>
      <c>
        <v>637</v>
      </c>
      <c>
        <v>0</v>
      </c>
      <c>
        <v>0</v>
      </c>
      <c>
        <v>56.305556</v>
      </c>
      <c>
        <v>717.332778</v>
      </c>
    </row>
    <row>
      <c>
        <is>
          <t>1623244</t>
        </is>
      </c>
      <c>
        <v>1</v>
      </c>
      <c>
        <is>
          <t>MANİSA</t>
        </is>
      </c>
      <c>
        <v>SALİHLİ</v>
      </c>
      <c>
        <is>
          <t>KORDON KÖK 45-78-M00730_ESKİ KABAZLI M04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16:51:40</t>
        </is>
      </c>
      <c>
        <is>
          <t>22.12.2020 19:32:00</t>
        </is>
      </c>
      <c>
        <v>2.672222222</v>
      </c>
      <c>
        <v>0</v>
      </c>
      <c>
        <v>0</v>
      </c>
      <c>
        <v>26</v>
      </c>
      <c>
        <v>634</v>
      </c>
      <c>
        <v>0</v>
      </c>
      <c>
        <v>0</v>
      </c>
      <c>
        <v>69.477778</v>
      </c>
      <c>
        <v>1694.188889</v>
      </c>
    </row>
    <row>
      <c>
        <is>
          <t>1622229</t>
        </is>
      </c>
      <c>
        <v>1</v>
      </c>
      <c>
        <is>
          <t>MANİSA</t>
        </is>
      </c>
      <c>
        <v>SALİHLİ</v>
      </c>
      <c>
        <is>
          <t>YEŞİLKAVAK TR-1 45-78-M00715_Ayırıcı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17:50:26</t>
        </is>
      </c>
      <c>
        <is>
          <t>20.12.2020 19:36:39</t>
        </is>
      </c>
      <c>
        <v>1.770277777</v>
      </c>
      <c>
        <v>0</v>
      </c>
      <c>
        <v>0</v>
      </c>
      <c>
        <v>1</v>
      </c>
      <c>
        <v>56</v>
      </c>
      <c>
        <v>0</v>
      </c>
      <c>
        <v>0</v>
      </c>
      <c>
        <v>1.770278</v>
      </c>
      <c>
        <v>99.135556</v>
      </c>
    </row>
    <row>
      <c>
        <is>
          <t>1621616</t>
        </is>
      </c>
      <c>
        <v>1</v>
      </c>
      <c>
        <is>
          <t>MANİSA</t>
        </is>
      </c>
      <c>
        <v>YUNUSEMRE</v>
      </c>
      <c>
        <is>
          <t>KAYAPINAR KÖK 45-71-M02146_AŞAĞIKAYAPINAR KÖYÜ ÇIKIŞI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19.12.2020 10:02:36</t>
        </is>
      </c>
      <c>
        <is>
          <t>19.12.2020 17:34:57</t>
        </is>
      </c>
      <c>
        <v>7.539040555</v>
      </c>
      <c>
        <v>2</v>
      </c>
      <c>
        <v>170</v>
      </c>
      <c>
        <v>0</v>
      </c>
      <c>
        <v>0</v>
      </c>
      <c>
        <v>15.078081</v>
      </c>
      <c>
        <v>1281.636894</v>
      </c>
      <c>
        <v>0</v>
      </c>
      <c>
        <v>0</v>
      </c>
    </row>
    <row>
      <c>
        <is>
          <t>1625696</t>
        </is>
      </c>
      <c>
        <v>1</v>
      </c>
      <c>
        <is>
          <t>MANİSA</t>
        </is>
      </c>
      <c>
        <v>YUNUSEMRE</v>
      </c>
      <c>
        <is>
          <t>AKGEDİK KÖK-3 45-71-M00164_AKGEDİK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28.12.2020 09:08:00</t>
        </is>
      </c>
      <c>
        <is>
          <t>28.12.2020 10:03:06</t>
        </is>
      </c>
      <c>
        <v>0.918333333</v>
      </c>
      <c>
        <v>0</v>
      </c>
      <c>
        <v>0</v>
      </c>
      <c>
        <v>15</v>
      </c>
      <c>
        <v>245</v>
      </c>
      <c>
        <v>0</v>
      </c>
      <c>
        <v>0</v>
      </c>
      <c>
        <v>13.775</v>
      </c>
      <c>
        <v>224.991667</v>
      </c>
    </row>
    <row>
      <c>
        <is>
          <t>1600690</t>
        </is>
      </c>
      <c>
        <v>1</v>
      </c>
      <c>
        <is>
          <t>MANİSA</t>
        </is>
      </c>
      <c>
        <v>YUNUSEMRE</v>
      </c>
      <c>
        <is>
          <t>AKGEDİK KÖK-3 45-71-M00164_AKGEDİK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09:46:17</t>
        </is>
      </c>
      <c>
        <is>
          <t>04.12.2020 10:06:00</t>
        </is>
      </c>
      <c>
        <v>0.328611111</v>
      </c>
      <c>
        <v>0</v>
      </c>
      <c>
        <v>0</v>
      </c>
      <c>
        <v>15</v>
      </c>
      <c>
        <v>245</v>
      </c>
      <c>
        <v>0</v>
      </c>
      <c>
        <v>0</v>
      </c>
      <c>
        <v>4.929167</v>
      </c>
      <c>
        <v>80.509722</v>
      </c>
    </row>
    <row>
      <c>
        <is>
          <t>1599314</t>
        </is>
      </c>
      <c>
        <v>1</v>
      </c>
      <c>
        <is>
          <t>MANİSA</t>
        </is>
      </c>
      <c>
        <v>YUNUSEMRE</v>
      </c>
      <c>
        <is>
          <t>AKGEDİK KÖK-3 45-71-M00164_AKGEDİK M02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16:37:00</t>
        </is>
      </c>
      <c>
        <is>
          <t>01.12.2020 17:44:42</t>
        </is>
      </c>
      <c>
        <v>1.128333333</v>
      </c>
      <c>
        <v>0</v>
      </c>
      <c>
        <v>0</v>
      </c>
      <c>
        <v>15</v>
      </c>
      <c>
        <v>243</v>
      </c>
      <c>
        <v>0</v>
      </c>
      <c>
        <v>0</v>
      </c>
      <c>
        <v>16.925</v>
      </c>
      <c>
        <v>274.185</v>
      </c>
    </row>
    <row>
      <c>
        <is>
          <t>1608633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20:17:32</t>
        </is>
      </c>
      <c>
        <is>
          <t>13.12.2020 20:33:08</t>
        </is>
      </c>
      <c>
        <v>0.26</v>
      </c>
      <c>
        <v>27</v>
      </c>
      <c>
        <v>335</v>
      </c>
      <c>
        <v>82</v>
      </c>
      <c>
        <v>1674</v>
      </c>
      <c>
        <v>7.02</v>
      </c>
      <c>
        <v>87.1</v>
      </c>
      <c>
        <v>21.32</v>
      </c>
      <c>
        <v>435.24</v>
      </c>
    </row>
    <row>
      <c>
        <is>
          <t>1625488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17:22:40</t>
        </is>
      </c>
      <c>
        <is>
          <t>27.12.2020 17:26:39</t>
        </is>
      </c>
      <c>
        <v>0.066388888</v>
      </c>
      <c>
        <v>0</v>
      </c>
      <c>
        <v>0</v>
      </c>
      <c>
        <v>73</v>
      </c>
      <c>
        <v>1506</v>
      </c>
      <c>
        <v>0</v>
      </c>
      <c>
        <v>0</v>
      </c>
      <c>
        <v>4.846389</v>
      </c>
      <c>
        <v>99.981665</v>
      </c>
    </row>
    <row>
      <c>
        <is>
          <t>1626738</t>
        </is>
      </c>
      <c>
        <v>1</v>
      </c>
      <c>
        <is>
          <t>İZMİR</t>
        </is>
      </c>
      <c>
        <v>MENEMEN</v>
      </c>
      <c>
        <is>
          <t>MENEMEN TR-75 35-28-L00075_B_56374163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30.12.2020 09:28:04</t>
        </is>
      </c>
      <c>
        <is>
          <t>30.12.2020 17:17:41</t>
        </is>
      </c>
      <c>
        <v>7.826753611</v>
      </c>
      <c>
        <v>0</v>
      </c>
      <c>
        <v>64</v>
      </c>
      <c>
        <v>0</v>
      </c>
      <c>
        <v>0</v>
      </c>
      <c>
        <v>0</v>
      </c>
      <c>
        <v>500.912231</v>
      </c>
      <c>
        <v>0</v>
      </c>
      <c>
        <v>0</v>
      </c>
    </row>
    <row>
      <c>
        <is>
          <t>1626959</t>
        </is>
      </c>
      <c>
        <v>1</v>
      </c>
      <c>
        <is>
          <t>İZMİR</t>
        </is>
      </c>
      <c>
        <v>MENEMEN</v>
      </c>
      <c>
        <is>
          <t>MENEMEN TR-65 35-28-L00065_953372962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14:56:22</t>
        </is>
      </c>
      <c>
        <is>
          <t>30.12.2020 16:28:44</t>
        </is>
      </c>
      <c>
        <v>1.539444444</v>
      </c>
      <c>
        <v>0</v>
      </c>
      <c>
        <v>18</v>
      </c>
      <c>
        <v>0</v>
      </c>
      <c>
        <v>0</v>
      </c>
      <c>
        <v>0</v>
      </c>
      <c>
        <v>27.71</v>
      </c>
      <c>
        <v>0</v>
      </c>
      <c>
        <v>0</v>
      </c>
    </row>
    <row>
      <c>
        <is>
          <t>1624259</t>
        </is>
      </c>
      <c>
        <v>1</v>
      </c>
      <c>
        <is>
          <t>İZMİR</t>
        </is>
      </c>
      <c>
        <v>MENEMEN</v>
      </c>
      <c>
        <is>
          <t>ASARLIK TR-14 KÖK 35-28-M00168_953376528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18:56:24</t>
        </is>
      </c>
      <c>
        <is>
          <t>24.12.2020 20:17:24</t>
        </is>
      </c>
      <c>
        <v>1.35</v>
      </c>
      <c>
        <v>0</v>
      </c>
      <c>
        <v>4</v>
      </c>
      <c>
        <v>0</v>
      </c>
      <c>
        <v>0</v>
      </c>
      <c>
        <v>0</v>
      </c>
      <c>
        <v>5.4</v>
      </c>
      <c>
        <v>0</v>
      </c>
      <c>
        <v>0</v>
      </c>
    </row>
    <row>
      <c>
        <is>
          <t>1609322</t>
        </is>
      </c>
      <c>
        <v>1</v>
      </c>
      <c>
        <is>
          <t>İZMİR</t>
        </is>
      </c>
      <c>
        <v>MENEMEN</v>
      </c>
      <c>
        <is>
          <t>ASARLIK TR-11 35-28-L00129_953369596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13:24:21</t>
        </is>
      </c>
      <c>
        <is>
          <t>14.12.2020 17:38:41</t>
        </is>
      </c>
      <c>
        <v>4.238888888</v>
      </c>
      <c>
        <v>0</v>
      </c>
      <c>
        <v>2</v>
      </c>
      <c>
        <v>0</v>
      </c>
      <c>
        <v>0</v>
      </c>
      <c>
        <v>0</v>
      </c>
      <c>
        <v>8.477778</v>
      </c>
      <c>
        <v>0</v>
      </c>
      <c>
        <v>0</v>
      </c>
    </row>
    <row>
      <c>
        <is>
          <t>1624668</t>
        </is>
      </c>
      <c>
        <v>1</v>
      </c>
      <c>
        <is>
          <t>İZMİR</t>
        </is>
      </c>
      <c>
        <v>MENEMEN</v>
      </c>
      <c>
        <is>
          <t>ASARLIK TR-12 35-28-L00128_953369609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14:59:01</t>
        </is>
      </c>
      <c>
        <is>
          <t>25.12.2020 15:42:42</t>
        </is>
      </c>
      <c>
        <v>0.728055555</v>
      </c>
      <c>
        <v>0</v>
      </c>
      <c>
        <v>1</v>
      </c>
      <c>
        <v>0</v>
      </c>
      <c>
        <v>0</v>
      </c>
      <c>
        <v>0</v>
      </c>
      <c>
        <v>0.728056</v>
      </c>
      <c>
        <v>0</v>
      </c>
      <c>
        <v>0</v>
      </c>
    </row>
    <row>
      <c>
        <is>
          <t>1624375</t>
        </is>
      </c>
      <c>
        <v>1</v>
      </c>
      <c>
        <is>
          <t>MANİSA</t>
        </is>
      </c>
      <c>
        <v>ŞEHZADELER</v>
      </c>
      <c>
        <is>
          <t>KARAAĞAÇLI TR-5/1 45-71-M01373_ M03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08:12:06</t>
        </is>
      </c>
      <c>
        <is>
          <t>25.12.2020 11:27:26</t>
        </is>
      </c>
      <c>
        <v>3.255555555</v>
      </c>
      <c>
        <v>10</v>
      </c>
      <c>
        <v>10</v>
      </c>
      <c>
        <v>0</v>
      </c>
      <c>
        <v>0</v>
      </c>
      <c>
        <v>32.555556</v>
      </c>
      <c>
        <v>32.555556</v>
      </c>
      <c>
        <v>0</v>
      </c>
      <c>
        <v>0</v>
      </c>
    </row>
    <row>
      <c>
        <is>
          <t>1626170</t>
        </is>
      </c>
      <c>
        <v>1</v>
      </c>
      <c>
        <is>
          <t>MANİSA</t>
        </is>
      </c>
      <c>
        <v>ŞEHZADELER</v>
      </c>
      <c>
        <is>
          <t>KARAAĞAÇLI TR-13 45-71-M01075_FABRİKALAR-M05 M05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00:59:41</t>
        </is>
      </c>
      <c>
        <is>
          <t>29.12.2020 01:37:47</t>
        </is>
      </c>
      <c>
        <v>0.635</v>
      </c>
      <c>
        <v>10</v>
      </c>
      <c>
        <v>10</v>
      </c>
      <c>
        <v>0</v>
      </c>
      <c>
        <v>0</v>
      </c>
      <c>
        <v>6.35</v>
      </c>
      <c>
        <v>6.35</v>
      </c>
      <c>
        <v>0</v>
      </c>
      <c>
        <v>0</v>
      </c>
    </row>
    <row>
      <c>
        <is>
          <t>1600813</t>
        </is>
      </c>
      <c>
        <v>1</v>
      </c>
      <c>
        <is>
          <t>MANİSA</t>
        </is>
      </c>
      <c>
        <v>ŞEHZADELER</v>
      </c>
      <c>
        <is>
          <t>KARAAĞAÇLI TR-3 45-71-M01083_Ayırıcı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11:28:56</t>
        </is>
      </c>
      <c>
        <is>
          <t>04.12.2020 12:07:34</t>
        </is>
      </c>
      <c>
        <v>0.643888888</v>
      </c>
      <c>
        <v>1</v>
      </c>
      <c>
        <v>152</v>
      </c>
      <c>
        <v>0</v>
      </c>
      <c>
        <v>1</v>
      </c>
      <c>
        <v>0.643889</v>
      </c>
      <c>
        <v>97.871111</v>
      </c>
      <c>
        <v>0</v>
      </c>
      <c>
        <v>0.643889</v>
      </c>
    </row>
    <row>
      <c>
        <is>
          <t>1601542</t>
        </is>
      </c>
      <c>
        <v>1</v>
      </c>
      <c>
        <is>
          <t>MANİSA</t>
        </is>
      </c>
      <c>
        <v>ŞEHZADELER</v>
      </c>
      <c>
        <is>
          <t>KARAAĞAÇLI TR-13 45-71-M01075_KARAAĞAÇLI TR-2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16:57:10</t>
        </is>
      </c>
      <c>
        <is>
          <t>05.12.2020 18:06:04</t>
        </is>
      </c>
      <c>
        <v>1.148333333</v>
      </c>
      <c>
        <v>9</v>
      </c>
      <c>
        <v>1049</v>
      </c>
      <c>
        <v>14</v>
      </c>
      <c>
        <v>12</v>
      </c>
      <c>
        <v>10.335</v>
      </c>
      <c>
        <v>1204.601666</v>
      </c>
      <c>
        <v>16.076667</v>
      </c>
      <c>
        <v>13.78</v>
      </c>
    </row>
    <row>
      <c>
        <is>
          <t>1607496</t>
        </is>
      </c>
      <c>
        <v>1</v>
      </c>
      <c>
        <is>
          <t>MANİSA</t>
        </is>
      </c>
      <c>
        <v>ŞEHZADELER</v>
      </c>
      <c>
        <is>
          <t>KARAAĞAÇLI TR-3 45-71-M01083_45-71-M01083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17:42:02</t>
        </is>
      </c>
      <c>
        <is>
          <t>12.12.2020 19:17:19</t>
        </is>
      </c>
      <c>
        <v>1.588055555</v>
      </c>
      <c>
        <v>1</v>
      </c>
      <c>
        <v>152</v>
      </c>
      <c>
        <v>0</v>
      </c>
      <c>
        <v>1</v>
      </c>
      <c>
        <v>1.588056</v>
      </c>
      <c>
        <v>241.384444</v>
      </c>
      <c>
        <v>0</v>
      </c>
      <c>
        <v>1.588056</v>
      </c>
    </row>
    <row>
      <c>
        <is>
          <t>1606530</t>
        </is>
      </c>
      <c>
        <v>1</v>
      </c>
      <c>
        <is>
          <t>MANİSA</t>
        </is>
      </c>
      <c>
        <v>ŞEHZADELER</v>
      </c>
      <c>
        <is>
          <t>KARAAĞAÇLI TR-1 45-71-M01904_A_56352530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23:09:46</t>
        </is>
      </c>
      <c>
        <is>
          <t>12.12.2020 01:13:11</t>
        </is>
      </c>
      <c>
        <v>2.056944444</v>
      </c>
      <c>
        <v>0</v>
      </c>
      <c>
        <v>85</v>
      </c>
      <c>
        <v>0</v>
      </c>
      <c>
        <v>0</v>
      </c>
      <c>
        <v>0</v>
      </c>
      <c>
        <v>174.840278</v>
      </c>
      <c>
        <v>0</v>
      </c>
      <c>
        <v>0</v>
      </c>
    </row>
    <row>
      <c>
        <is>
          <t>1626357</t>
        </is>
      </c>
      <c>
        <v>1</v>
      </c>
      <c>
        <is>
          <t>MANİSA</t>
        </is>
      </c>
      <c>
        <v>ŞEHZADELER</v>
      </c>
      <c>
        <is>
          <t>KARAAĞAÇLI TR-13 45-71-M01075_KARAAĞAÇLI TR-2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11:27:08</t>
        </is>
      </c>
      <c>
        <is>
          <t>29.12.2020 12:12:38</t>
        </is>
      </c>
      <c>
        <v>0.758333333</v>
      </c>
      <c>
        <v>9</v>
      </c>
      <c>
        <v>1052</v>
      </c>
      <c>
        <v>14</v>
      </c>
      <c>
        <v>12</v>
      </c>
      <c>
        <v>6.825</v>
      </c>
      <c>
        <v>797.766666</v>
      </c>
      <c>
        <v>10.616667</v>
      </c>
      <c>
        <v>9.1</v>
      </c>
    </row>
    <row>
      <c>
        <is>
          <t>1626038</t>
        </is>
      </c>
      <c>
        <v>1</v>
      </c>
      <c>
        <is>
          <t>MANİSA</t>
        </is>
      </c>
      <c>
        <v>ŞEHZADELER</v>
      </c>
      <c>
        <is>
          <t>KARAAĞAÇLI TR-5 45-71-M01082_953213278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16:40:04</t>
        </is>
      </c>
      <c>
        <is>
          <t>28.12.2020 18:24:13</t>
        </is>
      </c>
      <c>
        <v>1.735833333</v>
      </c>
      <c>
        <v>0</v>
      </c>
      <c>
        <v>2</v>
      </c>
      <c>
        <v>0</v>
      </c>
      <c>
        <v>0</v>
      </c>
      <c>
        <v>0</v>
      </c>
      <c>
        <v>3.471667</v>
      </c>
      <c>
        <v>0</v>
      </c>
      <c>
        <v>0</v>
      </c>
    </row>
    <row>
      <c>
        <is>
          <t>1622811</t>
        </is>
      </c>
      <c>
        <v>1</v>
      </c>
      <c>
        <is>
          <t>MANİSA</t>
        </is>
      </c>
      <c>
        <v>YUNUSEMRE</v>
      </c>
      <c>
        <is>
          <t>MURADİYE DM-4 45-71-M00190_B_56389334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20:07:20</t>
        </is>
      </c>
      <c>
        <is>
          <t>21.12.2020 22:06:12</t>
        </is>
      </c>
      <c>
        <v>1.981111111</v>
      </c>
      <c>
        <v>0</v>
      </c>
      <c>
        <v>275</v>
      </c>
      <c>
        <v>0</v>
      </c>
      <c>
        <v>0</v>
      </c>
      <c>
        <v>0</v>
      </c>
      <c>
        <v>544.805556</v>
      </c>
      <c>
        <v>0</v>
      </c>
      <c>
        <v>0</v>
      </c>
    </row>
    <row>
      <c>
        <is>
          <t>1605201</t>
        </is>
      </c>
      <c>
        <v>1</v>
      </c>
      <c>
        <is>
          <t>İZMİR</t>
        </is>
      </c>
      <c>
        <v>MENEMEN</v>
      </c>
      <c>
        <is>
          <t>SÜLEYMANLI TR-3 35-28-M00726_953373469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16:16:21</t>
        </is>
      </c>
      <c>
        <is>
          <t>11.12.2020 09:34:02</t>
        </is>
      </c>
      <c>
        <v>17.294722222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17.294722</v>
      </c>
    </row>
    <row>
      <c>
        <is>
          <t>1607847</t>
        </is>
      </c>
      <c>
        <v>1</v>
      </c>
      <c>
        <is>
          <t>İZMİR</t>
        </is>
      </c>
      <c>
        <v>MENEMEN</v>
      </c>
      <c>
        <is>
          <t>SÜLEYMANLI KÖK 35-28-M00606_BOZALAN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04:27:04</t>
        </is>
      </c>
      <c>
        <is>
          <t>13.12.2020 05:33:00</t>
        </is>
      </c>
      <c>
        <v>1.098888888</v>
      </c>
      <c>
        <v>0</v>
      </c>
      <c>
        <v>0</v>
      </c>
      <c>
        <v>50</v>
      </c>
      <c>
        <v>980</v>
      </c>
      <c>
        <v>0</v>
      </c>
      <c>
        <v>0</v>
      </c>
      <c>
        <v>54.944444</v>
      </c>
      <c>
        <v>1076.91111</v>
      </c>
    </row>
    <row>
      <c>
        <is>
          <t>1606698</t>
        </is>
      </c>
      <c>
        <v>1</v>
      </c>
      <c>
        <is>
          <t>MANİSA</t>
        </is>
      </c>
      <c>
        <v>ŞEHZADELER</v>
      </c>
      <c>
        <is>
          <t>DM-2/23 (YERALTI OTOPARK) 45-71-M00142_953201101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09:03:39</t>
        </is>
      </c>
      <c>
        <is>
          <t>12.12.2020 09:39:36</t>
        </is>
      </c>
      <c>
        <v>0.599166666</v>
      </c>
      <c>
        <v>0</v>
      </c>
      <c>
        <v>15</v>
      </c>
      <c>
        <v>0</v>
      </c>
      <c>
        <v>0</v>
      </c>
      <c>
        <v>0</v>
      </c>
      <c>
        <v>8.9875</v>
      </c>
      <c>
        <v>0</v>
      </c>
      <c>
        <v>0</v>
      </c>
    </row>
    <row>
      <c>
        <is>
          <t>1605797</t>
        </is>
      </c>
      <c>
        <v>1</v>
      </c>
      <c>
        <is>
          <t>MANİSA</t>
        </is>
      </c>
      <c>
        <v>ŞEHZADELER</v>
      </c>
      <c>
        <is>
          <t>DM-2/18 (YENİHAN) 45-71-M00155_953193944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09:18:10</t>
        </is>
      </c>
      <c>
        <is>
          <t>11.12.2020 10:37:13</t>
        </is>
      </c>
      <c>
        <v>1.3175</v>
      </c>
      <c>
        <v>0</v>
      </c>
      <c>
        <v>2</v>
      </c>
      <c>
        <v>0</v>
      </c>
      <c>
        <v>0</v>
      </c>
      <c>
        <v>0</v>
      </c>
      <c>
        <v>2.635</v>
      </c>
      <c>
        <v>0</v>
      </c>
      <c>
        <v>0</v>
      </c>
    </row>
    <row>
      <c>
        <is>
          <t>1622797</t>
        </is>
      </c>
      <c>
        <v>1</v>
      </c>
      <c>
        <is>
          <t>MANİSA</t>
        </is>
      </c>
      <c>
        <v>YUNUSEMRE</v>
      </c>
      <c>
        <is>
          <t>DM-13/20 (HAFSA SULTAN CAMİİ YANI) 45-71-M00334_45-71-M00334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19:14:46</t>
        </is>
      </c>
      <c>
        <is>
          <t>21.12.2020 21:31:42</t>
        </is>
      </c>
      <c>
        <v>2.282222222</v>
      </c>
      <c>
        <v>2</v>
      </c>
      <c>
        <v>752</v>
      </c>
      <c>
        <v>0</v>
      </c>
      <c>
        <v>0</v>
      </c>
      <c>
        <v>4.564444</v>
      </c>
      <c>
        <v>1716.231111</v>
      </c>
      <c>
        <v>0</v>
      </c>
      <c>
        <v>0</v>
      </c>
    </row>
    <row>
      <c>
        <is>
          <t>1626316</t>
        </is>
      </c>
      <c>
        <v>1</v>
      </c>
      <c>
        <is>
          <t>MANİSA</t>
        </is>
      </c>
      <c>
        <v>YUNUSEMRE</v>
      </c>
      <c>
        <is>
          <t>DM-13/02 45-71-M00330_953219106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10:28:15</t>
        </is>
      </c>
      <c>
        <is>
          <t>29.12.2020 16:28:02</t>
        </is>
      </c>
      <c>
        <v>5.996388888</v>
      </c>
      <c>
        <v>0</v>
      </c>
      <c>
        <v>11</v>
      </c>
      <c>
        <v>0</v>
      </c>
      <c>
        <v>0</v>
      </c>
      <c>
        <v>0</v>
      </c>
      <c>
        <v>65.960278</v>
      </c>
      <c>
        <v>0</v>
      </c>
      <c>
        <v>0</v>
      </c>
    </row>
    <row>
      <c>
        <is>
          <t>1623566</t>
        </is>
      </c>
      <c>
        <v>1</v>
      </c>
      <c>
        <is>
          <t>İZMİR</t>
        </is>
      </c>
      <c>
        <v>MENEMEN</v>
      </c>
      <c>
        <is>
          <t>EMİRALEM TR-18 KÖK 35-28-M00239_35-28-M00239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13:01:00</t>
        </is>
      </c>
      <c>
        <is>
          <t>23.12.2020 13:55:25</t>
        </is>
      </c>
      <c>
        <v>0.906944444</v>
      </c>
      <c>
        <v>2</v>
      </c>
      <c>
        <v>105</v>
      </c>
      <c>
        <v>0</v>
      </c>
      <c>
        <v>1</v>
      </c>
      <c>
        <v>1.813889</v>
      </c>
      <c>
        <v>95.229167</v>
      </c>
      <c>
        <v>0</v>
      </c>
      <c>
        <v>0.906944</v>
      </c>
    </row>
    <row>
      <c>
        <is>
          <t>1603539</t>
        </is>
      </c>
      <c>
        <v>1</v>
      </c>
      <c>
        <is>
          <t>İZMİR</t>
        </is>
      </c>
      <c>
        <v>MENEMEN</v>
      </c>
      <c>
        <is>
          <t>EMİRALEM TR-7 35-28-M00225_A_56365816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09:36:55</t>
        </is>
      </c>
      <c>
        <is>
          <t>08.12.2020 13:15:20</t>
        </is>
      </c>
      <c>
        <v>3.640277777</v>
      </c>
      <c>
        <v>0</v>
      </c>
      <c>
        <v>51</v>
      </c>
      <c>
        <v>0</v>
      </c>
      <c>
        <v>0</v>
      </c>
      <c>
        <v>0</v>
      </c>
      <c>
        <v>185.654167</v>
      </c>
      <c>
        <v>0</v>
      </c>
      <c>
        <v>0</v>
      </c>
    </row>
    <row>
      <c>
        <is>
          <t>1611335</t>
        </is>
      </c>
      <c>
        <v>1</v>
      </c>
      <c>
        <is>
          <t>İZMİR</t>
        </is>
      </c>
      <c>
        <v>KARABURUN</v>
      </c>
      <c>
        <is>
          <t>KARABURUN TR-13 35-21-L00005_A_56366802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18.12.2020 16:25:00</t>
        </is>
      </c>
      <c>
        <is>
          <t>18.12.2020 18:31:50</t>
        </is>
      </c>
      <c>
        <v>2.113888888</v>
      </c>
      <c>
        <v>0</v>
      </c>
      <c>
        <v>10</v>
      </c>
      <c>
        <v>0</v>
      </c>
      <c>
        <v>0</v>
      </c>
      <c>
        <v>0</v>
      </c>
      <c>
        <v>21.138889</v>
      </c>
      <c>
        <v>0</v>
      </c>
      <c>
        <v>0</v>
      </c>
    </row>
    <row>
      <c>
        <is>
          <t>1625507</t>
        </is>
      </c>
      <c>
        <v>1</v>
      </c>
      <c>
        <is>
          <t>İZMİR</t>
        </is>
      </c>
      <c>
        <v>KARABURUN</v>
      </c>
      <c>
        <is>
          <t>KARABURUN TR-10 35-21-L00020__72374647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17:56:19</t>
        </is>
      </c>
      <c>
        <is>
          <t>27.12.2020 19:34:00</t>
        </is>
      </c>
      <c>
        <v>1.628055555</v>
      </c>
      <c>
        <v>0</v>
      </c>
      <c>
        <v>50</v>
      </c>
      <c>
        <v>0</v>
      </c>
      <c>
        <v>0</v>
      </c>
      <c>
        <v>0</v>
      </c>
      <c>
        <v>81.402778</v>
      </c>
      <c>
        <v>0</v>
      </c>
      <c>
        <v>0</v>
      </c>
    </row>
    <row>
      <c>
        <is>
          <t>1623960</t>
        </is>
      </c>
      <c>
        <v>1</v>
      </c>
      <c>
        <is>
          <t>İZMİR</t>
        </is>
      </c>
      <c>
        <v>KARABURUN</v>
      </c>
      <c>
        <is>
          <t>KARABURUN TR-13 35-21-L00005_A_56366801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10:28:14</t>
        </is>
      </c>
      <c>
        <is>
          <t>24.12.2020 14:29:00</t>
        </is>
      </c>
      <c>
        <v>4.012777777</v>
      </c>
      <c>
        <v>0</v>
      </c>
      <c>
        <v>59</v>
      </c>
      <c>
        <v>0</v>
      </c>
      <c>
        <v>0</v>
      </c>
      <c>
        <v>0</v>
      </c>
      <c>
        <v>236.753889</v>
      </c>
      <c>
        <v>0</v>
      </c>
      <c>
        <v>0</v>
      </c>
    </row>
    <row>
      <c>
        <is>
          <t>1609390</t>
        </is>
      </c>
      <c>
        <v>1</v>
      </c>
      <c>
        <is>
          <t>İZMİR</t>
        </is>
      </c>
      <c>
        <v>KARABURUN</v>
      </c>
      <c>
        <is>
          <t>KARABURUN TR-1/15 35-21-L00019_KARABURUN TR-5 - TR-10 L03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14.12.2020 15:25:14</t>
        </is>
      </c>
      <c>
        <is>
          <t>14.12.2020 17:52:00</t>
        </is>
      </c>
      <c>
        <v>2.446111111</v>
      </c>
      <c>
        <v>5</v>
      </c>
      <c>
        <v>296</v>
      </c>
      <c>
        <v>0</v>
      </c>
      <c>
        <v>0</v>
      </c>
      <c>
        <v>12.230556</v>
      </c>
      <c>
        <v>724.048889</v>
      </c>
      <c>
        <v>0</v>
      </c>
      <c>
        <v>0</v>
      </c>
    </row>
    <row>
      <c>
        <is>
          <t>1622151</t>
        </is>
      </c>
      <c>
        <v>1</v>
      </c>
      <c>
        <is>
          <t>İZMİR</t>
        </is>
      </c>
      <c>
        <v>KARABURUN</v>
      </c>
      <c>
        <is>
          <t>KARABURUN TR-2 35-21-L00014_Ayırıcı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15:29:50</t>
        </is>
      </c>
      <c>
        <is>
          <t>20.12.2020 15:37:00</t>
        </is>
      </c>
      <c>
        <v>0.119444444</v>
      </c>
      <c>
        <v>1</v>
      </c>
      <c>
        <v>274</v>
      </c>
      <c>
        <v>0</v>
      </c>
      <c>
        <v>0</v>
      </c>
      <c>
        <v>0.119444</v>
      </c>
      <c>
        <v>32.727778</v>
      </c>
      <c>
        <v>0</v>
      </c>
      <c>
        <v>0</v>
      </c>
    </row>
    <row>
      <c>
        <is>
          <t>1622127</t>
        </is>
      </c>
      <c>
        <v>1</v>
      </c>
      <c>
        <is>
          <t>İZMİR</t>
        </is>
      </c>
      <c>
        <v>KARABURUN</v>
      </c>
      <c>
        <is>
          <t>KARABURUN TR-19 35-21-L00017_Ayırıcı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14:34:00</t>
        </is>
      </c>
      <c>
        <is>
          <t>20.12.2020 15:22:10</t>
        </is>
      </c>
      <c>
        <v>0.802777777</v>
      </c>
      <c>
        <v>0</v>
      </c>
      <c>
        <v>7</v>
      </c>
      <c>
        <v>0</v>
      </c>
      <c>
        <v>0</v>
      </c>
      <c>
        <v>0</v>
      </c>
      <c>
        <v>5.619444</v>
      </c>
      <c>
        <v>0</v>
      </c>
      <c>
        <v>0</v>
      </c>
    </row>
    <row>
      <c>
        <is>
          <t>1602832</t>
        </is>
      </c>
      <c>
        <v>1</v>
      </c>
      <c>
        <is>
          <t>İZMİR</t>
        </is>
      </c>
      <c>
        <v>KARABURUN</v>
      </c>
      <c>
        <is>
          <t>KARABURUN TR-6 35-21-L00032_953359744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10:53:36</t>
        </is>
      </c>
      <c>
        <is>
          <t>07.12.2020 14:52:15</t>
        </is>
      </c>
      <c>
        <v>3.9775</v>
      </c>
      <c>
        <v>0</v>
      </c>
      <c>
        <v>1</v>
      </c>
      <c>
        <v>0</v>
      </c>
      <c>
        <v>0</v>
      </c>
      <c>
        <v>0</v>
      </c>
      <c>
        <v>3.9775</v>
      </c>
      <c>
        <v>0</v>
      </c>
      <c>
        <v>0</v>
      </c>
    </row>
    <row>
      <c>
        <is>
          <t>1604534</t>
        </is>
      </c>
      <c>
        <v>1</v>
      </c>
      <c>
        <is>
          <t>İZMİR</t>
        </is>
      </c>
      <c>
        <v>KARABURUN</v>
      </c>
      <c>
        <is>
          <t>KARABURUN TR-7 35-21-L00033_953359621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17:22:34</t>
        </is>
      </c>
      <c>
        <is>
          <t>09.12.2020 19:58:00</t>
        </is>
      </c>
      <c>
        <v>2.590555555</v>
      </c>
      <c>
        <v>0</v>
      </c>
      <c>
        <v>4</v>
      </c>
      <c>
        <v>0</v>
      </c>
      <c>
        <v>0</v>
      </c>
      <c>
        <v>0</v>
      </c>
      <c>
        <v>10.362222</v>
      </c>
      <c>
        <v>0</v>
      </c>
      <c>
        <v>0</v>
      </c>
    </row>
    <row>
      <c>
        <is>
          <t>1601588</t>
        </is>
      </c>
      <c>
        <v>1</v>
      </c>
      <c>
        <is>
          <t>İZMİR</t>
        </is>
      </c>
      <c>
        <v>KARABURUN</v>
      </c>
      <c>
        <is>
          <t>KARABURUN TR-4/18 35-21-L00012_B_56357360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18:00:08</t>
        </is>
      </c>
      <c>
        <is>
          <t>05.12.2020 19:37:07</t>
        </is>
      </c>
      <c>
        <v>1.616388888</v>
      </c>
      <c>
        <v>0</v>
      </c>
      <c>
        <v>44</v>
      </c>
      <c>
        <v>0</v>
      </c>
      <c>
        <v>0</v>
      </c>
      <c>
        <v>0</v>
      </c>
      <c>
        <v>71.121111</v>
      </c>
      <c>
        <v>0</v>
      </c>
      <c>
        <v>0</v>
      </c>
    </row>
    <row>
      <c>
        <is>
          <t>1623956</t>
        </is>
      </c>
      <c>
        <v>1</v>
      </c>
      <c>
        <is>
          <t>İZMİR</t>
        </is>
      </c>
      <c>
        <v>KARABURUN</v>
      </c>
      <c>
        <is>
          <t>KARABURUN TR-12 35-21-L00006_953359985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24.12.2020 10:41:00</t>
        </is>
      </c>
      <c>
        <is>
          <t>24.12.2020 15:07:30</t>
        </is>
      </c>
      <c>
        <v>4.441666666</v>
      </c>
      <c>
        <v>0</v>
      </c>
      <c>
        <v>1</v>
      </c>
      <c>
        <v>0</v>
      </c>
      <c>
        <v>0</v>
      </c>
      <c>
        <v>0</v>
      </c>
      <c>
        <v>4.441667</v>
      </c>
      <c>
        <v>0</v>
      </c>
      <c>
        <v>0</v>
      </c>
    </row>
    <row>
      <c>
        <is>
          <t>1606095</t>
        </is>
      </c>
      <c>
        <v>1</v>
      </c>
      <c>
        <is>
          <t>İZMİR</t>
        </is>
      </c>
      <c>
        <v>KARABURUN</v>
      </c>
      <c>
        <is>
          <t>KARABURUN TR-13 35-21-L00005_953368665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13:07:28</t>
        </is>
      </c>
      <c>
        <is>
          <t>11.12.2020 18:23:43</t>
        </is>
      </c>
      <c>
        <v>5.270833333</v>
      </c>
      <c>
        <v>0</v>
      </c>
      <c>
        <v>2</v>
      </c>
      <c>
        <v>0</v>
      </c>
      <c>
        <v>0</v>
      </c>
      <c>
        <v>0</v>
      </c>
      <c>
        <v>10.541667</v>
      </c>
      <c>
        <v>0</v>
      </c>
      <c>
        <v>0</v>
      </c>
    </row>
    <row>
      <c>
        <is>
          <t>1605828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09:50:22</t>
        </is>
      </c>
      <c>
        <is>
          <t>11.12.2020 09:59:21</t>
        </is>
      </c>
      <c>
        <v>0.149722222</v>
      </c>
      <c>
        <v>9</v>
      </c>
      <c>
        <v>609</v>
      </c>
      <c>
        <v>13</v>
      </c>
      <c>
        <v>140</v>
      </c>
      <c>
        <v>1.3475</v>
      </c>
      <c>
        <v>91.180833</v>
      </c>
      <c>
        <v>1.946389</v>
      </c>
      <c>
        <v>20.961111</v>
      </c>
    </row>
    <row>
      <c>
        <is>
          <t>1603875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16:23:42</t>
        </is>
      </c>
      <c>
        <is>
          <t>08.12.2020 16:32:23</t>
        </is>
      </c>
      <c>
        <v>0.144722222</v>
      </c>
      <c>
        <v>9</v>
      </c>
      <c>
        <v>609</v>
      </c>
      <c>
        <v>13</v>
      </c>
      <c>
        <v>140</v>
      </c>
      <c>
        <v>1.3025</v>
      </c>
      <c>
        <v>88.135833</v>
      </c>
      <c>
        <v>1.881389</v>
      </c>
      <c>
        <v>20.261111</v>
      </c>
    </row>
    <row>
      <c>
        <is>
          <t>1624651</t>
        </is>
      </c>
      <c>
        <v>1</v>
      </c>
      <c>
        <is>
          <t>MANİSA</t>
        </is>
      </c>
      <c>
        <v>YUNUSEMRE</v>
      </c>
      <c>
        <is>
          <t>ÜÇPINAR DM 45-71-M00183_ESKİ YAĞCILAR-M10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14:43:46</t>
        </is>
      </c>
      <c>
        <is>
          <t>25.12.2020 15:01:39</t>
        </is>
      </c>
      <c>
        <v>0.298055555</v>
      </c>
      <c>
        <v>0</v>
      </c>
      <c>
        <v>0</v>
      </c>
      <c>
        <v>11</v>
      </c>
      <c>
        <v>0</v>
      </c>
      <c>
        <v>0</v>
      </c>
      <c>
        <v>0</v>
      </c>
      <c>
        <v>3.278611</v>
      </c>
      <c>
        <v>0</v>
      </c>
    </row>
    <row>
      <c>
        <is>
          <t>1611345</t>
        </is>
      </c>
      <c>
        <v>1</v>
      </c>
      <c>
        <is>
          <t>MANİSA</t>
        </is>
      </c>
      <c>
        <v>YUNUSEMRE</v>
      </c>
      <c>
        <is>
          <t>ÜÇPINAR TR-2 45-71-M00187_A_56364086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16:28:40</t>
        </is>
      </c>
      <c>
        <is>
          <t>18.12.2020 19:04:22</t>
        </is>
      </c>
      <c>
        <v>2.595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38.925</v>
      </c>
    </row>
    <row>
      <c>
        <is>
          <t>1610920</t>
        </is>
      </c>
      <c>
        <v>1</v>
      </c>
      <c>
        <is>
          <t>MANİSA</t>
        </is>
      </c>
      <c>
        <v>YUNUSEMRE</v>
      </c>
      <c>
        <is>
          <t>ÜÇPINAR DM 45-71-M00183_ESKİ YAĞCILAR-M10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09:10:23</t>
        </is>
      </c>
      <c>
        <is>
          <t>18.12.2020 09:42:24</t>
        </is>
      </c>
      <c>
        <v>0.533611111</v>
      </c>
      <c>
        <v>0</v>
      </c>
      <c>
        <v>0</v>
      </c>
      <c>
        <v>11</v>
      </c>
      <c>
        <v>0</v>
      </c>
      <c>
        <v>0</v>
      </c>
      <c>
        <v>0</v>
      </c>
      <c>
        <v>5.869722</v>
      </c>
      <c>
        <v>0</v>
      </c>
    </row>
    <row>
      <c>
        <is>
          <t>1604786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09:34:39</t>
        </is>
      </c>
      <c>
        <is>
          <t>10.12.2020 10:09:23</t>
        </is>
      </c>
      <c>
        <v>0.578888888</v>
      </c>
      <c>
        <v>9</v>
      </c>
      <c>
        <v>609</v>
      </c>
      <c>
        <v>13</v>
      </c>
      <c>
        <v>140</v>
      </c>
      <c>
        <v>5.21</v>
      </c>
      <c>
        <v>352.543333</v>
      </c>
      <c>
        <v>7.525556</v>
      </c>
      <c>
        <v>81.044444</v>
      </c>
    </row>
    <row>
      <c>
        <is>
          <t>1607375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16:15:49</t>
        </is>
      </c>
      <c>
        <is>
          <t>12.12.2020 16:57:44</t>
        </is>
      </c>
      <c>
        <v>0.698611111</v>
      </c>
      <c>
        <v>1</v>
      </c>
      <c>
        <v>0</v>
      </c>
      <c>
        <v>43</v>
      </c>
      <c>
        <v>1165</v>
      </c>
      <c>
        <v>0.698611</v>
      </c>
      <c>
        <v>0</v>
      </c>
      <c>
        <v>30.040278</v>
      </c>
      <c>
        <v>813.881944</v>
      </c>
    </row>
    <row>
      <c>
        <is>
          <t>1601399</t>
        </is>
      </c>
      <c>
        <v>1</v>
      </c>
      <c>
        <is>
          <t>İZMİR</t>
        </is>
      </c>
      <c>
        <v>KARABURUN</v>
      </c>
      <c>
        <is>
          <t>SARPINCIK TR-1 35-21-L00070_953357684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12:07:00</t>
        </is>
      </c>
      <c>
        <is>
          <t>05.12.2020 13:34:05</t>
        </is>
      </c>
      <c>
        <v>1.451388888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1.451389</v>
      </c>
    </row>
    <row>
      <c>
        <is>
          <t>1600868</t>
        </is>
      </c>
      <c>
        <v>1</v>
      </c>
      <c>
        <is>
          <t>İZMİR</t>
        </is>
      </c>
      <c>
        <v>MENEMEN</v>
      </c>
      <c>
        <is>
          <t>MENEMEN TR-79 35-28-L00079_B B1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12:25:50</t>
        </is>
      </c>
      <c>
        <is>
          <t>04.12.2020 13:03:02</t>
        </is>
      </c>
      <c>
        <v>0.62</v>
      </c>
      <c>
        <v>0</v>
      </c>
      <c>
        <v>80</v>
      </c>
      <c>
        <v>0</v>
      </c>
      <c>
        <v>0</v>
      </c>
      <c>
        <v>0</v>
      </c>
      <c>
        <v>49.6</v>
      </c>
      <c>
        <v>0</v>
      </c>
      <c>
        <v>0</v>
      </c>
    </row>
    <row>
      <c>
        <is>
          <t>1600975</t>
        </is>
      </c>
      <c>
        <v>1</v>
      </c>
      <c>
        <is>
          <t>İZMİR</t>
        </is>
      </c>
      <c>
        <v>MENEMEN</v>
      </c>
      <c>
        <is>
          <t>MENEMEN TR-79 35-28-L00079_B B1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14:48:20</t>
        </is>
      </c>
      <c>
        <is>
          <t>04.12.2020 17:20:19</t>
        </is>
      </c>
      <c>
        <v>2.533055555</v>
      </c>
      <c>
        <v>0</v>
      </c>
      <c>
        <v>80</v>
      </c>
      <c>
        <v>0</v>
      </c>
      <c>
        <v>0</v>
      </c>
      <c>
        <v>0</v>
      </c>
      <c>
        <v>202.644444</v>
      </c>
      <c>
        <v>0</v>
      </c>
      <c>
        <v>0</v>
      </c>
    </row>
    <row>
      <c>
        <is>
          <t>1600901</t>
        </is>
      </c>
      <c>
        <v>1</v>
      </c>
      <c>
        <is>
          <t>İZMİR</t>
        </is>
      </c>
      <c>
        <v>MENEMEN</v>
      </c>
      <c>
        <is>
          <t>MENEMEN TR-79 35-28-L00079_B B1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13:10:16</t>
        </is>
      </c>
      <c>
        <is>
          <t>04.12.2020 13:42:01</t>
        </is>
      </c>
      <c>
        <v>0.529166666</v>
      </c>
      <c>
        <v>0</v>
      </c>
      <c>
        <v>80</v>
      </c>
      <c>
        <v>0</v>
      </c>
      <c>
        <v>0</v>
      </c>
      <c>
        <v>0</v>
      </c>
      <c>
        <v>42.333333</v>
      </c>
      <c>
        <v>0</v>
      </c>
      <c>
        <v>0</v>
      </c>
    </row>
    <row>
      <c>
        <is>
          <t>1600585</t>
        </is>
      </c>
      <c>
        <v>1</v>
      </c>
      <c>
        <is>
          <t>İZMİR</t>
        </is>
      </c>
      <c>
        <v>MENEMEN</v>
      </c>
      <c>
        <is>
          <t>MENEMEN TR-79 35-28-L00079_B B1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06:36:31</t>
        </is>
      </c>
      <c>
        <is>
          <t>04.12.2020 07:25:42</t>
        </is>
      </c>
      <c>
        <v>0.819722222</v>
      </c>
      <c>
        <v>0</v>
      </c>
      <c>
        <v>80</v>
      </c>
      <c>
        <v>0</v>
      </c>
      <c>
        <v>0</v>
      </c>
      <c>
        <v>0</v>
      </c>
      <c>
        <v>65.577778</v>
      </c>
      <c>
        <v>0</v>
      </c>
      <c>
        <v>0</v>
      </c>
    </row>
    <row>
      <c>
        <is>
          <t>1610689</t>
        </is>
      </c>
      <c>
        <v>1</v>
      </c>
      <c>
        <is>
          <t>MANİSA</t>
        </is>
      </c>
      <c>
        <v>SALİHLİ</v>
      </c>
      <c>
        <is>
          <t>DEMİRKÖPRÜ TM 45-78-A00005_KULA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15:33:17</t>
        </is>
      </c>
      <c>
        <is>
          <t>17.12.2020 15:40:00</t>
        </is>
      </c>
      <c>
        <v>0.111944444</v>
      </c>
      <c>
        <v>6</v>
      </c>
      <c>
        <v>448</v>
      </c>
      <c>
        <v>270</v>
      </c>
      <c>
        <v>893</v>
      </c>
      <c>
        <v>0.671667</v>
      </c>
      <c>
        <v>50.151111</v>
      </c>
      <c>
        <v>30.225</v>
      </c>
      <c>
        <v>99.966388</v>
      </c>
    </row>
    <row>
      <c>
        <is>
          <t>1624243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18:35:31</t>
        </is>
      </c>
      <c>
        <is>
          <t>24.12.2020 19:10:31</t>
        </is>
      </c>
      <c>
        <v>0.583333333</v>
      </c>
      <c>
        <v>21</v>
      </c>
      <c>
        <v>957</v>
      </c>
      <c>
        <v>191</v>
      </c>
      <c>
        <v>756</v>
      </c>
      <c>
        <v>12.25</v>
      </c>
      <c>
        <v>558.25</v>
      </c>
      <c>
        <v>111.416667</v>
      </c>
      <c>
        <v>441</v>
      </c>
    </row>
    <row>
      <c>
        <is>
          <t>1608148</t>
        </is>
      </c>
      <c>
        <v>1</v>
      </c>
      <c>
        <is>
          <t>MANİSA</t>
        </is>
      </c>
      <c>
        <v>SALİHLİ</v>
      </c>
      <c>
        <is>
          <t>ADALA TR-9 45-78-M00294_953282458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11:37:20</t>
        </is>
      </c>
      <c>
        <is>
          <t>13.12.2020 13:14:50</t>
        </is>
      </c>
      <c>
        <v>1.625</v>
      </c>
      <c>
        <v>0</v>
      </c>
      <c>
        <v>1</v>
      </c>
      <c>
        <v>0</v>
      </c>
      <c>
        <v>0</v>
      </c>
      <c>
        <v>0</v>
      </c>
      <c>
        <v>1.625</v>
      </c>
      <c>
        <v>0</v>
      </c>
      <c>
        <v>0</v>
      </c>
    </row>
    <row>
      <c>
        <is>
          <t>1607731</t>
        </is>
      </c>
      <c>
        <v>1</v>
      </c>
      <c>
        <is>
          <t>MANİSA</t>
        </is>
      </c>
      <c>
        <v>SALİHLİ</v>
      </c>
      <c>
        <is>
          <t>DEMİRKÖPRÜ TM 45-78-A00005_SALİHLİ ŞEHİR ( DEMİRKÖPRÜ-1) M04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13.12.2020 00:26:29</t>
        </is>
      </c>
      <c>
        <is>
          <t>13.12.2020 02:24:46</t>
        </is>
      </c>
      <c>
        <v>1.971388888</v>
      </c>
      <c>
        <v>0</v>
      </c>
      <c>
        <v>0</v>
      </c>
      <c>
        <v>17</v>
      </c>
      <c>
        <v>0</v>
      </c>
      <c>
        <v>0</v>
      </c>
      <c>
        <v>0</v>
      </c>
      <c>
        <v>33.513611</v>
      </c>
      <c>
        <v>0</v>
      </c>
    </row>
    <row>
      <c>
        <is>
          <t>1626094</t>
        </is>
      </c>
      <c>
        <v>1</v>
      </c>
      <c>
        <is>
          <t>İZMİR</t>
        </is>
      </c>
      <c>
        <v>BERGAMA</v>
      </c>
      <c>
        <is>
          <t>BÖLCEK-4 TR 35-16-M00025_953350809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18:45:03</t>
        </is>
      </c>
      <c>
        <is>
          <t>28.12.2020 20:47:05</t>
        </is>
      </c>
      <c>
        <v>2.033888888</v>
      </c>
      <c>
        <v>0</v>
      </c>
      <c>
        <v>3</v>
      </c>
      <c>
        <v>0</v>
      </c>
      <c>
        <v>0</v>
      </c>
      <c>
        <v>0</v>
      </c>
      <c>
        <v>6.101667</v>
      </c>
      <c>
        <v>0</v>
      </c>
      <c>
        <v>0</v>
      </c>
    </row>
    <row>
      <c>
        <is>
          <t>1622132</t>
        </is>
      </c>
      <c>
        <v>1</v>
      </c>
      <c>
        <is>
          <t>İZMİR</t>
        </is>
      </c>
      <c>
        <v>BERGAMA</v>
      </c>
      <c>
        <is>
          <t>BÖLCEK DM 35-16-M00153_GÖÇBEYLİ-MEZARLIKALTI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14:27:17</t>
        </is>
      </c>
      <c>
        <is>
          <t>20.12.2020 18:17:02</t>
        </is>
      </c>
      <c>
        <v>3.829166666</v>
      </c>
      <c>
        <v>0</v>
      </c>
      <c>
        <v>0</v>
      </c>
      <c>
        <v>6</v>
      </c>
      <c>
        <v>69</v>
      </c>
      <c>
        <v>0</v>
      </c>
      <c>
        <v>0</v>
      </c>
      <c>
        <v>22.975</v>
      </c>
      <c>
        <v>264.2125</v>
      </c>
    </row>
    <row>
      <c>
        <is>
          <t>1600511</t>
        </is>
      </c>
      <c>
        <v>1</v>
      </c>
      <c>
        <is>
          <t>İZMİR</t>
        </is>
      </c>
      <c>
        <v>BERGAMA</v>
      </c>
      <c>
        <is>
          <t>BATAKLIK MAHALLESİ TR 35-16-M00008_35-16-M00008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19:11:45</t>
        </is>
      </c>
      <c>
        <is>
          <t>03.12.2020 21:36:04</t>
        </is>
      </c>
      <c>
        <v>2.405277777</v>
      </c>
      <c>
        <v>0</v>
      </c>
      <c>
        <v>0</v>
      </c>
      <c>
        <v>1</v>
      </c>
      <c>
        <v>43</v>
      </c>
      <c>
        <v>0</v>
      </c>
      <c>
        <v>0</v>
      </c>
      <c>
        <v>2.405278</v>
      </c>
      <c>
        <v>103.426944</v>
      </c>
    </row>
    <row>
      <c>
        <is>
          <t>1625691</t>
        </is>
      </c>
      <c>
        <v>1</v>
      </c>
      <c>
        <is>
          <t>İZMİR</t>
        </is>
      </c>
      <c>
        <v>BERGAMA</v>
      </c>
      <c>
        <is>
          <t>ZEYTİNDAĞ NECATİ GEÇİDİ SULAMA TR 35-16-M00181_953354591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08:49:48</t>
        </is>
      </c>
      <c>
        <is>
          <t>28.12.2020 11:59:32</t>
        </is>
      </c>
      <c>
        <v>3.162222222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3.162222</v>
      </c>
    </row>
    <row>
      <c>
        <is>
          <t>1605418</t>
        </is>
      </c>
      <c>
        <v>1</v>
      </c>
      <c>
        <is>
          <t>İZMİR</t>
        </is>
      </c>
      <c>
        <v>BERGAMA</v>
      </c>
      <c>
        <is>
          <t>ZEYTİNDAĞ TR-1 35-16-M00003_953329016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20:14:00</t>
        </is>
      </c>
      <c>
        <is>
          <t>10.12.2020 21:55:31</t>
        </is>
      </c>
      <c>
        <v>1.691944444</v>
      </c>
      <c>
        <v>0</v>
      </c>
      <c>
        <v>1</v>
      </c>
      <c>
        <v>0</v>
      </c>
      <c>
        <v>0</v>
      </c>
      <c>
        <v>0</v>
      </c>
      <c>
        <v>1.691944</v>
      </c>
      <c>
        <v>0</v>
      </c>
      <c>
        <v>0</v>
      </c>
    </row>
    <row>
      <c>
        <is>
          <t>1626315</t>
        </is>
      </c>
      <c>
        <v>1</v>
      </c>
      <c>
        <is>
          <t>İZMİR</t>
        </is>
      </c>
      <c>
        <v>BERGAMA</v>
      </c>
      <c>
        <is>
          <t>ZEYTİNDAĞ TR-1 35-16-M00003_953328593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10:31:52</t>
        </is>
      </c>
      <c>
        <is>
          <t>29.12.2020 12:01:48</t>
        </is>
      </c>
      <c>
        <v>1.498888888</v>
      </c>
      <c>
        <v>0</v>
      </c>
      <c>
        <v>1</v>
      </c>
      <c>
        <v>0</v>
      </c>
      <c>
        <v>0</v>
      </c>
      <c>
        <v>0</v>
      </c>
      <c>
        <v>1.498889</v>
      </c>
      <c>
        <v>0</v>
      </c>
      <c>
        <v>0</v>
      </c>
    </row>
    <row>
      <c>
        <is>
          <t>1601804</t>
        </is>
      </c>
      <c>
        <v>1</v>
      </c>
      <c>
        <is>
          <t>MANİSA</t>
        </is>
      </c>
      <c>
        <v>YUNUSEMRE</v>
      </c>
      <c>
        <is>
          <t>DM-20 45-71-M00273_TR-89 ÇAPRA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06.12.2020 09:13:04</t>
        </is>
      </c>
      <c>
        <is>
          <t>06.12.2020 16:31:34</t>
        </is>
      </c>
      <c>
        <v>7.308333333</v>
      </c>
      <c>
        <v>25</v>
      </c>
      <c>
        <v>572</v>
      </c>
      <c>
        <v>0</v>
      </c>
      <c>
        <v>0</v>
      </c>
      <c>
        <v>182.708333</v>
      </c>
      <c>
        <v>4180.366666</v>
      </c>
      <c>
        <v>0</v>
      </c>
      <c>
        <v>0</v>
      </c>
    </row>
    <row>
      <c>
        <is>
          <t>1604555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17:56:10</t>
        </is>
      </c>
      <c>
        <is>
          <t>09.12.2020 18:43:00</t>
        </is>
      </c>
      <c>
        <v>0.780555555</v>
      </c>
      <c>
        <v>0</v>
      </c>
      <c>
        <v>0</v>
      </c>
      <c>
        <v>15</v>
      </c>
      <c>
        <v>245</v>
      </c>
      <c>
        <v>0</v>
      </c>
      <c>
        <v>0</v>
      </c>
      <c>
        <v>11.708333</v>
      </c>
      <c>
        <v>191.236111</v>
      </c>
    </row>
    <row>
      <c>
        <is>
          <t>1600555</t>
        </is>
      </c>
      <c>
        <v>1</v>
      </c>
      <c>
        <is>
          <t>MANİSA</t>
        </is>
      </c>
      <c>
        <v>YUNUSEMRE</v>
      </c>
      <c>
        <is>
          <t>AKGEDİK KÖK-1 45-71-M00162_EMLAKDERE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23:14:26</t>
        </is>
      </c>
      <c>
        <is>
          <t>03.12.2020 23:58:00</t>
        </is>
      </c>
      <c>
        <v>0.726111111</v>
      </c>
      <c>
        <v>2</v>
      </c>
      <c>
        <v>11</v>
      </c>
      <c>
        <v>35</v>
      </c>
      <c>
        <v>596</v>
      </c>
      <c>
        <v>1.452222</v>
      </c>
      <c>
        <v>7.987222</v>
      </c>
      <c>
        <v>25.413889</v>
      </c>
      <c>
        <v>432.762222</v>
      </c>
    </row>
    <row>
      <c>
        <is>
          <t>1600473</t>
        </is>
      </c>
      <c>
        <v>1</v>
      </c>
      <c>
        <is>
          <t>MANİSA</t>
        </is>
      </c>
      <c>
        <v>YUNUSEMRE</v>
      </c>
      <c>
        <is>
          <t>AKGEDİK KÖK-1 45-71-M00162_EMLAKDERE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18:14:06</t>
        </is>
      </c>
      <c>
        <is>
          <t>03.12.2020 18:48:00</t>
        </is>
      </c>
      <c>
        <v>0.565</v>
      </c>
      <c>
        <v>2</v>
      </c>
      <c>
        <v>11</v>
      </c>
      <c>
        <v>35</v>
      </c>
      <c>
        <v>596</v>
      </c>
      <c>
        <v>1.13</v>
      </c>
      <c>
        <v>6.215</v>
      </c>
      <c>
        <v>19.775</v>
      </c>
      <c>
        <v>336.74</v>
      </c>
    </row>
    <row>
      <c>
        <is>
          <t>1624233</t>
        </is>
      </c>
      <c>
        <v>1</v>
      </c>
      <c>
        <is>
          <t>MANİSA</t>
        </is>
      </c>
      <c>
        <v>SALİHLİ</v>
      </c>
      <c>
        <is>
          <t>ADALA TR-3 45-78-M00290_953283009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17:24:17</t>
        </is>
      </c>
      <c>
        <is>
          <t>24.12.2020 19:27:38</t>
        </is>
      </c>
      <c>
        <v>2.055833333</v>
      </c>
      <c>
        <v>0</v>
      </c>
      <c>
        <v>1</v>
      </c>
      <c>
        <v>0</v>
      </c>
      <c>
        <v>0</v>
      </c>
      <c>
        <v>0</v>
      </c>
      <c>
        <v>2.055833</v>
      </c>
      <c>
        <v>0</v>
      </c>
      <c>
        <v>0</v>
      </c>
    </row>
    <row>
      <c>
        <is>
          <t>1624833</t>
        </is>
      </c>
      <c>
        <v>1</v>
      </c>
      <c>
        <is>
          <t>MANİSA</t>
        </is>
      </c>
      <c>
        <v>SALİHLİ</v>
      </c>
      <c>
        <is>
          <t>ADALA TR-3 45-78-M00290_45-78-M00290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20:10:18</t>
        </is>
      </c>
      <c>
        <is>
          <t>25.12.2020 20:33:54</t>
        </is>
      </c>
      <c>
        <v>0.393333333</v>
      </c>
      <c>
        <v>1</v>
      </c>
      <c>
        <v>161</v>
      </c>
      <c>
        <v>0</v>
      </c>
      <c>
        <v>0</v>
      </c>
      <c>
        <v>0.393333</v>
      </c>
      <c>
        <v>63.326667</v>
      </c>
      <c>
        <v>0</v>
      </c>
      <c>
        <v>0</v>
      </c>
    </row>
    <row>
      <c>
        <is>
          <t>1604630</t>
        </is>
      </c>
      <c>
        <v>1</v>
      </c>
      <c>
        <is>
          <t>MANİSA</t>
        </is>
      </c>
      <c>
        <v>SALİHLİ</v>
      </c>
      <c>
        <is>
          <t>ADALA TR-2 45-78-M00289_953283137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21:23:10</t>
        </is>
      </c>
      <c>
        <is>
          <t>09.12.2020 22:04:12</t>
        </is>
      </c>
      <c>
        <v>0.683888888</v>
      </c>
      <c>
        <v>0</v>
      </c>
      <c>
        <v>1</v>
      </c>
      <c>
        <v>0</v>
      </c>
      <c>
        <v>0</v>
      </c>
      <c>
        <v>0</v>
      </c>
      <c>
        <v>0.683889</v>
      </c>
      <c>
        <v>0</v>
      </c>
      <c>
        <v>0</v>
      </c>
    </row>
    <row>
      <c>
        <is>
          <t>1604491</t>
        </is>
      </c>
      <c>
        <v>1</v>
      </c>
      <c>
        <is>
          <t>İZMİR</t>
        </is>
      </c>
      <c>
        <v>BERGAMA</v>
      </c>
      <c>
        <is>
          <t>TR-35 35-16-L00035_47588444_56353661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16:11:10</t>
        </is>
      </c>
      <c>
        <is>
          <t>09.12.2020 17:46:13</t>
        </is>
      </c>
      <c>
        <v>1.584166666</v>
      </c>
      <c>
        <v>0</v>
      </c>
      <c>
        <v>268</v>
      </c>
      <c>
        <v>0</v>
      </c>
      <c>
        <v>0</v>
      </c>
      <c>
        <v>0</v>
      </c>
      <c>
        <v>424.556666</v>
      </c>
      <c>
        <v>0</v>
      </c>
      <c>
        <v>0</v>
      </c>
    </row>
    <row>
      <c>
        <is>
          <t>1604845</t>
        </is>
      </c>
      <c>
        <v>1</v>
      </c>
      <c>
        <is>
          <t>İZMİR</t>
        </is>
      </c>
      <c>
        <v>BERGAMA</v>
      </c>
      <c>
        <is>
          <t>TR-35 35-16-L00035_47588444_56353661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10:26:55</t>
        </is>
      </c>
      <c>
        <is>
          <t>10.12.2020 11:28:41</t>
        </is>
      </c>
      <c>
        <v>1.029444444</v>
      </c>
      <c>
        <v>0</v>
      </c>
      <c>
        <v>268</v>
      </c>
      <c>
        <v>0</v>
      </c>
      <c>
        <v>0</v>
      </c>
      <c>
        <v>0</v>
      </c>
      <c>
        <v>275.891111</v>
      </c>
      <c>
        <v>0</v>
      </c>
      <c>
        <v>0</v>
      </c>
    </row>
    <row>
      <c>
        <is>
          <t>1625680</t>
        </is>
      </c>
      <c>
        <v>1</v>
      </c>
      <c>
        <is>
          <t>İZMİR</t>
        </is>
      </c>
      <c>
        <v>BERGAMA</v>
      </c>
      <c>
        <is>
          <t>TR-10 35-16-L00010_953318125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08:14:16</t>
        </is>
      </c>
      <c>
        <is>
          <t>28.12.2020 09:49:54</t>
        </is>
      </c>
      <c>
        <v>1.593888888</v>
      </c>
      <c>
        <v>0</v>
      </c>
      <c>
        <v>2</v>
      </c>
      <c>
        <v>0</v>
      </c>
      <c>
        <v>0</v>
      </c>
      <c>
        <v>0</v>
      </c>
      <c>
        <v>3.187778</v>
      </c>
      <c>
        <v>0</v>
      </c>
      <c>
        <v>0</v>
      </c>
    </row>
    <row>
      <c>
        <is>
          <t>1608953</t>
        </is>
      </c>
      <c>
        <v>1</v>
      </c>
      <c>
        <is>
          <t>MANİSA</t>
        </is>
      </c>
      <c>
        <v>SALİHLİ</v>
      </c>
      <c>
        <is>
          <t>CAFER BEY EVREN MAH.TR-1 45-78-L00711_49333362_56407631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08:48:00</t>
        </is>
      </c>
      <c>
        <is>
          <t>14.12.2020 10:05:20</t>
        </is>
      </c>
      <c>
        <v>1.288888888</v>
      </c>
      <c>
        <v>0</v>
      </c>
      <c>
        <v>7</v>
      </c>
      <c>
        <v>0</v>
      </c>
      <c>
        <v>0</v>
      </c>
      <c>
        <v>0</v>
      </c>
      <c>
        <v>9.022222</v>
      </c>
      <c>
        <v>0</v>
      </c>
      <c>
        <v>0</v>
      </c>
    </row>
    <row>
      <c>
        <is>
          <t>1625841</t>
        </is>
      </c>
      <c>
        <v>1</v>
      </c>
      <c>
        <is>
          <t>MANİSA</t>
        </is>
      </c>
      <c>
        <v>SALİHLİ</v>
      </c>
      <c>
        <is>
          <t>TR-111 45-78-L00111__56384692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11:44:33</t>
        </is>
      </c>
      <c>
        <is>
          <t>28.12.2020 14:01:30</t>
        </is>
      </c>
      <c>
        <v>2.2825</v>
      </c>
      <c>
        <v>0</v>
      </c>
      <c>
        <v>25</v>
      </c>
      <c>
        <v>0</v>
      </c>
      <c>
        <v>0</v>
      </c>
      <c>
        <v>0</v>
      </c>
      <c>
        <v>57.0625</v>
      </c>
      <c>
        <v>0</v>
      </c>
      <c>
        <v>0</v>
      </c>
    </row>
    <row>
      <c>
        <is>
          <t>1601042</t>
        </is>
      </c>
      <c>
        <v>1</v>
      </c>
      <c>
        <is>
          <t>MANİSA</t>
        </is>
      </c>
      <c>
        <v>SALİHLİ</v>
      </c>
      <c>
        <is>
          <t>TR-63(DM-12/14) 45-78-M00063_915811909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16:04:43</t>
        </is>
      </c>
      <c>
        <is>
          <t>04.12.2020 17:41:03</t>
        </is>
      </c>
      <c>
        <v>1.605555555</v>
      </c>
      <c>
        <v>0</v>
      </c>
      <c>
        <v>1</v>
      </c>
      <c>
        <v>0</v>
      </c>
      <c>
        <v>0</v>
      </c>
      <c>
        <v>0</v>
      </c>
      <c>
        <v>1.605556</v>
      </c>
      <c>
        <v>0</v>
      </c>
      <c>
        <v>0</v>
      </c>
    </row>
    <row>
      <c>
        <is>
          <t>1601116</t>
        </is>
      </c>
      <c>
        <v>1</v>
      </c>
      <c>
        <is>
          <t>MANİSA</t>
        </is>
      </c>
      <c>
        <v>SALİHLİ</v>
      </c>
      <c>
        <is>
          <t>TR-63(DM-12/14) 45-78-M00063_953258152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18:11:35</t>
        </is>
      </c>
      <c>
        <is>
          <t>04.12.2020 19:39:51</t>
        </is>
      </c>
      <c>
        <v>1.471111111</v>
      </c>
      <c>
        <v>0</v>
      </c>
      <c>
        <v>2</v>
      </c>
      <c>
        <v>0</v>
      </c>
      <c>
        <v>0</v>
      </c>
      <c>
        <v>0</v>
      </c>
      <c>
        <v>2.942222</v>
      </c>
      <c>
        <v>0</v>
      </c>
      <c>
        <v>0</v>
      </c>
    </row>
    <row>
      <c>
        <is>
          <t>1604057</t>
        </is>
      </c>
      <c>
        <v>1</v>
      </c>
      <c>
        <is>
          <t>MANİSA</t>
        </is>
      </c>
      <c>
        <v>SALİHLİ</v>
      </c>
      <c>
        <is>
          <t>TR-72 45-78-M00072_941898429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21:37:33</t>
        </is>
      </c>
      <c>
        <is>
          <t>09.12.2020 01:48:33</t>
        </is>
      </c>
      <c>
        <v>4.183333333</v>
      </c>
      <c>
        <v>0</v>
      </c>
      <c>
        <v>1</v>
      </c>
      <c>
        <v>0</v>
      </c>
      <c>
        <v>0</v>
      </c>
      <c>
        <v>0</v>
      </c>
      <c>
        <v>4.183333</v>
      </c>
      <c>
        <v>0</v>
      </c>
      <c>
        <v>0</v>
      </c>
    </row>
    <row>
      <c>
        <is>
          <t>1624614</t>
        </is>
      </c>
      <c>
        <v>1</v>
      </c>
      <c>
        <is>
          <t>MANİSA</t>
        </is>
      </c>
      <c>
        <v>SALİHLİ</v>
      </c>
      <c>
        <is>
          <t>TR-167 45-78-L00167_953248982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13:49:28</t>
        </is>
      </c>
      <c>
        <is>
          <t>25.12.2020 14:40:35</t>
        </is>
      </c>
      <c>
        <v>0.851944444</v>
      </c>
      <c>
        <v>0</v>
      </c>
      <c>
        <v>16</v>
      </c>
      <c>
        <v>0</v>
      </c>
      <c>
        <v>0</v>
      </c>
      <c>
        <v>0</v>
      </c>
      <c>
        <v>13.631111</v>
      </c>
      <c>
        <v>0</v>
      </c>
      <c>
        <v>0</v>
      </c>
    </row>
    <row>
      <c>
        <is>
          <t>1624417</t>
        </is>
      </c>
      <c>
        <v>1</v>
      </c>
      <c>
        <is>
          <t>MANİSA</t>
        </is>
      </c>
      <c>
        <v>SALİHLİ</v>
      </c>
      <c>
        <is>
          <t>TR-105 45-78-L00105_953263353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09:03:22</t>
        </is>
      </c>
      <c>
        <is>
          <t>25.12.2020 11:21:20</t>
        </is>
      </c>
      <c>
        <v>2.299444444</v>
      </c>
      <c>
        <v>0</v>
      </c>
      <c>
        <v>1</v>
      </c>
      <c>
        <v>0</v>
      </c>
      <c>
        <v>0</v>
      </c>
      <c>
        <v>0</v>
      </c>
      <c>
        <v>2.299444</v>
      </c>
      <c>
        <v>0</v>
      </c>
      <c>
        <v>0</v>
      </c>
    </row>
    <row>
      <c>
        <is>
          <t>1624075</t>
        </is>
      </c>
      <c>
        <v>1</v>
      </c>
      <c>
        <is>
          <t>İZMİR</t>
        </is>
      </c>
      <c>
        <v>BERGAMA</v>
      </c>
      <c>
        <is>
          <t>TR-8 35-16-L00008__72371858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13:24:26</t>
        </is>
      </c>
      <c>
        <is>
          <t>24.12.2020 14:21:53</t>
        </is>
      </c>
      <c>
        <v>0.9575</v>
      </c>
      <c>
        <v>0</v>
      </c>
      <c>
        <v>190</v>
      </c>
      <c>
        <v>0</v>
      </c>
      <c>
        <v>0</v>
      </c>
      <c>
        <v>0</v>
      </c>
      <c>
        <v>181.925</v>
      </c>
      <c>
        <v>0</v>
      </c>
      <c>
        <v>0</v>
      </c>
    </row>
    <row>
      <c>
        <is>
          <t>1624125</t>
        </is>
      </c>
      <c>
        <v>1</v>
      </c>
      <c>
        <is>
          <t>İZMİR</t>
        </is>
      </c>
      <c>
        <v>BERGAMA</v>
      </c>
      <c>
        <is>
          <t>TR-8 35-16-L00008__72371858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14:35:49</t>
        </is>
      </c>
      <c>
        <is>
          <t>24.12.2020 15:24:29</t>
        </is>
      </c>
      <c>
        <v>0.811111111</v>
      </c>
      <c>
        <v>0</v>
      </c>
      <c>
        <v>190</v>
      </c>
      <c>
        <v>0</v>
      </c>
      <c>
        <v>0</v>
      </c>
      <c>
        <v>0</v>
      </c>
      <c>
        <v>154.111111</v>
      </c>
      <c>
        <v>0</v>
      </c>
      <c>
        <v>0</v>
      </c>
    </row>
    <row>
      <c>
        <is>
          <t>1623595</t>
        </is>
      </c>
      <c>
        <v>1</v>
      </c>
      <c>
        <is>
          <t>İZMİR</t>
        </is>
      </c>
      <c>
        <v>BERGAMA</v>
      </c>
      <c>
        <is>
          <t>YUNTDAĞ KÖK 35-16-M00010_YUNTDAĞ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14:37:40</t>
        </is>
      </c>
      <c>
        <is>
          <t>23.12.2020 14:44:22</t>
        </is>
      </c>
      <c>
        <v>0.111666666</v>
      </c>
      <c>
        <v>0</v>
      </c>
      <c>
        <v>0</v>
      </c>
      <c>
        <v>29</v>
      </c>
      <c>
        <v>306</v>
      </c>
      <c>
        <v>0</v>
      </c>
      <c>
        <v>0</v>
      </c>
      <c>
        <v>3.238333</v>
      </c>
      <c>
        <v>34.17</v>
      </c>
    </row>
    <row>
      <c>
        <is>
          <t>1610460</t>
        </is>
      </c>
      <c>
        <v>1</v>
      </c>
      <c>
        <is>
          <t>İZMİR</t>
        </is>
      </c>
      <c>
        <v>BERGAMA</v>
      </c>
      <c>
        <is>
          <t>TR-116 35-16-L00116_953347987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11:29:00</t>
        </is>
      </c>
      <c>
        <is>
          <t>17.12.2020 15:07:58</t>
        </is>
      </c>
      <c>
        <v>3.649444444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7.298889</v>
      </c>
    </row>
    <row>
      <c>
        <is>
          <t>1608602</t>
        </is>
      </c>
      <c>
        <v>1</v>
      </c>
      <c>
        <is>
          <t>İZMİR</t>
        </is>
      </c>
      <c>
        <v>BERGAMA</v>
      </c>
      <c>
        <is>
          <t>YUNTDAĞ KÖK 35-16-M00010_YUNTDAĞ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19:27:11</t>
        </is>
      </c>
      <c>
        <is>
          <t>13.12.2020 19:49:56</t>
        </is>
      </c>
      <c>
        <v>0.379166666</v>
      </c>
      <c>
        <v>0</v>
      </c>
      <c>
        <v>0</v>
      </c>
      <c>
        <v>29</v>
      </c>
      <c>
        <v>306</v>
      </c>
      <c>
        <v>0</v>
      </c>
      <c>
        <v>0</v>
      </c>
      <c>
        <v>10.995833</v>
      </c>
      <c>
        <v>116.025</v>
      </c>
    </row>
    <row>
      <c>
        <is>
          <t>1608318</t>
        </is>
      </c>
      <c>
        <v>1</v>
      </c>
      <c>
        <is>
          <t>İZMİR</t>
        </is>
      </c>
      <c>
        <v>BERGAMA</v>
      </c>
      <c>
        <is>
          <t>TR-116 35-16-L00116_953347904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14:08:03</t>
        </is>
      </c>
      <c>
        <is>
          <t>13.12.2020 17:01:16</t>
        </is>
      </c>
      <c>
        <v>2.886944444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5.773889</v>
      </c>
    </row>
    <row>
      <c>
        <is>
          <t>1605430</t>
        </is>
      </c>
      <c>
        <v>1</v>
      </c>
      <c>
        <is>
          <t>İZMİR</t>
        </is>
      </c>
      <c>
        <v>BERGAMA</v>
      </c>
      <c>
        <is>
          <t>TR-117 35-16-L00117_TR-121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20:38:46</t>
        </is>
      </c>
      <c>
        <is>
          <t>10.12.2020 21:05:00</t>
        </is>
      </c>
      <c>
        <v>0.437222222</v>
      </c>
      <c>
        <v>18</v>
      </c>
      <c>
        <v>3919</v>
      </c>
      <c>
        <v>5</v>
      </c>
      <c>
        <v>169</v>
      </c>
      <c>
        <v>7.87</v>
      </c>
      <c>
        <v>1713.473888</v>
      </c>
      <c>
        <v>2.186111</v>
      </c>
      <c>
        <v>73.890556</v>
      </c>
    </row>
    <row>
      <c>
        <is>
          <t>1605456</t>
        </is>
      </c>
      <c>
        <v>1</v>
      </c>
      <c>
        <is>
          <t>İZMİR</t>
        </is>
      </c>
      <c>
        <v>BERGAMA</v>
      </c>
      <c>
        <is>
          <t>TR-150 35-16-L00150_TR-45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21:00:32</t>
        </is>
      </c>
      <c>
        <is>
          <t>10.12.2020 21:58:05</t>
        </is>
      </c>
      <c>
        <v>0.959166666</v>
      </c>
      <c>
        <v>11</v>
      </c>
      <c>
        <v>1990</v>
      </c>
      <c>
        <v>0</v>
      </c>
      <c>
        <v>0</v>
      </c>
      <c>
        <v>10.550833</v>
      </c>
      <c>
        <v>1908.741665</v>
      </c>
      <c>
        <v>0</v>
      </c>
      <c>
        <v>0</v>
      </c>
    </row>
    <row>
      <c>
        <is>
          <t>1621625</t>
        </is>
      </c>
      <c>
        <v>1</v>
      </c>
      <c>
        <is>
          <t>İZMİR</t>
        </is>
      </c>
      <c>
        <v>BERGAMA</v>
      </c>
      <c>
        <is>
          <t>TR-123 35-16-L00123_35-16-L00123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10:22:00</t>
        </is>
      </c>
      <c>
        <is>
          <t>19.12.2020 11:12:15</t>
        </is>
      </c>
      <c>
        <v>0.8375</v>
      </c>
      <c>
        <v>2</v>
      </c>
      <c>
        <v>212</v>
      </c>
      <c>
        <v>0</v>
      </c>
      <c>
        <v>0</v>
      </c>
      <c>
        <v>1.675</v>
      </c>
      <c>
        <v>177.55</v>
      </c>
      <c>
        <v>0</v>
      </c>
      <c>
        <v>0</v>
      </c>
    </row>
    <row>
      <c>
        <is>
          <t>1621665</t>
        </is>
      </c>
      <c>
        <v>1</v>
      </c>
      <c>
        <is>
          <t>İZMİR</t>
        </is>
      </c>
      <c>
        <v>BERGAMA</v>
      </c>
      <c>
        <is>
          <t>TR-123 35-16-L00123_35-16-L00123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11:32:01</t>
        </is>
      </c>
      <c>
        <is>
          <t>19.12.2020 14:00:21</t>
        </is>
      </c>
      <c>
        <v>2.472222222</v>
      </c>
      <c>
        <v>2</v>
      </c>
      <c>
        <v>212</v>
      </c>
      <c>
        <v>0</v>
      </c>
      <c>
        <v>0</v>
      </c>
      <c>
        <v>4.944444</v>
      </c>
      <c>
        <v>524.111111</v>
      </c>
      <c>
        <v>0</v>
      </c>
      <c>
        <v>0</v>
      </c>
    </row>
    <row>
      <c>
        <is>
          <t>1611072</t>
        </is>
      </c>
      <c>
        <v>1</v>
      </c>
      <c>
        <is>
          <t>İZMİR</t>
        </is>
      </c>
      <c>
        <v>BERGAMA</v>
      </c>
      <c>
        <is>
          <t>TR-150 35-16-L00150_TR-125-L01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11:26:48</t>
        </is>
      </c>
      <c>
        <is>
          <t>18.12.2020 12:13:00</t>
        </is>
      </c>
      <c>
        <v>0.77</v>
      </c>
      <c>
        <v>7</v>
      </c>
      <c>
        <v>1065</v>
      </c>
      <c>
        <v>0</v>
      </c>
      <c>
        <v>0</v>
      </c>
      <c>
        <v>5.39</v>
      </c>
      <c>
        <v>820.05</v>
      </c>
      <c>
        <v>0</v>
      </c>
      <c>
        <v>0</v>
      </c>
    </row>
    <row>
      <c>
        <is>
          <t>1604544</t>
        </is>
      </c>
      <c>
        <v>1</v>
      </c>
      <c>
        <is>
          <t>İZMİR</t>
        </is>
      </c>
      <c>
        <v>MENEMEN</v>
      </c>
      <c>
        <is>
          <t>MENEMEN TR-81 35-28-L00081_953374969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17:41:00</t>
        </is>
      </c>
      <c>
        <is>
          <t>09.12.2020 18:27:27</t>
        </is>
      </c>
      <c>
        <v>0.774166666</v>
      </c>
      <c>
        <v>0</v>
      </c>
      <c>
        <v>2</v>
      </c>
      <c>
        <v>0</v>
      </c>
      <c>
        <v>0</v>
      </c>
      <c>
        <v>0</v>
      </c>
      <c>
        <v>1.548333</v>
      </c>
      <c>
        <v>0</v>
      </c>
      <c>
        <v>0</v>
      </c>
    </row>
    <row>
      <c>
        <is>
          <t>1603391</t>
        </is>
      </c>
      <c>
        <v>1</v>
      </c>
      <c>
        <is>
          <t>İZMİR</t>
        </is>
      </c>
      <c>
        <v>MENEMEN</v>
      </c>
      <c>
        <is>
          <t>MENEMEN TR-48 35-28-L00048_953395996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03:57:40</t>
        </is>
      </c>
      <c>
        <is>
          <t>08.12.2020 04:49:50</t>
        </is>
      </c>
      <c>
        <v>0.869444444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3.477778</v>
      </c>
    </row>
    <row>
      <c>
        <is>
          <t>1602520</t>
        </is>
      </c>
      <c>
        <v>1</v>
      </c>
      <c>
        <is>
          <t>İZMİR</t>
        </is>
      </c>
      <c>
        <v>MENEMEN</v>
      </c>
      <c>
        <is>
          <t>ULUCAK TM 35-28-A00002_HatBaşıAyırıcı_53133650 M13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17:17:16</t>
        </is>
      </c>
      <c>
        <is>
          <t>06.12.2020 18:51:09</t>
        </is>
      </c>
      <c>
        <v>1.564722222</v>
      </c>
      <c>
        <v>5</v>
      </c>
      <c>
        <v>1</v>
      </c>
      <c>
        <v>0</v>
      </c>
      <c>
        <v>0</v>
      </c>
      <c>
        <v>7.823611</v>
      </c>
      <c>
        <v>1.564722</v>
      </c>
      <c>
        <v>0</v>
      </c>
      <c>
        <v>0</v>
      </c>
    </row>
    <row>
      <c>
        <is>
          <t>1602673</t>
        </is>
      </c>
      <c>
        <v>1</v>
      </c>
      <c>
        <is>
          <t>İZMİR</t>
        </is>
      </c>
      <c>
        <v>MENEMEN</v>
      </c>
      <c>
        <is>
          <t>KOYUNDERE TR-5 35-28-M00137_B_56364746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08:42:16</t>
        </is>
      </c>
      <c>
        <is>
          <t>07.12.2020 11:45:09</t>
        </is>
      </c>
      <c>
        <v>3.048035</v>
      </c>
      <c>
        <v>0</v>
      </c>
      <c>
        <v>230</v>
      </c>
      <c>
        <v>0</v>
      </c>
      <c>
        <v>0</v>
      </c>
      <c>
        <v>0</v>
      </c>
      <c>
        <v>701.04805</v>
      </c>
      <c>
        <v>0</v>
      </c>
      <c>
        <v>0</v>
      </c>
    </row>
    <row>
      <c>
        <is>
          <t>1600616</t>
        </is>
      </c>
      <c>
        <v>1</v>
      </c>
      <c>
        <is>
          <t>İZMİR</t>
        </is>
      </c>
      <c>
        <v>MENEMEN</v>
      </c>
      <c>
        <is>
          <t>KOYUNDERE DM-2/25 35-28-M00125_KOYUNDERE TR-2-M02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04.12.2020 08:57:20</t>
        </is>
      </c>
      <c>
        <is>
          <t>04.12.2020 11:50:27</t>
        </is>
      </c>
      <c>
        <v>2.885277777</v>
      </c>
      <c>
        <v>6</v>
      </c>
      <c>
        <v>170</v>
      </c>
      <c>
        <v>0</v>
      </c>
      <c>
        <v>0</v>
      </c>
      <c>
        <v>17.311667</v>
      </c>
      <c>
        <v>490.497222</v>
      </c>
      <c>
        <v>0</v>
      </c>
      <c>
        <v>0</v>
      </c>
    </row>
    <row>
      <c>
        <is>
          <t>1602840</t>
        </is>
      </c>
      <c>
        <v>1</v>
      </c>
      <c>
        <is>
          <t>İZMİR</t>
        </is>
      </c>
      <c>
        <v>MENEMEN</v>
      </c>
      <c>
        <is>
          <t>MENEMEN TR-13 35-28-L00013_10631393_56393132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10:57:23</t>
        </is>
      </c>
      <c>
        <is>
          <t>07.12.2020 11:10:45</t>
        </is>
      </c>
      <c>
        <v>0.222777777</v>
      </c>
      <c>
        <v>0</v>
      </c>
      <c>
        <v>114</v>
      </c>
      <c>
        <v>0</v>
      </c>
      <c>
        <v>0</v>
      </c>
      <c>
        <v>0</v>
      </c>
      <c>
        <v>25.396667</v>
      </c>
      <c>
        <v>0</v>
      </c>
      <c>
        <v>0</v>
      </c>
    </row>
    <row>
      <c>
        <is>
          <t>1603048</t>
        </is>
      </c>
      <c>
        <v>1</v>
      </c>
      <c>
        <is>
          <t>İZMİR</t>
        </is>
      </c>
      <c>
        <v>KARABURUN</v>
      </c>
      <c>
        <is>
          <t>EĞLENHOCA TR-2 35-21-L00119_953360861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15:32:50</t>
        </is>
      </c>
      <c>
        <is>
          <t>07.12.2020 16:53:52</t>
        </is>
      </c>
      <c>
        <v>1.350555555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1.350556</v>
      </c>
    </row>
    <row>
      <c>
        <is>
          <t>1603114</t>
        </is>
      </c>
      <c>
        <v>1</v>
      </c>
      <c>
        <is>
          <t>İZMİR</t>
        </is>
      </c>
      <c>
        <v>KARABURUN</v>
      </c>
      <c>
        <is>
          <t>DEREAĞZI TR-1 35-21-L00117_953360275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16:07:29</t>
        </is>
      </c>
      <c>
        <is>
          <t>07.12.2020 17:59:14</t>
        </is>
      </c>
      <c>
        <v>1.8625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1.8625</v>
      </c>
    </row>
    <row>
      <c>
        <is>
          <t>1601519</t>
        </is>
      </c>
      <c>
        <v>1</v>
      </c>
      <c>
        <is>
          <t>İZMİR</t>
        </is>
      </c>
      <c>
        <v>KARABURUN</v>
      </c>
      <c>
        <is>
          <t>KAYNARPINAR TR-1 35-21-L00116_953360314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16:02:53</t>
        </is>
      </c>
      <c>
        <is>
          <t>05.12.2020 17:14:10</t>
        </is>
      </c>
      <c>
        <v>1.188055555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1.188056</v>
      </c>
    </row>
    <row>
      <c>
        <is>
          <t>1605448</t>
        </is>
      </c>
      <c>
        <v>1</v>
      </c>
      <c>
        <is>
          <t>İZMİR</t>
        </is>
      </c>
      <c>
        <v>KARABURUN</v>
      </c>
      <c>
        <is>
          <t>BOYABAĞ TR-1 35-21-L00113_A_56376280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21:10:00</t>
        </is>
      </c>
      <c>
        <is>
          <t>10.12.2020 22:35:49</t>
        </is>
      </c>
      <c>
        <v>1.430277777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77.235</v>
      </c>
    </row>
    <row>
      <c>
        <is>
          <t>1605047</t>
        </is>
      </c>
      <c>
        <v>1</v>
      </c>
      <c>
        <is>
          <t>İZMİR</t>
        </is>
      </c>
      <c>
        <v>MENEMEN</v>
      </c>
      <c>
        <is>
          <t>MENEMEN GÖRECE TR-1 35-28-M00288_953378167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13:40:37</t>
        </is>
      </c>
      <c>
        <is>
          <t>10.12.2020 14:39:36</t>
        </is>
      </c>
      <c>
        <v>0.983055555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0.983056</v>
      </c>
    </row>
    <row>
      <c>
        <is>
          <t>1607464</t>
        </is>
      </c>
      <c>
        <v>1</v>
      </c>
      <c>
        <is>
          <t>İZMİR</t>
        </is>
      </c>
      <c>
        <v>MENEMEN</v>
      </c>
      <c>
        <is>
          <t>SÜLEYMANLI KÖK 35-28-M00606_HatBaşıAyırıcı_53134122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17:07:58</t>
        </is>
      </c>
      <c>
        <is>
          <t>12.12.2020 18:20:00</t>
        </is>
      </c>
      <c>
        <v>1.200555555</v>
      </c>
      <c>
        <v>0</v>
      </c>
      <c>
        <v>0</v>
      </c>
      <c>
        <v>2</v>
      </c>
      <c>
        <v>163</v>
      </c>
      <c>
        <v>0</v>
      </c>
      <c>
        <v>0</v>
      </c>
      <c>
        <v>2.401111</v>
      </c>
      <c>
        <v>195.690555</v>
      </c>
    </row>
    <row>
      <c>
        <is>
          <t>1601373</t>
        </is>
      </c>
      <c>
        <v>1</v>
      </c>
      <c>
        <is>
          <t>İZMİR</t>
        </is>
      </c>
      <c>
        <v>MENEMEN</v>
      </c>
      <c>
        <is>
          <t>ULUKENT DM-1/4 35-28-M00065_ULUKENT DM-1/5 M03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11:18:19</t>
        </is>
      </c>
      <c>
        <is>
          <t>05.12.2020 12:03:03</t>
        </is>
      </c>
      <c>
        <v>0.745555555</v>
      </c>
      <c>
        <v>6</v>
      </c>
      <c>
        <v>1150</v>
      </c>
      <c>
        <v>0</v>
      </c>
      <c>
        <v>0</v>
      </c>
      <c>
        <v>4.473333</v>
      </c>
      <c>
        <v>857.388888</v>
      </c>
      <c>
        <v>0</v>
      </c>
      <c>
        <v>0</v>
      </c>
    </row>
    <row>
      <c>
        <is>
          <t>1609486</t>
        </is>
      </c>
      <c>
        <v>1</v>
      </c>
      <c>
        <is>
          <t>İZMİR</t>
        </is>
      </c>
      <c>
        <v>MENEMEN</v>
      </c>
      <c>
        <is>
          <t>PANAZTEPE DM 35-28-M00732_KESİKKÖY-1 GİRİŞ-M07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17:29:37</t>
        </is>
      </c>
      <c>
        <is>
          <t>14.12.2020 17:58:29</t>
        </is>
      </c>
      <c>
        <v>0.481111111</v>
      </c>
      <c>
        <v>3</v>
      </c>
      <c>
        <v>0</v>
      </c>
      <c>
        <v>112</v>
      </c>
      <c>
        <v>875</v>
      </c>
      <c>
        <v>1.443333</v>
      </c>
      <c>
        <v>0</v>
      </c>
      <c>
        <v>53.884444</v>
      </c>
      <c>
        <v>420.972222</v>
      </c>
    </row>
    <row>
      <c>
        <is>
          <t>1609639</t>
        </is>
      </c>
      <c>
        <v>1</v>
      </c>
      <c>
        <is>
          <t>MANİSA</t>
        </is>
      </c>
      <c>
        <v>YUNUSEMRE</v>
      </c>
      <c>
        <is>
          <t>ÜÇPINAR TR-9 45-71-M01537_45-71-M01537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05:06:00</t>
        </is>
      </c>
      <c>
        <is>
          <t>15.12.2020 17:04:44</t>
        </is>
      </c>
      <c>
        <v>11.978888888</v>
      </c>
      <c>
        <v>0</v>
      </c>
      <c>
        <v>6</v>
      </c>
      <c>
        <v>2</v>
      </c>
      <c>
        <v>32</v>
      </c>
      <c>
        <v>0</v>
      </c>
      <c>
        <v>71.873333</v>
      </c>
      <c>
        <v>23.957778</v>
      </c>
      <c>
        <v>383.324444</v>
      </c>
    </row>
    <row>
      <c>
        <is>
          <t>1611052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11:08:48</t>
        </is>
      </c>
      <c>
        <is>
          <t>18.12.2020 11:38:52</t>
        </is>
      </c>
      <c>
        <v>0.501111111</v>
      </c>
      <c>
        <v>0</v>
      </c>
      <c>
        <v>0</v>
      </c>
      <c>
        <v>134</v>
      </c>
      <c>
        <v>1838</v>
      </c>
      <c>
        <v>0</v>
      </c>
      <c>
        <v>0</v>
      </c>
      <c>
        <v>67.148889</v>
      </c>
      <c>
        <v>921.042222</v>
      </c>
    </row>
    <row>
      <c>
        <is>
          <t>1600044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09:25:34</t>
        </is>
      </c>
      <c>
        <is>
          <t>03.12.2020 15:15:01</t>
        </is>
      </c>
      <c>
        <v>5.824082222</v>
      </c>
      <c>
        <v>0</v>
      </c>
      <c>
        <v>0</v>
      </c>
      <c>
        <v>309</v>
      </c>
      <c>
        <v>167</v>
      </c>
      <c>
        <v>0</v>
      </c>
      <c>
        <v>0</v>
      </c>
      <c>
        <v>1799.641407</v>
      </c>
      <c>
        <v>972.621731</v>
      </c>
    </row>
    <row>
      <c>
        <is>
          <t>1608783</t>
        </is>
      </c>
      <c>
        <v>1</v>
      </c>
      <c>
        <is>
          <t>MANİSA</t>
        </is>
      </c>
      <c>
        <v>YUNUSEMRE</v>
      </c>
      <c>
        <is>
          <t>ÜÇPINAR TR-9 45-71-M01537_45-71-M01537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00:49:00</t>
        </is>
      </c>
      <c>
        <is>
          <t>14.12.2020 03:53:46</t>
        </is>
      </c>
      <c>
        <v>3.079444444</v>
      </c>
      <c>
        <v>0</v>
      </c>
      <c>
        <v>6</v>
      </c>
      <c>
        <v>2</v>
      </c>
      <c>
        <v>32</v>
      </c>
      <c>
        <v>0</v>
      </c>
      <c>
        <v>18.476667</v>
      </c>
      <c>
        <v>6.158889</v>
      </c>
      <c>
        <v>98.542222</v>
      </c>
    </row>
    <row>
      <c>
        <is>
          <t>1608619</t>
        </is>
      </c>
      <c>
        <v>1</v>
      </c>
      <c>
        <is>
          <t>MANİSA</t>
        </is>
      </c>
      <c>
        <v>YUNUSEMRE</v>
      </c>
      <c>
        <is>
          <t>ÜÇPINAR TR-3 45-71-M01534_45-71-M01534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19:34:20</t>
        </is>
      </c>
      <c>
        <is>
          <t>13.12.2020 21:54:16</t>
        </is>
      </c>
      <c>
        <v>2.332222222</v>
      </c>
      <c>
        <v>0</v>
      </c>
      <c>
        <v>0</v>
      </c>
      <c>
        <v>1</v>
      </c>
      <c>
        <v>21</v>
      </c>
      <c>
        <v>0</v>
      </c>
      <c>
        <v>0</v>
      </c>
      <c>
        <v>2.332222</v>
      </c>
      <c>
        <v>48.976667</v>
      </c>
    </row>
    <row>
      <c>
        <is>
          <t>1607202</t>
        </is>
      </c>
      <c>
        <v>1</v>
      </c>
      <c>
        <is>
          <t>MANİSA</t>
        </is>
      </c>
      <c>
        <v>YUNUSEMRE</v>
      </c>
      <c>
        <is>
          <t>ÜÇPINAR TR-2 45-71-M00187_A_56364086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13:17:30</t>
        </is>
      </c>
      <c>
        <is>
          <t>12.12.2020 14:52:58</t>
        </is>
      </c>
      <c>
        <v>1.591111111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23.866667</v>
      </c>
    </row>
    <row>
      <c>
        <is>
          <t>1609834</t>
        </is>
      </c>
      <c>
        <v>1</v>
      </c>
      <c>
        <is>
          <t>MANİSA</t>
        </is>
      </c>
      <c>
        <v>YUNUSEMRE</v>
      </c>
      <c>
        <is>
          <t>ÜÇPINAR DM 45-71-M00183_AVDAL-M02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14:00:25</t>
        </is>
      </c>
      <c>
        <is>
          <t>15.12.2020 14:27:25</t>
        </is>
      </c>
      <c>
        <v>0.45</v>
      </c>
      <c>
        <v>0</v>
      </c>
      <c>
        <v>0</v>
      </c>
      <c>
        <v>53</v>
      </c>
      <c>
        <v>91</v>
      </c>
      <c>
        <v>0</v>
      </c>
      <c>
        <v>0</v>
      </c>
      <c>
        <v>23.85</v>
      </c>
      <c>
        <v>40.95</v>
      </c>
    </row>
    <row>
      <c>
        <is>
          <t>1622836</t>
        </is>
      </c>
      <c>
        <v>1</v>
      </c>
      <c>
        <is>
          <t>MANİSA</t>
        </is>
      </c>
      <c>
        <v>YUNUSEMRE</v>
      </c>
      <c>
        <is>
          <t>ÜÇPINAR TR-2 45-71-M00187_953244063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21:57:38</t>
        </is>
      </c>
      <c>
        <is>
          <t>22.12.2020 03:13:15</t>
        </is>
      </c>
      <c>
        <v>5.260277777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10.520556</v>
      </c>
    </row>
    <row>
      <c>
        <is>
          <t>1626275</t>
        </is>
      </c>
      <c>
        <v>1</v>
      </c>
      <c>
        <is>
          <t>MANİSA</t>
        </is>
      </c>
      <c>
        <v>YUNUSEMRE</v>
      </c>
      <c>
        <is>
          <t>ÜÇPINAR TR-2 45-71-M00187_TR-7(ESKİ TR-9)-M03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09:41:51</t>
        </is>
      </c>
      <c>
        <is>
          <t>29.12.2020 16:54:50</t>
        </is>
      </c>
      <c>
        <v>7.216388888</v>
      </c>
      <c>
        <v>3</v>
      </c>
      <c>
        <v>61</v>
      </c>
      <c>
        <v>7</v>
      </c>
      <c>
        <v>64</v>
      </c>
      <c>
        <v>21.649167</v>
      </c>
      <c>
        <v>440.199722</v>
      </c>
      <c>
        <v>50.514722</v>
      </c>
      <c>
        <v>461.848889</v>
      </c>
    </row>
    <row>
      <c>
        <is>
          <t>1627304</t>
        </is>
      </c>
      <c>
        <v>1</v>
      </c>
      <c>
        <is>
          <t>MANİSA</t>
        </is>
      </c>
      <c>
        <v>ŞEHZADELER</v>
      </c>
      <c>
        <is>
          <t>DM-2/9 45-71-M00126_953192016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12:19:02</t>
        </is>
      </c>
      <c>
        <is>
          <t>31.12.2020 13:59:23</t>
        </is>
      </c>
      <c>
        <v>1.6725</v>
      </c>
      <c>
        <v>0</v>
      </c>
      <c>
        <v>12</v>
      </c>
      <c>
        <v>0</v>
      </c>
      <c>
        <v>0</v>
      </c>
      <c>
        <v>0</v>
      </c>
      <c>
        <v>20.07</v>
      </c>
      <c>
        <v>0</v>
      </c>
      <c>
        <v>0</v>
      </c>
    </row>
    <row>
      <c>
        <is>
          <t>1605101</t>
        </is>
      </c>
      <c>
        <v>1</v>
      </c>
      <c>
        <is>
          <t>MANİSA</t>
        </is>
      </c>
      <c>
        <v>ŞEHZADELER</v>
      </c>
      <c>
        <is>
          <t>DM-2/21 45-71-M00135_DAĞITIM TRAFOSU-M04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14:49:00</t>
        </is>
      </c>
      <c>
        <is>
          <t>10.12.2020 15:06:00</t>
        </is>
      </c>
      <c>
        <v>0.283333333</v>
      </c>
      <c>
        <v>2</v>
      </c>
      <c>
        <v>310</v>
      </c>
      <c>
        <v>0</v>
      </c>
      <c>
        <v>0</v>
      </c>
      <c>
        <v>0.566667</v>
      </c>
      <c>
        <v>87.833333</v>
      </c>
      <c>
        <v>0</v>
      </c>
      <c>
        <v>0</v>
      </c>
    </row>
    <row>
      <c>
        <is>
          <t>1622130</t>
        </is>
      </c>
      <c>
        <v>1</v>
      </c>
      <c>
        <is>
          <t>MANİSA</t>
        </is>
      </c>
      <c>
        <v>ŞEHZADELER</v>
      </c>
      <c>
        <is>
          <t>DM-8/9-B 45-71-M02281_953206832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14:29:24</t>
        </is>
      </c>
      <c>
        <is>
          <t>20.12.2020 15:31:46</t>
        </is>
      </c>
      <c>
        <v>1.039444444</v>
      </c>
      <c>
        <v>0</v>
      </c>
      <c>
        <v>2</v>
      </c>
      <c>
        <v>0</v>
      </c>
      <c>
        <v>0</v>
      </c>
      <c>
        <v>0</v>
      </c>
      <c>
        <v>2.078889</v>
      </c>
      <c>
        <v>0</v>
      </c>
      <c>
        <v>0</v>
      </c>
    </row>
    <row>
      <c>
        <is>
          <t>1622754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17:16:54</t>
        </is>
      </c>
      <c>
        <is>
          <t>21.12.2020 17:51:00</t>
        </is>
      </c>
      <c>
        <v>0.568333333</v>
      </c>
      <c>
        <v>0</v>
      </c>
      <c>
        <v>0</v>
      </c>
      <c>
        <v>15</v>
      </c>
      <c>
        <v>245</v>
      </c>
      <c>
        <v>0</v>
      </c>
      <c>
        <v>0</v>
      </c>
      <c>
        <v>8.525</v>
      </c>
      <c>
        <v>139.241667</v>
      </c>
    </row>
    <row>
      <c>
        <is>
          <t>1608214</t>
        </is>
      </c>
      <c>
        <v>1</v>
      </c>
      <c>
        <is>
          <t>MANİSA</t>
        </is>
      </c>
      <c>
        <v>YUNUSEMRE</v>
      </c>
      <c>
        <is>
          <t>MORSAN TM 45-71-A00002_BAĞYOLU M12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13.12.2020 12:04:41</t>
        </is>
      </c>
      <c>
        <is>
          <t>13.12.2020 12:56:00</t>
        </is>
      </c>
      <c>
        <v>0.855277777</v>
      </c>
      <c>
        <v>87</v>
      </c>
      <c>
        <v>13001</v>
      </c>
      <c>
        <v>923</v>
      </c>
      <c>
        <v>8239</v>
      </c>
      <c>
        <v>74.409167</v>
      </c>
      <c>
        <v>11119.466379</v>
      </c>
      <c>
        <v>789.421388</v>
      </c>
      <c>
        <v>7046.633605</v>
      </c>
    </row>
    <row>
      <c>
        <is>
          <t>1608230</t>
        </is>
      </c>
      <c>
        <v>1</v>
      </c>
      <c>
        <is>
          <t>MANİSA</t>
        </is>
      </c>
      <c>
        <v>YUNUSEMRE</v>
      </c>
      <c>
        <is>
          <t>MORSAN TM 45-71-A00002_MURADİYE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13.12.2020 12:55:30</t>
        </is>
      </c>
      <c>
        <is>
          <t>13.12.2020 13:12:27</t>
        </is>
      </c>
      <c>
        <v>0.2825</v>
      </c>
      <c>
        <v>26</v>
      </c>
      <c>
        <v>1970</v>
      </c>
      <c>
        <v>23</v>
      </c>
      <c>
        <v>3270</v>
      </c>
      <c>
        <v>7.345</v>
      </c>
      <c>
        <v>556.525</v>
      </c>
      <c>
        <v>6.4975</v>
      </c>
      <c>
        <v>923.775</v>
      </c>
    </row>
    <row>
      <c>
        <is>
          <t>1599470</t>
        </is>
      </c>
      <c>
        <v>1</v>
      </c>
      <c>
        <is>
          <t>MANİSA</t>
        </is>
      </c>
      <c>
        <v>YUNUSEMRE</v>
      </c>
      <c>
        <is>
          <t>AKGEDİK KÖK-1 45-71-M00162_EMLAKDERE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08:32:54</t>
        </is>
      </c>
      <c>
        <is>
          <t>02.12.2020 08:46:00</t>
        </is>
      </c>
      <c>
        <v>0.218333333</v>
      </c>
      <c>
        <v>2</v>
      </c>
      <c>
        <v>11</v>
      </c>
      <c>
        <v>35</v>
      </c>
      <c>
        <v>594</v>
      </c>
      <c>
        <v>0.436667</v>
      </c>
      <c>
        <v>2.401667</v>
      </c>
      <c>
        <v>7.641667</v>
      </c>
      <c>
        <v>129.69</v>
      </c>
    </row>
    <row>
      <c>
        <is>
          <t>1605401</t>
        </is>
      </c>
      <c>
        <v>1</v>
      </c>
      <c>
        <is>
          <t>MANİSA</t>
        </is>
      </c>
      <c>
        <v>YUNUSEMRE</v>
      </c>
      <c>
        <is>
          <t>DM-20 45-71-M00273_TR-89 ÇAPRA-M04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20:03:16</t>
        </is>
      </c>
      <c>
        <is>
          <t>10.12.2020 20:22:57</t>
        </is>
      </c>
      <c>
        <v>0.328055555</v>
      </c>
      <c>
        <v>25</v>
      </c>
      <c>
        <v>572</v>
      </c>
      <c>
        <v>0</v>
      </c>
      <c>
        <v>0</v>
      </c>
      <c>
        <v>8.201389</v>
      </c>
      <c>
        <v>187.647777</v>
      </c>
      <c>
        <v>0</v>
      </c>
      <c>
        <v>0</v>
      </c>
    </row>
    <row>
      <c>
        <is>
          <t>1622771</t>
        </is>
      </c>
      <c>
        <v>1</v>
      </c>
      <c>
        <is>
          <t>MANİSA</t>
        </is>
      </c>
      <c>
        <v>YUNUSEMRE</v>
      </c>
      <c>
        <is>
          <t>MORSAN TM 45-71-A00002_MENGEN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18:18:02</t>
        </is>
      </c>
      <c>
        <is>
          <t>21.12.2020 19:18:00</t>
        </is>
      </c>
      <c>
        <v>0.999444444</v>
      </c>
      <c>
        <v>26</v>
      </c>
      <c>
        <v>3976</v>
      </c>
      <c>
        <v>27</v>
      </c>
      <c>
        <v>247</v>
      </c>
      <c>
        <v>25.985556</v>
      </c>
      <c>
        <v>3973.791109</v>
      </c>
      <c>
        <v>26.985</v>
      </c>
      <c>
        <v>246.862778</v>
      </c>
    </row>
    <row>
      <c>
        <is>
          <t>1599180</t>
        </is>
      </c>
      <c>
        <v>1</v>
      </c>
      <c>
        <is>
          <t>İZMİR</t>
        </is>
      </c>
      <c>
        <v>MENEMEN</v>
      </c>
      <c>
        <is>
          <t>ASARLIK TR-26 35-28-M00725_953370531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12:51:16</t>
        </is>
      </c>
      <c>
        <is>
          <t>01.12.2020 13:43:34</t>
        </is>
      </c>
      <c>
        <v>0.871666666</v>
      </c>
      <c>
        <v>0</v>
      </c>
      <c>
        <v>5</v>
      </c>
      <c>
        <v>0</v>
      </c>
      <c>
        <v>0</v>
      </c>
      <c>
        <v>0</v>
      </c>
      <c>
        <v>4.358333</v>
      </c>
      <c>
        <v>0</v>
      </c>
      <c>
        <v>0</v>
      </c>
    </row>
    <row>
      <c>
        <is>
          <t>1599660</t>
        </is>
      </c>
      <c>
        <v>1</v>
      </c>
      <c>
        <is>
          <t>İZMİR</t>
        </is>
      </c>
      <c>
        <v>MENEMEN</v>
      </c>
      <c>
        <is>
          <t>MENEMEN TR-34 (DM 7/13) 35-28-L00034_DAĞITIM TRAFO MENEMEN TR-34(DM-7/13)-L03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12:24:09</t>
        </is>
      </c>
      <c>
        <is>
          <t>02.12.2020 14:12:41</t>
        </is>
      </c>
      <c>
        <v>1.808888888</v>
      </c>
      <c>
        <v>2</v>
      </c>
      <c>
        <v>358</v>
      </c>
      <c>
        <v>0</v>
      </c>
      <c>
        <v>0</v>
      </c>
      <c>
        <v>3.617778</v>
      </c>
      <c>
        <v>647.582222</v>
      </c>
      <c>
        <v>0</v>
      </c>
      <c>
        <v>0</v>
      </c>
    </row>
    <row>
      <c>
        <is>
          <t>1604033</t>
        </is>
      </c>
      <c>
        <v>1</v>
      </c>
      <c>
        <is>
          <t>İZMİR</t>
        </is>
      </c>
      <c>
        <v>MENEMEN</v>
      </c>
      <c>
        <is>
          <t>TÜRKELLİ TR-7 35-28-M00461_C_56374145</t>
        </is>
      </c>
      <c>
        <v>AG Voltaj Yüksekliği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19:51:39</t>
        </is>
      </c>
      <c>
        <is>
          <t>09.12.2020 02:48:51</t>
        </is>
      </c>
      <c>
        <v>6.953333333</v>
      </c>
      <c>
        <v>0</v>
      </c>
      <c>
        <v>31</v>
      </c>
      <c>
        <v>0</v>
      </c>
      <c>
        <v>1</v>
      </c>
      <c>
        <v>0</v>
      </c>
      <c>
        <v>215.553333</v>
      </c>
      <c>
        <v>0</v>
      </c>
      <c>
        <v>6.953333</v>
      </c>
    </row>
    <row>
      <c>
        <is>
          <t>1607621</t>
        </is>
      </c>
      <c>
        <v>1</v>
      </c>
      <c>
        <is>
          <t>İZMİR</t>
        </is>
      </c>
      <c>
        <v>MENEMEN</v>
      </c>
      <c>
        <is>
          <t>MENEMEN TR-16 35-28-L00016_B_56378866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20:16:54</t>
        </is>
      </c>
      <c>
        <is>
          <t>12.12.2020 22:01:40</t>
        </is>
      </c>
      <c>
        <v>1.746111111</v>
      </c>
      <c>
        <v>0</v>
      </c>
      <c>
        <v>13</v>
      </c>
      <c>
        <v>0</v>
      </c>
      <c>
        <v>0</v>
      </c>
      <c>
        <v>0</v>
      </c>
      <c>
        <v>22.699444</v>
      </c>
      <c>
        <v>0</v>
      </c>
      <c>
        <v>0</v>
      </c>
    </row>
    <row>
      <c>
        <is>
          <t>1605937</t>
        </is>
      </c>
      <c>
        <v>1</v>
      </c>
      <c>
        <is>
          <t>İZMİR</t>
        </is>
      </c>
      <c>
        <v>MENEMEN</v>
      </c>
      <c>
        <is>
          <t>MENEMEN TR-15 35-28-L00015_953373657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10:58:46</t>
        </is>
      </c>
      <c>
        <is>
          <t>11.12.2020 16:44:22</t>
        </is>
      </c>
      <c>
        <v>5.76</v>
      </c>
      <c>
        <v>0</v>
      </c>
      <c>
        <v>1</v>
      </c>
      <c>
        <v>0</v>
      </c>
      <c>
        <v>0</v>
      </c>
      <c>
        <v>0</v>
      </c>
      <c>
        <v>5.76</v>
      </c>
      <c>
        <v>0</v>
      </c>
      <c>
        <v>0</v>
      </c>
    </row>
    <row>
      <c>
        <is>
          <t>1623655</t>
        </is>
      </c>
      <c>
        <v>1</v>
      </c>
      <c>
        <is>
          <t>İZMİR</t>
        </is>
      </c>
      <c>
        <v>MENEMEN</v>
      </c>
      <c>
        <is>
          <t>ASARLIK TR-14 KÖK 35-28-M00168_953376528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15:51:25</t>
        </is>
      </c>
      <c>
        <is>
          <t>23.12.2020 16:32:17</t>
        </is>
      </c>
      <c>
        <v>0.681111111</v>
      </c>
      <c>
        <v>0</v>
      </c>
      <c>
        <v>4</v>
      </c>
      <c>
        <v>0</v>
      </c>
      <c>
        <v>0</v>
      </c>
      <c>
        <v>0</v>
      </c>
      <c>
        <v>2.724444</v>
      </c>
      <c>
        <v>0</v>
      </c>
      <c>
        <v>0</v>
      </c>
    </row>
    <row>
      <c>
        <is>
          <t>1627258</t>
        </is>
      </c>
      <c>
        <v>1</v>
      </c>
      <c>
        <is>
          <t>İZMİR</t>
        </is>
      </c>
      <c>
        <v>BERGAMA</v>
      </c>
      <c>
        <is>
          <t>BÖLCEK-4 TR 35-16-M00025_953337030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10:59:33</t>
        </is>
      </c>
      <c>
        <is>
          <t>31.12.2020 13:37:30</t>
        </is>
      </c>
      <c>
        <v>2.6325</v>
      </c>
      <c>
        <v>0</v>
      </c>
      <c>
        <v>1</v>
      </c>
      <c>
        <v>0</v>
      </c>
      <c>
        <v>0</v>
      </c>
      <c>
        <v>0</v>
      </c>
      <c>
        <v>2.6325</v>
      </c>
      <c>
        <v>0</v>
      </c>
      <c>
        <v>0</v>
      </c>
    </row>
    <row>
      <c>
        <is>
          <t>1604096</t>
        </is>
      </c>
      <c>
        <v>1</v>
      </c>
      <c>
        <is>
          <t>İZMİR</t>
        </is>
      </c>
      <c>
        <v>MENEMEN</v>
      </c>
      <c>
        <is>
          <t>KESİKKÖY DM 35-28-M00309_ M11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02:51:00</t>
        </is>
      </c>
      <c>
        <is>
          <t>09.12.2020 03:12:46</t>
        </is>
      </c>
      <c>
        <v>0.362777777</v>
      </c>
      <c>
        <v>3</v>
      </c>
      <c>
        <v>0</v>
      </c>
      <c>
        <v>51</v>
      </c>
      <c>
        <v>0</v>
      </c>
      <c>
        <v>1.088333</v>
      </c>
      <c>
        <v>0</v>
      </c>
      <c>
        <v>18.501667</v>
      </c>
      <c>
        <v>0</v>
      </c>
    </row>
    <row>
      <c>
        <is>
          <t>1599827</t>
        </is>
      </c>
      <c>
        <v>1</v>
      </c>
      <c>
        <is>
          <t>İZMİR</t>
        </is>
      </c>
      <c>
        <v>MENEMEN</v>
      </c>
      <c>
        <is>
          <t>PANAZTEPE DM 35-28-M00732_HatBaşıAyırıcı_53133652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15:54:12</t>
        </is>
      </c>
      <c>
        <is>
          <t>02.12.2020 17:11:39</t>
        </is>
      </c>
      <c>
        <v>1.290833333</v>
      </c>
      <c>
        <v>0</v>
      </c>
      <c>
        <v>0</v>
      </c>
      <c>
        <v>2</v>
      </c>
      <c>
        <v>0</v>
      </c>
      <c>
        <v>0</v>
      </c>
      <c>
        <v>0</v>
      </c>
      <c>
        <v>2.581667</v>
      </c>
      <c>
        <v>0</v>
      </c>
    </row>
    <row>
      <c>
        <is>
          <t>1623799</t>
        </is>
      </c>
      <c>
        <v>1</v>
      </c>
      <c>
        <is>
          <t>İZMİR</t>
        </is>
      </c>
      <c>
        <v>MENEMEN</v>
      </c>
      <c>
        <is>
          <t>PANAZTEPE DM 35-28-M00732_DERSAN-2 GİRİŞ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01:05:07</t>
        </is>
      </c>
      <c>
        <is>
          <t>24.12.2020 01:58:53</t>
        </is>
      </c>
      <c>
        <v>0.896111111</v>
      </c>
      <c>
        <v>8</v>
      </c>
      <c>
        <v>433</v>
      </c>
      <c>
        <v>8</v>
      </c>
      <c>
        <v>9</v>
      </c>
      <c>
        <v>7.168889</v>
      </c>
      <c>
        <v>388.016111</v>
      </c>
      <c>
        <v>7.168889</v>
      </c>
      <c>
        <v>8.065</v>
      </c>
    </row>
    <row>
      <c>
        <is>
          <t>1624894</t>
        </is>
      </c>
      <c>
        <v>1</v>
      </c>
      <c>
        <is>
          <t>İZMİR</t>
        </is>
      </c>
      <c>
        <v>MENEMEN</v>
      </c>
      <c>
        <is>
          <t>KOYUNDERE DM 35-28-M00165_KOYUNDERE TR-7 M05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26.12.2020 04:49:14</t>
        </is>
      </c>
      <c>
        <is>
          <t>26.12.2020 05:07:15</t>
        </is>
      </c>
      <c>
        <v>0.300277777</v>
      </c>
      <c>
        <v>28</v>
      </c>
      <c>
        <v>3485</v>
      </c>
      <c>
        <v>0</v>
      </c>
      <c>
        <v>0</v>
      </c>
      <c>
        <v>8.407778</v>
      </c>
      <c>
        <v>1046.468053</v>
      </c>
      <c>
        <v>0</v>
      </c>
      <c>
        <v>0</v>
      </c>
    </row>
    <row>
      <c>
        <is>
          <t>1604876</t>
        </is>
      </c>
      <c>
        <v>1</v>
      </c>
      <c>
        <is>
          <t>İZMİR</t>
        </is>
      </c>
      <c>
        <v>MENEMEN</v>
      </c>
      <c>
        <is>
          <t>KOYUNDERE DM 35-28-M00165_KOYUNDERE TR-7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10:48:01</t>
        </is>
      </c>
      <c>
        <is>
          <t>10.12.2020 11:00:22</t>
        </is>
      </c>
      <c>
        <v>0.205833333</v>
      </c>
      <c>
        <v>28</v>
      </c>
      <c>
        <v>3472</v>
      </c>
      <c>
        <v>0</v>
      </c>
      <c>
        <v>0</v>
      </c>
      <c>
        <v>5.763333</v>
      </c>
      <c>
        <v>714.653332</v>
      </c>
      <c>
        <v>0</v>
      </c>
      <c>
        <v>0</v>
      </c>
    </row>
    <row>
      <c>
        <is>
          <t>1622135</t>
        </is>
      </c>
      <c>
        <v>1</v>
      </c>
      <c>
        <is>
          <t>İZMİR</t>
        </is>
      </c>
      <c>
        <v>MENEMEN</v>
      </c>
      <c>
        <is>
          <t>KOYUNDERE TR-3 35-28-M00124_953396709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14:32:34</t>
        </is>
      </c>
      <c>
        <is>
          <t>20.12.2020 15:20:35</t>
        </is>
      </c>
      <c>
        <v>0.800277777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2.400833</v>
      </c>
    </row>
    <row>
      <c>
        <is>
          <t>1626976</t>
        </is>
      </c>
      <c>
        <v>1</v>
      </c>
      <c>
        <is>
          <t>İZMİR</t>
        </is>
      </c>
      <c>
        <v>MENEMEN</v>
      </c>
      <c>
        <is>
          <t>ASARLIK TR-6 35-28-M00177_9351437_56364741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15:29:59</t>
        </is>
      </c>
      <c>
        <is>
          <t>30.12.2020 18:04:03</t>
        </is>
      </c>
      <c>
        <v>2.567777777</v>
      </c>
      <c>
        <v>0</v>
      </c>
      <c>
        <v>168</v>
      </c>
      <c>
        <v>0</v>
      </c>
      <c>
        <v>0</v>
      </c>
      <c>
        <v>0</v>
      </c>
      <c>
        <v>431.386667</v>
      </c>
      <c>
        <v>0</v>
      </c>
      <c>
        <v>0</v>
      </c>
    </row>
    <row>
      <c>
        <is>
          <t>1601625</t>
        </is>
      </c>
      <c>
        <v>1</v>
      </c>
      <c>
        <is>
          <t>İZMİR</t>
        </is>
      </c>
      <c>
        <v>MENEMEN</v>
      </c>
      <c>
        <is>
          <t>TÜRKELLİ TR-1 35-28-M00462_953383905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19:45:10</t>
        </is>
      </c>
      <c>
        <is>
          <t>05.12.2020 21:06:02</t>
        </is>
      </c>
      <c>
        <v>1.347777777</v>
      </c>
      <c>
        <v>0</v>
      </c>
      <c>
        <v>3</v>
      </c>
      <c>
        <v>0</v>
      </c>
      <c>
        <v>0</v>
      </c>
      <c>
        <v>0</v>
      </c>
      <c>
        <v>4.043333</v>
      </c>
      <c>
        <v>0</v>
      </c>
      <c>
        <v>0</v>
      </c>
    </row>
    <row>
      <c>
        <is>
          <t>1599173</t>
        </is>
      </c>
      <c>
        <v>1</v>
      </c>
      <c>
        <is>
          <t>İZMİR</t>
        </is>
      </c>
      <c>
        <v>KARABURUN</v>
      </c>
      <c>
        <is>
          <t>MORDOĞAN TR-38 35-21-L00165_B_56379198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12:52:47</t>
        </is>
      </c>
      <c>
        <is>
          <t>01.12.2020 15:16:01</t>
        </is>
      </c>
      <c>
        <v>2.387222222</v>
      </c>
      <c>
        <v>0</v>
      </c>
      <c>
        <v>25</v>
      </c>
      <c>
        <v>0</v>
      </c>
      <c>
        <v>0</v>
      </c>
      <c>
        <v>0</v>
      </c>
      <c>
        <v>59.680556</v>
      </c>
      <c>
        <v>0</v>
      </c>
      <c>
        <v>0</v>
      </c>
    </row>
    <row>
      <c>
        <is>
          <t>1604294</t>
        </is>
      </c>
      <c>
        <v>1</v>
      </c>
      <c>
        <is>
          <t>İZMİR</t>
        </is>
      </c>
      <c>
        <v>KARABURUN</v>
      </c>
      <c>
        <is>
          <t>MORDOĞAN TR-38 35-21-L00165_AKŞEN-TURSİTE-YUVAM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11:16:03</t>
        </is>
      </c>
      <c>
        <is>
          <t>09.12.2020 11:59:58</t>
        </is>
      </c>
      <c>
        <v>0.731944444</v>
      </c>
      <c>
        <v>6</v>
      </c>
      <c>
        <v>302</v>
      </c>
      <c>
        <v>0</v>
      </c>
      <c>
        <v>0</v>
      </c>
      <c>
        <v>4.391667</v>
      </c>
      <c>
        <v>221.047222</v>
      </c>
      <c>
        <v>0</v>
      </c>
      <c>
        <v>0</v>
      </c>
    </row>
    <row>
      <c>
        <is>
          <t>1624987</t>
        </is>
      </c>
      <c>
        <v>1</v>
      </c>
      <c>
        <is>
          <t>İZMİR</t>
        </is>
      </c>
      <c>
        <v>KARABURUN</v>
      </c>
      <c>
        <is>
          <t>MORDOĞAN TR-41 35-21-L00164_953358377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10:58:43</t>
        </is>
      </c>
      <c>
        <is>
          <t>26.12.2020 12:52:07</t>
        </is>
      </c>
      <c>
        <v>1.89</v>
      </c>
      <c>
        <v>0</v>
      </c>
      <c>
        <v>2</v>
      </c>
      <c>
        <v>0</v>
      </c>
      <c>
        <v>0</v>
      </c>
      <c>
        <v>0</v>
      </c>
      <c>
        <v>3.78</v>
      </c>
      <c>
        <v>0</v>
      </c>
      <c>
        <v>0</v>
      </c>
    </row>
    <row>
      <c>
        <is>
          <t>1627532</t>
        </is>
      </c>
      <c>
        <v>1</v>
      </c>
      <c>
        <is>
          <t>İZMİR</t>
        </is>
      </c>
      <c>
        <v>KARABURUN</v>
      </c>
      <c>
        <is>
          <t>MORDOĞAN TR-33 35-21-L00150_953364758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21:39:26</t>
        </is>
      </c>
      <c>
        <is>
          <t>01.01.2021 00:07:16</t>
        </is>
      </c>
      <c>
        <v>2.463888888</v>
      </c>
      <c>
        <v>0</v>
      </c>
      <c>
        <v>4</v>
      </c>
      <c>
        <v>0</v>
      </c>
      <c>
        <v>0</v>
      </c>
      <c>
        <v>0</v>
      </c>
      <c>
        <v>9.855556</v>
      </c>
      <c>
        <v>0</v>
      </c>
      <c>
        <v>0</v>
      </c>
    </row>
    <row>
      <c>
        <is>
          <t>1608319</t>
        </is>
      </c>
      <c>
        <v>1</v>
      </c>
      <c>
        <is>
          <t>İZMİR</t>
        </is>
      </c>
      <c>
        <v>KARABURUN</v>
      </c>
      <c>
        <is>
          <t>MORDOĞAN TR-28 35-21-L00156_953364787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13:18:49</t>
        </is>
      </c>
      <c>
        <is>
          <t>13.12.2020 17:08:22</t>
        </is>
      </c>
      <c>
        <v>3.825833333</v>
      </c>
      <c>
        <v>0</v>
      </c>
      <c>
        <v>2</v>
      </c>
      <c>
        <v>0</v>
      </c>
      <c>
        <v>0</v>
      </c>
      <c>
        <v>0</v>
      </c>
      <c>
        <v>7.651667</v>
      </c>
      <c>
        <v>0</v>
      </c>
      <c>
        <v>0</v>
      </c>
    </row>
    <row>
      <c>
        <is>
          <t>1605668</t>
        </is>
      </c>
      <c>
        <v>1</v>
      </c>
      <c>
        <is>
          <t>İZMİR</t>
        </is>
      </c>
      <c>
        <v>KARABURUN</v>
      </c>
      <c>
        <is>
          <t>MORDOĞAN TR-29 35-21-L00157_A_56376102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08:22:56</t>
        </is>
      </c>
      <c>
        <is>
          <t>11.12.2020 11:58:41</t>
        </is>
      </c>
      <c>
        <v>3.595833333</v>
      </c>
      <c>
        <v>0</v>
      </c>
      <c>
        <v>6</v>
      </c>
      <c>
        <v>0</v>
      </c>
      <c>
        <v>0</v>
      </c>
      <c>
        <v>0</v>
      </c>
      <c>
        <v>21.575</v>
      </c>
      <c>
        <v>0</v>
      </c>
      <c>
        <v>0</v>
      </c>
    </row>
    <row>
      <c>
        <is>
          <t>1605583</t>
        </is>
      </c>
      <c>
        <v>1</v>
      </c>
      <c>
        <is>
          <t>İZMİR</t>
        </is>
      </c>
      <c>
        <v>KARABURUN</v>
      </c>
      <c>
        <is>
          <t>MORDOĞAN TR-29 35-21-L00157_953364872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01:12:47</t>
        </is>
      </c>
      <c>
        <is>
          <t>11.12.2020 04:01:46</t>
        </is>
      </c>
      <c>
        <v>2.816388888</v>
      </c>
      <c>
        <v>0</v>
      </c>
      <c>
        <v>1</v>
      </c>
      <c>
        <v>0</v>
      </c>
      <c>
        <v>0</v>
      </c>
      <c>
        <v>0</v>
      </c>
      <c>
        <v>2.816389</v>
      </c>
      <c>
        <v>0</v>
      </c>
      <c>
        <v>0</v>
      </c>
    </row>
    <row>
      <c>
        <is>
          <t>1604062</t>
        </is>
      </c>
      <c>
        <v>1</v>
      </c>
      <c>
        <is>
          <t>MANİSA</t>
        </is>
      </c>
      <c>
        <v>ŞEHZADELER</v>
      </c>
      <c>
        <is>
          <t>SANCAKLI KAYADİBİ 45-71-M00641_45-71-M00641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21:43:34</t>
        </is>
      </c>
      <c>
        <is>
          <t>09.12.2020 01:32:44</t>
        </is>
      </c>
      <c>
        <v>3.819444444</v>
      </c>
      <c>
        <v>0</v>
      </c>
      <c>
        <v>0</v>
      </c>
      <c>
        <v>1</v>
      </c>
      <c>
        <v>74</v>
      </c>
      <c>
        <v>0</v>
      </c>
      <c>
        <v>0</v>
      </c>
      <c>
        <v>3.819444</v>
      </c>
      <c>
        <v>282.638889</v>
      </c>
    </row>
    <row>
      <c>
        <is>
          <t>1622525</t>
        </is>
      </c>
      <c>
        <v>1</v>
      </c>
      <c>
        <is>
          <t>MANİSA</t>
        </is>
      </c>
      <c>
        <v>ŞEHZADELER</v>
      </c>
      <c>
        <is>
          <t>SANCAKLI UZUNÇINAR KÖYÜ 45-71-M00566_A_56404089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11:43:33</t>
        </is>
      </c>
      <c>
        <is>
          <t>21.12.2020 13:42:01</t>
        </is>
      </c>
      <c>
        <v>1.974444444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73.054444</v>
      </c>
    </row>
    <row>
      <c>
        <is>
          <t>1607333</t>
        </is>
      </c>
      <c>
        <v>1</v>
      </c>
      <c>
        <is>
          <t>MANİSA</t>
        </is>
      </c>
      <c>
        <v>SALİHLİ</v>
      </c>
      <c>
        <is>
          <t>AKÖREN TR-19 KÖK 45-78-M00974_ÇOBANOĞLU-M01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15:29:02</t>
        </is>
      </c>
      <c>
        <is>
          <t>12.12.2020 16:17:53</t>
        </is>
      </c>
      <c>
        <v>0.814166666</v>
      </c>
      <c>
        <v>0</v>
      </c>
      <c>
        <v>0</v>
      </c>
      <c>
        <v>3</v>
      </c>
      <c>
        <v>46</v>
      </c>
      <c>
        <v>0</v>
      </c>
      <c>
        <v>0</v>
      </c>
      <c>
        <v>2.4425</v>
      </c>
      <c>
        <v>37.451667</v>
      </c>
    </row>
    <row>
      <c>
        <is>
          <t>1608111</t>
        </is>
      </c>
      <c>
        <v>1</v>
      </c>
      <c>
        <is>
          <t>MANİSA</t>
        </is>
      </c>
      <c>
        <v>SALİHLİ</v>
      </c>
      <c>
        <is>
          <t>AKÖREN TR-19 KÖK 45-78-M00974_ÇOBANOĞLU-M01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10:58:13</t>
        </is>
      </c>
      <c>
        <is>
          <t>13.12.2020 11:45:20</t>
        </is>
      </c>
      <c>
        <v>0.785277777</v>
      </c>
      <c>
        <v>0</v>
      </c>
      <c>
        <v>0</v>
      </c>
      <c>
        <v>3</v>
      </c>
      <c>
        <v>46</v>
      </c>
      <c>
        <v>0</v>
      </c>
      <c>
        <v>0</v>
      </c>
      <c>
        <v>2.355833</v>
      </c>
      <c>
        <v>36.122778</v>
      </c>
    </row>
    <row>
      <c>
        <is>
          <t>1602561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45-78-M00974_HatBaşıAyırıcı_53139492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19:00:00</t>
        </is>
      </c>
      <c>
        <is>
          <t>06.12.2020 19:48:42</t>
        </is>
      </c>
      <c>
        <v>0.811666666</v>
      </c>
      <c>
        <v>0</v>
      </c>
      <c>
        <v>0</v>
      </c>
      <c>
        <v>1</v>
      </c>
      <c>
        <v>0</v>
      </c>
      <c>
        <v>0</v>
      </c>
      <c>
        <v>0</v>
      </c>
      <c>
        <v>0.811667</v>
      </c>
      <c>
        <v>0</v>
      </c>
    </row>
    <row>
      <c>
        <is>
          <t>1600486</t>
        </is>
      </c>
      <c>
        <v>1</v>
      </c>
      <c>
        <is>
          <t>MANİSA</t>
        </is>
      </c>
      <c>
        <v>SALİHLİ</v>
      </c>
      <c>
        <is>
          <t>DURASILLI TR-25 45-78-M01140_953261257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18:40:17</t>
        </is>
      </c>
      <c>
        <is>
          <t>03.12.2020 19:55:27</t>
        </is>
      </c>
      <c>
        <v>1.252777777</v>
      </c>
      <c>
        <v>0</v>
      </c>
      <c>
        <v>1</v>
      </c>
      <c>
        <v>0</v>
      </c>
      <c>
        <v>0</v>
      </c>
      <c>
        <v>0</v>
      </c>
      <c>
        <v>1.252778</v>
      </c>
      <c>
        <v>0</v>
      </c>
      <c>
        <v>0</v>
      </c>
    </row>
    <row>
      <c>
        <is>
          <t>1600537</t>
        </is>
      </c>
      <c>
        <v>1</v>
      </c>
      <c>
        <is>
          <t>MANİSA</t>
        </is>
      </c>
      <c>
        <v>SALİHLİ</v>
      </c>
      <c>
        <is>
          <t>DURASILLI TR-25 45-78-M01140_A_56391072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21:16:29</t>
        </is>
      </c>
      <c>
        <is>
          <t>03.12.2020 22:12:06</t>
        </is>
      </c>
      <c>
        <v>0.926944444</v>
      </c>
      <c>
        <v>0</v>
      </c>
      <c>
        <v>87</v>
      </c>
      <c>
        <v>0</v>
      </c>
      <c>
        <v>0</v>
      </c>
      <c>
        <v>0</v>
      </c>
      <c>
        <v>80.644167</v>
      </c>
      <c>
        <v>0</v>
      </c>
      <c>
        <v>0</v>
      </c>
    </row>
    <row>
      <c>
        <is>
          <t>1624567</t>
        </is>
      </c>
      <c>
        <v>1</v>
      </c>
      <c>
        <is>
          <t>MANİSA</t>
        </is>
      </c>
      <c>
        <v>SALİHLİ</v>
      </c>
      <c>
        <is>
          <t>DURASILLI TR-5 45-78-M01116_953261526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12:05:28</t>
        </is>
      </c>
      <c>
        <is>
          <t>25.12.2020 12:57:31</t>
        </is>
      </c>
      <c>
        <v>0.8675</v>
      </c>
      <c>
        <v>0</v>
      </c>
      <c>
        <v>1</v>
      </c>
      <c>
        <v>0</v>
      </c>
      <c>
        <v>0</v>
      </c>
      <c>
        <v>0</v>
      </c>
      <c>
        <v>0.8675</v>
      </c>
      <c>
        <v>0</v>
      </c>
      <c>
        <v>0</v>
      </c>
    </row>
    <row>
      <c>
        <is>
          <t>1599638</t>
        </is>
      </c>
      <c>
        <v>1</v>
      </c>
      <c>
        <is>
          <t>MANİSA</t>
        </is>
      </c>
      <c>
        <v>ŞEHZADELER</v>
      </c>
      <c>
        <is>
          <t>AŞAĞIÇOBANİSA TR-3 45-71-M00103_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12:16:05</t>
        </is>
      </c>
      <c>
        <is>
          <t>02.12.2020 12:29:00</t>
        </is>
      </c>
      <c>
        <v>0.215277777</v>
      </c>
      <c>
        <v>21</v>
      </c>
      <c>
        <v>492</v>
      </c>
      <c>
        <v>2</v>
      </c>
      <c>
        <v>30</v>
      </c>
      <c>
        <v>4.520833</v>
      </c>
      <c>
        <v>105.916666</v>
      </c>
      <c>
        <v>0.430556</v>
      </c>
      <c>
        <v>6.458333</v>
      </c>
    </row>
    <row>
      <c>
        <is>
          <t>1599585</t>
        </is>
      </c>
      <c>
        <v>1</v>
      </c>
      <c>
        <is>
          <t>MANİSA</t>
        </is>
      </c>
      <c>
        <v>ŞEHZADELER</v>
      </c>
      <c>
        <is>
          <t>AŞAĞIÇOBANİSA TR-18 45-71-M00107_953198230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10:23:00</t>
        </is>
      </c>
      <c>
        <is>
          <t>02.12.2020 12:42:01</t>
        </is>
      </c>
      <c>
        <v>2.316944444</v>
      </c>
      <c>
        <v>0</v>
      </c>
      <c>
        <v>2</v>
      </c>
      <c>
        <v>0</v>
      </c>
      <c>
        <v>0</v>
      </c>
      <c>
        <v>0</v>
      </c>
      <c>
        <v>4.633889</v>
      </c>
      <c>
        <v>0</v>
      </c>
      <c>
        <v>0</v>
      </c>
    </row>
    <row>
      <c>
        <is>
          <t>1606845</t>
        </is>
      </c>
      <c>
        <v>1</v>
      </c>
      <c>
        <is>
          <t>MANİSA</t>
        </is>
      </c>
      <c>
        <v>ŞEHZADELER</v>
      </c>
      <c>
        <is>
          <t>AŞAĞIÇOBANİSA SANAYİ 45-71-M00108_-M01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11:40:08</t>
        </is>
      </c>
      <c>
        <is>
          <t>12.12.2020 12:16:00</t>
        </is>
      </c>
      <c>
        <v>0.597777777</v>
      </c>
      <c>
        <v>20</v>
      </c>
      <c>
        <v>492</v>
      </c>
      <c>
        <v>1</v>
      </c>
      <c>
        <v>30</v>
      </c>
      <c>
        <v>11.955556</v>
      </c>
      <c>
        <v>294.106666</v>
      </c>
      <c>
        <v>0.597778</v>
      </c>
      <c>
        <v>17.933333</v>
      </c>
    </row>
    <row>
      <c>
        <is>
          <t>1599872</t>
        </is>
      </c>
      <c>
        <v>1</v>
      </c>
      <c>
        <is>
          <t>MANİSA</t>
        </is>
      </c>
      <c>
        <v>ŞEHZADELER</v>
      </c>
      <c>
        <is>
          <t>AŞAĞIÇOBANİSA TR-3 45-71-M00103_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17:00:05</t>
        </is>
      </c>
      <c>
        <is>
          <t>02.12.2020 18:04:00</t>
        </is>
      </c>
      <c>
        <v>1.065277777</v>
      </c>
      <c>
        <v>21</v>
      </c>
      <c>
        <v>492</v>
      </c>
      <c>
        <v>2</v>
      </c>
      <c>
        <v>30</v>
      </c>
      <c>
        <v>22.370833</v>
      </c>
      <c>
        <v>524.116666</v>
      </c>
      <c>
        <v>2.130556</v>
      </c>
      <c>
        <v>31.958333</v>
      </c>
    </row>
    <row>
      <c>
        <is>
          <t>1599450</t>
        </is>
      </c>
      <c>
        <v>1</v>
      </c>
      <c>
        <is>
          <t>MANİSA</t>
        </is>
      </c>
      <c>
        <v>ŞEHZADELER</v>
      </c>
      <c>
        <is>
          <t>AŞAĞIÇOBANİSA KÖK 45-71-M00096_AŞAĞIÇOBANİSA TR-3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05:05:24</t>
        </is>
      </c>
      <c>
        <is>
          <t>02.12.2020 05:42:00</t>
        </is>
      </c>
      <c>
        <v>0.61</v>
      </c>
      <c>
        <v>23</v>
      </c>
      <c>
        <v>633</v>
      </c>
      <c>
        <v>2</v>
      </c>
      <c>
        <v>30</v>
      </c>
      <c>
        <v>14.03</v>
      </c>
      <c>
        <v>386.13</v>
      </c>
      <c>
        <v>1.22</v>
      </c>
      <c>
        <v>18.3</v>
      </c>
    </row>
    <row>
      <c>
        <is>
          <t>1610357</t>
        </is>
      </c>
      <c>
        <v>1</v>
      </c>
      <c>
        <is>
          <t>MANİSA</t>
        </is>
      </c>
      <c>
        <v>ŞEHZADELER</v>
      </c>
      <c>
        <is>
          <t>AŞAĞIÇOBANİSA TR-3 45-71-M00103_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09:46:17</t>
        </is>
      </c>
      <c>
        <is>
          <t>17.12.2020 10:44:27</t>
        </is>
      </c>
      <c>
        <v>0.969444444</v>
      </c>
      <c>
        <v>21</v>
      </c>
      <c>
        <v>492</v>
      </c>
      <c>
        <v>2</v>
      </c>
      <c>
        <v>30</v>
      </c>
      <c>
        <v>20.358333</v>
      </c>
      <c>
        <v>476.966666</v>
      </c>
      <c>
        <v>1.938889</v>
      </c>
      <c>
        <v>29.083333</v>
      </c>
    </row>
    <row>
      <c>
        <is>
          <t>1609551</t>
        </is>
      </c>
      <c>
        <v>1</v>
      </c>
      <c>
        <is>
          <t>MANİSA</t>
        </is>
      </c>
      <c>
        <v>ŞEHZADELER</v>
      </c>
      <c>
        <is>
          <t>AŞAĞIÇOBANİSA TR-13 45-71-M00932_953197620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19:10:00</t>
        </is>
      </c>
      <c>
        <is>
          <t>14.12.2020 22:26:03</t>
        </is>
      </c>
      <c>
        <v>3.2675</v>
      </c>
      <c>
        <v>0</v>
      </c>
      <c>
        <v>1</v>
      </c>
      <c>
        <v>0</v>
      </c>
      <c>
        <v>0</v>
      </c>
      <c>
        <v>0</v>
      </c>
      <c>
        <v>3.2675</v>
      </c>
      <c>
        <v>0</v>
      </c>
      <c>
        <v>0</v>
      </c>
    </row>
    <row>
      <c>
        <is>
          <t>1608356</t>
        </is>
      </c>
      <c>
        <v>1</v>
      </c>
      <c>
        <is>
          <t>MANİSA</t>
        </is>
      </c>
      <c>
        <v>ŞEHZADELER</v>
      </c>
      <c>
        <is>
          <t>AŞAĞIÇOBANİSA TR-27 45-71-M00934_953197904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15:07:45</t>
        </is>
      </c>
      <c>
        <is>
          <t>13.12.2020 17:13:17</t>
        </is>
      </c>
      <c>
        <v>2.092222222</v>
      </c>
      <c>
        <v>0</v>
      </c>
      <c>
        <v>1</v>
      </c>
      <c>
        <v>0</v>
      </c>
      <c>
        <v>0</v>
      </c>
      <c>
        <v>0</v>
      </c>
      <c>
        <v>2.092222</v>
      </c>
      <c>
        <v>0</v>
      </c>
      <c>
        <v>0</v>
      </c>
    </row>
    <row>
      <c>
        <is>
          <t>1622948</t>
        </is>
      </c>
      <c>
        <v>1</v>
      </c>
      <c>
        <is>
          <t>İZMİR</t>
        </is>
      </c>
      <c>
        <v>BERGAMA</v>
      </c>
      <c>
        <is>
          <t>TR-87 35-16-L00087_953319106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09:46:00</t>
        </is>
      </c>
      <c>
        <is>
          <t>22.12.2020 10:59:52</t>
        </is>
      </c>
      <c>
        <v>1.231111111</v>
      </c>
      <c>
        <v>0</v>
      </c>
      <c>
        <v>1</v>
      </c>
      <c>
        <v>0</v>
      </c>
      <c>
        <v>0</v>
      </c>
      <c>
        <v>0</v>
      </c>
      <c>
        <v>1.231111</v>
      </c>
      <c>
        <v>0</v>
      </c>
      <c>
        <v>0</v>
      </c>
    </row>
    <row>
      <c>
        <is>
          <t>1603859</t>
        </is>
      </c>
      <c>
        <v>1</v>
      </c>
      <c>
        <is>
          <t>İZMİR</t>
        </is>
      </c>
      <c>
        <v>BERGAMA</v>
      </c>
      <c>
        <is>
          <t>HACIVELİLER TR-1 35-16-M00157_47450983_56400052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15:26:07</t>
        </is>
      </c>
      <c>
        <is>
          <t>08.12.2020 18:14:11</t>
        </is>
      </c>
      <c>
        <v>2.801111111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81.232222</v>
      </c>
    </row>
    <row>
      <c>
        <is>
          <t>1602527</t>
        </is>
      </c>
      <c>
        <v>1</v>
      </c>
      <c>
        <is>
          <t>İZMİR</t>
        </is>
      </c>
      <c>
        <v>BERGAMA</v>
      </c>
      <c>
        <is>
          <t>YUKARI ILGINDERE TR-1 35-16-M00150_47422504_56402319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17:30:55</t>
        </is>
      </c>
      <c>
        <is>
          <t>06.12.2020 19:41:48</t>
        </is>
      </c>
      <c>
        <v>2.181388888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37.083611</v>
      </c>
    </row>
    <row>
      <c>
        <is>
          <t>1599235</t>
        </is>
      </c>
      <c>
        <v>1</v>
      </c>
      <c>
        <is>
          <t>İZMİR</t>
        </is>
      </c>
      <c>
        <v>BERGAMA</v>
      </c>
      <c>
        <is>
          <t>KADIKÖY TR-3 35-16-M00147_953333010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14:27:24</t>
        </is>
      </c>
      <c>
        <is>
          <t>01.12.2020 15:44:15</t>
        </is>
      </c>
      <c>
        <v>1.280833333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1.280833</v>
      </c>
    </row>
    <row>
      <c>
        <is>
          <t>1608288</t>
        </is>
      </c>
      <c>
        <v>1</v>
      </c>
      <c>
        <is>
          <t>İZMİR</t>
        </is>
      </c>
      <c>
        <v>BERGAMA</v>
      </c>
      <c>
        <is>
          <t>YENİKENT TR-2 35-16-M00027_B_56395764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12:57:44</t>
        </is>
      </c>
      <c>
        <is>
          <t>13.12.2020 14:49:00</t>
        </is>
      </c>
      <c>
        <v>1.854444444</v>
      </c>
      <c>
        <v>0</v>
      </c>
      <c>
        <v>11</v>
      </c>
      <c>
        <v>0</v>
      </c>
      <c>
        <v>0</v>
      </c>
      <c>
        <v>0</v>
      </c>
      <c>
        <v>20.398889</v>
      </c>
      <c>
        <v>0</v>
      </c>
      <c>
        <v>0</v>
      </c>
    </row>
    <row>
      <c>
        <is>
          <t>1608094</t>
        </is>
      </c>
      <c>
        <v>1</v>
      </c>
      <c>
        <is>
          <t>MANİSA</t>
        </is>
      </c>
      <c>
        <v>ALAŞEHİR</v>
      </c>
      <c>
        <is>
          <t>KAVAKLIDERE TR-12 45-73-M00145_TR-14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10:35:44</t>
        </is>
      </c>
      <c>
        <is>
          <t>13.12.2020 11:34:21</t>
        </is>
      </c>
      <c>
        <v>0.976944444</v>
      </c>
      <c>
        <v>2</v>
      </c>
      <c>
        <v>50</v>
      </c>
      <c>
        <v>29</v>
      </c>
      <c>
        <v>161</v>
      </c>
      <c>
        <v>1.953889</v>
      </c>
      <c>
        <v>48.847222</v>
      </c>
      <c>
        <v>28.331389</v>
      </c>
      <c>
        <v>157.288055</v>
      </c>
    </row>
    <row>
      <c>
        <is>
          <t>1603079</t>
        </is>
      </c>
      <c>
        <v>1</v>
      </c>
      <c>
        <is>
          <t>MANİSA</t>
        </is>
      </c>
      <c>
        <v>ALAŞEHİR</v>
      </c>
      <c>
        <is>
          <t>SOĞANLI TR-1 45-73-M01034_A_56390622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15:55:26</t>
        </is>
      </c>
      <c>
        <is>
          <t>07.12.2020 17:08:24</t>
        </is>
      </c>
      <c>
        <v>1.216111111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53.508889</v>
      </c>
    </row>
    <row>
      <c>
        <is>
          <t>1603186</t>
        </is>
      </c>
      <c>
        <v>1</v>
      </c>
      <c>
        <is>
          <t>MANİSA</t>
        </is>
      </c>
      <c>
        <v>ALAŞEHİR</v>
      </c>
      <c>
        <is>
          <t>SOĞANLI TR-1 45-73-M01034_A_56390622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17:54:00</t>
        </is>
      </c>
      <c>
        <is>
          <t>07.12.2020 19:03:33</t>
        </is>
      </c>
      <c>
        <v>1.159166666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51.003333</v>
      </c>
    </row>
    <row>
      <c>
        <is>
          <t>1598940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08:59:04</t>
        </is>
      </c>
      <c>
        <is>
          <t>01.12.2020 09:37:00</t>
        </is>
      </c>
      <c>
        <v>0.632222222</v>
      </c>
      <c>
        <v>7</v>
      </c>
      <c>
        <v>863</v>
      </c>
      <c>
        <v>22</v>
      </c>
      <c>
        <v>113</v>
      </c>
      <c>
        <v>4.425556</v>
      </c>
      <c>
        <v>545.607778</v>
      </c>
      <c>
        <v>13.908889</v>
      </c>
      <c>
        <v>71.441111</v>
      </c>
    </row>
    <row>
      <c>
        <is>
          <t>1600050</t>
        </is>
      </c>
      <c>
        <v>1</v>
      </c>
      <c>
        <is>
          <t>MANİSA</t>
        </is>
      </c>
      <c>
        <v>ŞEHZADELER</v>
      </c>
      <c>
        <is>
          <t>KARAOĞLANLI TR-2 45-71-M00092_TR-4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09:29:46</t>
        </is>
      </c>
      <c>
        <is>
          <t>03.12.2020 10:24:00</t>
        </is>
      </c>
      <c>
        <v>0.903888888</v>
      </c>
      <c>
        <v>5</v>
      </c>
      <c>
        <v>747</v>
      </c>
      <c>
        <v>20</v>
      </c>
      <c>
        <v>77</v>
      </c>
      <c>
        <v>4.519444</v>
      </c>
      <c>
        <v>675.204999</v>
      </c>
      <c>
        <v>18.077778</v>
      </c>
      <c>
        <v>69.599444</v>
      </c>
    </row>
    <row>
      <c>
        <is>
          <t>1601313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05.12.2020 09:36:32</t>
        </is>
      </c>
      <c>
        <is>
          <t>05.12.2020 10:48:00</t>
        </is>
      </c>
      <c>
        <v>1.190991666</v>
      </c>
      <c>
        <v>7</v>
      </c>
      <c>
        <v>863</v>
      </c>
      <c>
        <v>22</v>
      </c>
      <c>
        <v>113</v>
      </c>
      <c>
        <v>8.336942</v>
      </c>
      <c>
        <v>1027.825808</v>
      </c>
      <c>
        <v>26.201817</v>
      </c>
      <c>
        <v>134.582058</v>
      </c>
    </row>
    <row>
      <c>
        <is>
          <t>1601064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16:45:37</t>
        </is>
      </c>
      <c>
        <is>
          <t>04.12.2020 17:48:00</t>
        </is>
      </c>
      <c>
        <v>1.039722222</v>
      </c>
      <c>
        <v>7</v>
      </c>
      <c>
        <v>863</v>
      </c>
      <c>
        <v>22</v>
      </c>
      <c>
        <v>113</v>
      </c>
      <c>
        <v>7.278056</v>
      </c>
      <c>
        <v>897.280278</v>
      </c>
      <c>
        <v>22.873889</v>
      </c>
      <c>
        <v>117.488611</v>
      </c>
    </row>
    <row>
      <c>
        <is>
          <t>1603719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13:04:19</t>
        </is>
      </c>
      <c>
        <is>
          <t>08.12.2020 13:47:00</t>
        </is>
      </c>
      <c>
        <v>0.711388888</v>
      </c>
      <c>
        <v>7</v>
      </c>
      <c>
        <v>863</v>
      </c>
      <c>
        <v>22</v>
      </c>
      <c>
        <v>113</v>
      </c>
      <c>
        <v>4.979722</v>
      </c>
      <c>
        <v>613.92861</v>
      </c>
      <c>
        <v>15.650556</v>
      </c>
      <c>
        <v>80.386944</v>
      </c>
    </row>
    <row>
      <c>
        <is>
          <t>1605736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09:09:21</t>
        </is>
      </c>
      <c>
        <is>
          <t>11.12.2020 11:28:15</t>
        </is>
      </c>
      <c>
        <v>2.314885</v>
      </c>
      <c>
        <v>7</v>
      </c>
      <c>
        <v>863</v>
      </c>
      <c>
        <v>22</v>
      </c>
      <c>
        <v>113</v>
      </c>
      <c>
        <v>16.204195</v>
      </c>
      <c>
        <v>1997.745755</v>
      </c>
      <c>
        <v>50.92747</v>
      </c>
      <c>
        <v>261.582005</v>
      </c>
    </row>
    <row>
      <c>
        <is>
          <t>1604340</t>
        </is>
      </c>
      <c>
        <v>1</v>
      </c>
      <c>
        <is>
          <t>MANİSA</t>
        </is>
      </c>
      <c>
        <v>ŞEHZADELER</v>
      </c>
      <c>
        <is>
          <t>KARAOĞLANLI TR-2 45-71-M00092_TR-1 KÖK-M03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12:51:25</t>
        </is>
      </c>
      <c>
        <is>
          <t>09.12.2020 15:17:00</t>
        </is>
      </c>
      <c>
        <v>2.426388888</v>
      </c>
      <c>
        <v>7</v>
      </c>
      <c>
        <v>863</v>
      </c>
      <c>
        <v>22</v>
      </c>
      <c>
        <v>113</v>
      </c>
      <c>
        <v>16.984722</v>
      </c>
      <c>
        <v>2093.97361</v>
      </c>
      <c>
        <v>53.380556</v>
      </c>
      <c>
        <v>274.181944</v>
      </c>
    </row>
    <row>
      <c>
        <is>
          <t>1622769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18:08:43</t>
        </is>
      </c>
      <c>
        <is>
          <t>21.12.2020 21:22:19</t>
        </is>
      </c>
      <c>
        <v>3.226666666</v>
      </c>
      <c>
        <v>0</v>
      </c>
      <c>
        <v>0</v>
      </c>
      <c>
        <v>27</v>
      </c>
      <c>
        <v>494</v>
      </c>
      <c>
        <v>0</v>
      </c>
      <c>
        <v>0</v>
      </c>
      <c>
        <v>87.12</v>
      </c>
      <c>
        <v>1593.973333</v>
      </c>
    </row>
    <row>
      <c>
        <is>
          <t>1622834</t>
        </is>
      </c>
      <c>
        <v>1</v>
      </c>
      <c>
        <is>
          <t>MANİSA</t>
        </is>
      </c>
      <c>
        <v>ŞEHZADELER</v>
      </c>
      <c>
        <is>
          <t>KARGIN KÖK 45-71-M00095_HatBaşıAyırıcı_53134218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21:52:38</t>
        </is>
      </c>
      <c>
        <is>
          <t>21.12.2020 23:41:35</t>
        </is>
      </c>
      <c>
        <v>1.815833333</v>
      </c>
      <c>
        <v>0</v>
      </c>
      <c>
        <v>0</v>
      </c>
      <c>
        <v>5</v>
      </c>
      <c>
        <v>157</v>
      </c>
      <c>
        <v>0</v>
      </c>
      <c>
        <v>0</v>
      </c>
      <c>
        <v>9.079167</v>
      </c>
      <c>
        <v>285.085833</v>
      </c>
    </row>
    <row>
      <c>
        <is>
          <t>1622527</t>
        </is>
      </c>
      <c>
        <v>1</v>
      </c>
      <c>
        <is>
          <t>MANİSA</t>
        </is>
      </c>
      <c>
        <v>ŞEHZADELER</v>
      </c>
      <c>
        <is>
          <t>KARAOĞLANLI TR-3 45-71-M00567_45-71-M00567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11:42:59</t>
        </is>
      </c>
      <c>
        <is>
          <t>21.12.2020 15:27:36</t>
        </is>
      </c>
      <c>
        <v>3.743611111</v>
      </c>
      <c>
        <v>1</v>
      </c>
      <c>
        <v>89</v>
      </c>
      <c>
        <v>0</v>
      </c>
      <c>
        <v>8</v>
      </c>
      <c>
        <v>3.743611</v>
      </c>
      <c>
        <v>333.181389</v>
      </c>
      <c>
        <v>0</v>
      </c>
      <c>
        <v>29.948889</v>
      </c>
    </row>
    <row>
      <c>
        <is>
          <t>1609082</t>
        </is>
      </c>
      <c>
        <v>1</v>
      </c>
      <c>
        <is>
          <t>MANİSA</t>
        </is>
      </c>
      <c>
        <v>ŞEHZADELER</v>
      </c>
      <c>
        <is>
          <t>KARAOĞLANLI TR-5 45-71-M00568_A_56392393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10:39:33</t>
        </is>
      </c>
      <c>
        <is>
          <t>14.12.2020 17:14:20</t>
        </is>
      </c>
      <c>
        <v>6.579489722</v>
      </c>
      <c>
        <v>0</v>
      </c>
      <c>
        <v>131</v>
      </c>
      <c>
        <v>0</v>
      </c>
      <c>
        <v>0</v>
      </c>
      <c>
        <v>0</v>
      </c>
      <c>
        <v>861.913154</v>
      </c>
      <c>
        <v>0</v>
      </c>
      <c>
        <v>0</v>
      </c>
    </row>
    <row>
      <c>
        <is>
          <t>1610155</t>
        </is>
      </c>
      <c>
        <v>1</v>
      </c>
      <c>
        <is>
          <t>MANİSA</t>
        </is>
      </c>
      <c>
        <v>ŞEHZADELER</v>
      </c>
      <c>
        <is>
          <t>KARAOĞLANLI TR-7 45-71-M00569_A_56352509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13:19:37</t>
        </is>
      </c>
      <c>
        <is>
          <t>16.12.2020 15:34:24</t>
        </is>
      </c>
      <c>
        <v>2.246202777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47.170258</v>
      </c>
    </row>
    <row>
      <c>
        <is>
          <t>1625713</t>
        </is>
      </c>
      <c>
        <v>1</v>
      </c>
      <c>
        <is>
          <t>MANİSA</t>
        </is>
      </c>
      <c>
        <v>ŞEHZADELER</v>
      </c>
      <c>
        <is>
          <t>KARAOĞLANLI TR-5 45-71-M00568_A_56392393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28.12.2020 09:33:26</t>
        </is>
      </c>
      <c>
        <is>
          <t>28.12.2020 17:02:05</t>
        </is>
      </c>
      <c>
        <v>7.477493333</v>
      </c>
      <c>
        <v>0</v>
      </c>
      <c>
        <v>131</v>
      </c>
      <c>
        <v>0</v>
      </c>
      <c>
        <v>0</v>
      </c>
      <c>
        <v>0</v>
      </c>
      <c>
        <v>979.551627</v>
      </c>
      <c>
        <v>0</v>
      </c>
      <c>
        <v>0</v>
      </c>
    </row>
    <row>
      <c>
        <is>
          <t>1604814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09:21:21</t>
        </is>
      </c>
      <c>
        <is>
          <t>10.12.2020 10:24:05</t>
        </is>
      </c>
      <c>
        <v>1.045555555</v>
      </c>
      <c>
        <v>7</v>
      </c>
      <c>
        <v>863</v>
      </c>
      <c>
        <v>22</v>
      </c>
      <c>
        <v>113</v>
      </c>
      <c>
        <v>7.318889</v>
      </c>
      <c>
        <v>902.314444</v>
      </c>
      <c>
        <v>23.002222</v>
      </c>
      <c>
        <v>118.147778</v>
      </c>
    </row>
    <row>
      <c>
        <is>
          <t>1603830</t>
        </is>
      </c>
      <c>
        <v>1</v>
      </c>
      <c>
        <is>
          <t>MANİSA</t>
        </is>
      </c>
      <c>
        <v>ŞEHZADELER</v>
      </c>
      <c>
        <is>
          <t>KARGIN KÖK 45-71-M00095_ESKİ KARAOĞLANLI (BAYIRLAR PETROL)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15:14:02</t>
        </is>
      </c>
      <c>
        <is>
          <t>08.12.2020 18:13:54</t>
        </is>
      </c>
      <c>
        <v>2.997777777</v>
      </c>
      <c>
        <v>0</v>
      </c>
      <c>
        <v>0</v>
      </c>
      <c>
        <v>39</v>
      </c>
      <c>
        <v>1</v>
      </c>
      <c>
        <v>0</v>
      </c>
      <c>
        <v>0</v>
      </c>
      <c>
        <v>116.913333</v>
      </c>
      <c>
        <v>2.997778</v>
      </c>
    </row>
    <row>
      <c>
        <is>
          <t>1604064</t>
        </is>
      </c>
      <c>
        <v>1</v>
      </c>
      <c>
        <is>
          <t>MANİSA</t>
        </is>
      </c>
      <c>
        <v>ŞEHZADELER</v>
      </c>
      <c>
        <is>
          <t>KARGIN KÖK 45-71-M00095_ESKİ KARAOĞLANLI (BAYIRLAR PETROL)-M02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21:57:34</t>
        </is>
      </c>
      <c>
        <is>
          <t>08.12.2020 22:14:50</t>
        </is>
      </c>
      <c>
        <v>0.287777777</v>
      </c>
      <c>
        <v>0</v>
      </c>
      <c>
        <v>0</v>
      </c>
      <c>
        <v>39</v>
      </c>
      <c>
        <v>1</v>
      </c>
      <c>
        <v>0</v>
      </c>
      <c>
        <v>0</v>
      </c>
      <c>
        <v>11.223333</v>
      </c>
      <c>
        <v>0.287778</v>
      </c>
    </row>
    <row>
      <c>
        <is>
          <t>1602515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15:49:34</t>
        </is>
      </c>
      <c>
        <is>
          <t>06.12.2020 18:42:16</t>
        </is>
      </c>
      <c>
        <v>2.878333333</v>
      </c>
      <c>
        <v>7</v>
      </c>
      <c>
        <v>863</v>
      </c>
      <c>
        <v>22</v>
      </c>
      <c>
        <v>113</v>
      </c>
      <c>
        <v>20.148333</v>
      </c>
      <c>
        <v>2484.001666</v>
      </c>
      <c>
        <v>63.323333</v>
      </c>
      <c>
        <v>325.251667</v>
      </c>
    </row>
    <row>
      <c>
        <is>
          <t>1625579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22:04:20</t>
        </is>
      </c>
      <c>
        <is>
          <t>27.12.2020 22:40:00</t>
        </is>
      </c>
      <c>
        <v>0.594444444</v>
      </c>
      <c>
        <v>7</v>
      </c>
      <c>
        <v>863</v>
      </c>
      <c>
        <v>22</v>
      </c>
      <c>
        <v>113</v>
      </c>
      <c>
        <v>4.161111</v>
      </c>
      <c>
        <v>513.005555</v>
      </c>
      <c>
        <v>13.077778</v>
      </c>
      <c>
        <v>67.172222</v>
      </c>
    </row>
    <row>
      <c>
        <is>
          <t>1611062</t>
        </is>
      </c>
      <c>
        <v>1</v>
      </c>
      <c>
        <is>
          <t>MANİSA</t>
        </is>
      </c>
      <c>
        <v>ŞEHZADELER</v>
      </c>
      <c>
        <is>
          <t>KARGIN KÖK 45-71-M00095_ESKİ KARAOĞLANLI (BAYIRLAR PETROL)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11:04:20</t>
        </is>
      </c>
      <c>
        <is>
          <t>18.12.2020 17:35:56</t>
        </is>
      </c>
      <c>
        <v>6.526666666</v>
      </c>
      <c>
        <v>0</v>
      </c>
      <c>
        <v>0</v>
      </c>
      <c>
        <v>39</v>
      </c>
      <c>
        <v>1</v>
      </c>
      <c>
        <v>0</v>
      </c>
      <c>
        <v>0</v>
      </c>
      <c>
        <v>254.54</v>
      </c>
      <c>
        <v>6.526667</v>
      </c>
    </row>
    <row>
      <c>
        <is>
          <t>1610078</t>
        </is>
      </c>
      <c>
        <v>1</v>
      </c>
      <c>
        <is>
          <t>MANİSA</t>
        </is>
      </c>
      <c>
        <v>ŞEHZADELER</v>
      </c>
      <c>
        <is>
          <t>KARAOĞLANLI TR-5 45-71-M00568_A_56392393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09:50:32</t>
        </is>
      </c>
      <c>
        <is>
          <t>16.12.2020 13:04:55</t>
        </is>
      </c>
      <c>
        <v>3.239540555</v>
      </c>
      <c>
        <v>0</v>
      </c>
      <c>
        <v>131</v>
      </c>
      <c>
        <v>0</v>
      </c>
      <c>
        <v>0</v>
      </c>
      <c>
        <v>0</v>
      </c>
      <c>
        <v>424.379813</v>
      </c>
      <c>
        <v>0</v>
      </c>
      <c>
        <v>0</v>
      </c>
    </row>
    <row>
      <c>
        <is>
          <t>1608518</t>
        </is>
      </c>
      <c>
        <v>1</v>
      </c>
      <c>
        <is>
          <t>MANİSA</t>
        </is>
      </c>
      <c>
        <v>ŞEHZADELER</v>
      </c>
      <c>
        <is>
          <t>KARAOĞLANLI TR-6 45-71-M00094_953212002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17:50:46</t>
        </is>
      </c>
      <c>
        <is>
          <t>13.12.2020 21:24:51</t>
        </is>
      </c>
      <c>
        <v>3.568055555</v>
      </c>
      <c>
        <v>0</v>
      </c>
      <c>
        <v>1</v>
      </c>
      <c>
        <v>0</v>
      </c>
      <c>
        <v>0</v>
      </c>
      <c>
        <v>0</v>
      </c>
      <c>
        <v>3.568056</v>
      </c>
      <c>
        <v>0</v>
      </c>
      <c>
        <v>0</v>
      </c>
    </row>
    <row>
      <c>
        <is>
          <t>1608696</t>
        </is>
      </c>
      <c>
        <v>1</v>
      </c>
      <c>
        <is>
          <t>İZMİR</t>
        </is>
      </c>
      <c>
        <v>BERGAMA</v>
      </c>
      <c>
        <is>
          <t>TR-48 35-16-L00048_953338688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22:06:00</t>
        </is>
      </c>
      <c>
        <is>
          <t>13.12.2020 22:56:31</t>
        </is>
      </c>
      <c>
        <v>0.841944444</v>
      </c>
      <c>
        <v>0</v>
      </c>
      <c>
        <v>1</v>
      </c>
      <c>
        <v>0</v>
      </c>
      <c>
        <v>0</v>
      </c>
      <c>
        <v>0</v>
      </c>
      <c>
        <v>0.841944</v>
      </c>
      <c>
        <v>0</v>
      </c>
      <c>
        <v>0</v>
      </c>
    </row>
    <row>
      <c>
        <is>
          <t>1604594</t>
        </is>
      </c>
      <c>
        <v>1</v>
      </c>
      <c>
        <is>
          <t>MANİSA</t>
        </is>
      </c>
      <c>
        <v>ŞEHZADELER</v>
      </c>
      <c>
        <is>
          <t>FEVZİPAŞA TR-1 45-71-M00579_B_56392015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19:00:50</t>
        </is>
      </c>
      <c>
        <is>
          <t>09.12.2020 21:07:53</t>
        </is>
      </c>
      <c>
        <v>2.1175</v>
      </c>
      <c>
        <v>0</v>
      </c>
      <c>
        <v>17</v>
      </c>
      <c>
        <v>0</v>
      </c>
      <c>
        <v>0</v>
      </c>
      <c>
        <v>0</v>
      </c>
      <c>
        <v>35.9975</v>
      </c>
      <c>
        <v>0</v>
      </c>
      <c>
        <v>0</v>
      </c>
    </row>
    <row>
      <c>
        <is>
          <t>1625003</t>
        </is>
      </c>
      <c>
        <v>1</v>
      </c>
      <c>
        <is>
          <t>İZMİR</t>
        </is>
      </c>
      <c>
        <v>BERGAMA</v>
      </c>
      <c>
        <is>
          <t>TR-103 BELEDİYE PAZAR YERİ 35-16-L00103_35-16-L00103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11:24:35</t>
        </is>
      </c>
      <c>
        <is>
          <t>26.12.2020 12:32:07</t>
        </is>
      </c>
      <c>
        <v>1.125555555</v>
      </c>
      <c>
        <v>1</v>
      </c>
      <c>
        <v>96</v>
      </c>
      <c>
        <v>0</v>
      </c>
      <c>
        <v>0</v>
      </c>
      <c>
        <v>1.125556</v>
      </c>
      <c>
        <v>108.053333</v>
      </c>
      <c>
        <v>0</v>
      </c>
      <c>
        <v>0</v>
      </c>
    </row>
    <row>
      <c>
        <is>
          <t>1623975</t>
        </is>
      </c>
      <c>
        <v>1</v>
      </c>
      <c>
        <is>
          <t>İZMİR</t>
        </is>
      </c>
      <c>
        <v>BERGAMA</v>
      </c>
      <c>
        <is>
          <t>BERGAMA TM 35-16-A00004_KOZAK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10:51:45</t>
        </is>
      </c>
      <c>
        <is>
          <t>24.12.2020 10:57:00</t>
        </is>
      </c>
      <c>
        <v>0.0875</v>
      </c>
      <c>
        <v>1</v>
      </c>
      <c>
        <v>0</v>
      </c>
      <c>
        <v>158</v>
      </c>
      <c>
        <v>4060</v>
      </c>
      <c>
        <v>0.0875</v>
      </c>
      <c>
        <v>0</v>
      </c>
      <c>
        <v>13.825</v>
      </c>
      <c>
        <v>355.25</v>
      </c>
    </row>
    <row>
      <c>
        <is>
          <t>1608578</t>
        </is>
      </c>
      <c>
        <v>1</v>
      </c>
      <c>
        <is>
          <t>İZMİR</t>
        </is>
      </c>
      <c>
        <v>BERGAMA</v>
      </c>
      <c>
        <is>
          <t>BERGAMA TM 35-16-A00004_ÇANDARLI-1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19:07:40</t>
        </is>
      </c>
      <c>
        <is>
          <t>13.12.2020 19:16:00</t>
        </is>
      </c>
      <c>
        <v>0.138888888</v>
      </c>
      <c>
        <v>9</v>
      </c>
      <c>
        <v>389</v>
      </c>
      <c>
        <v>144</v>
      </c>
      <c>
        <v>1191</v>
      </c>
      <c>
        <v>1.25</v>
      </c>
      <c>
        <v>54.027777</v>
      </c>
      <c>
        <v>20</v>
      </c>
      <c>
        <v>165.416666</v>
      </c>
    </row>
    <row>
      <c>
        <is>
          <t>1607505</t>
        </is>
      </c>
      <c>
        <v>1</v>
      </c>
      <c>
        <is>
          <t>İZMİR</t>
        </is>
      </c>
      <c>
        <v>BERGAMA</v>
      </c>
      <c>
        <is>
          <t>BERGAMA TM 35-16-A00004_KOZAK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17:54:38</t>
        </is>
      </c>
      <c>
        <is>
          <t>12.12.2020 18:11:56</t>
        </is>
      </c>
      <c>
        <v>0.288333333</v>
      </c>
      <c>
        <v>1</v>
      </c>
      <c>
        <v>0</v>
      </c>
      <c>
        <v>158</v>
      </c>
      <c>
        <v>4060</v>
      </c>
      <c>
        <v>0.288333</v>
      </c>
      <c>
        <v>0</v>
      </c>
      <c>
        <v>45.556667</v>
      </c>
      <c>
        <v>1170.633332</v>
      </c>
    </row>
    <row>
      <c>
        <is>
          <t>1602887</t>
        </is>
      </c>
      <c>
        <v>1</v>
      </c>
      <c>
        <is>
          <t>İZMİR</t>
        </is>
      </c>
      <c>
        <v>BERGAMA</v>
      </c>
      <c>
        <is>
          <t>BERGAMA TM 35-16-A00004_BERGAMA-1 M09</t>
        </is>
      </c>
      <c>
        <v>OG Fider Açması</v>
      </c>
      <c>
        <is>
          <t>İletim</t>
        </is>
      </c>
      <c>
        <v>Uzun</v>
      </c>
      <c>
        <v>Şebeke işletmecisi</v>
      </c>
      <c>
        <v>Bildirimsiz</v>
      </c>
      <c>
        <is>
          <t>07.12.2020 12:12:18</t>
        </is>
      </c>
      <c>
        <is>
          <t>07.12.2020 12:30:00</t>
        </is>
      </c>
      <c>
        <v>0.295</v>
      </c>
      <c>
        <v>178</v>
      </c>
      <c>
        <v>25293</v>
      </c>
      <c>
        <v>21</v>
      </c>
      <c>
        <v>528</v>
      </c>
      <c>
        <v>52.51</v>
      </c>
      <c>
        <v>7461.435</v>
      </c>
      <c>
        <v>6.195</v>
      </c>
      <c>
        <v>155.76</v>
      </c>
    </row>
    <row>
      <c>
        <is>
          <t>1623790</t>
        </is>
      </c>
      <c>
        <v>1</v>
      </c>
      <c>
        <is>
          <t>İZMİR</t>
        </is>
      </c>
      <c>
        <v>MENEMEN</v>
      </c>
      <c>
        <is>
          <t>ASARLIK TR-7 35-28-M00181_953377152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23:02:15</t>
        </is>
      </c>
      <c>
        <is>
          <t>24.12.2020 00:15:41</t>
        </is>
      </c>
      <c>
        <v>1.223888888</v>
      </c>
      <c>
        <v>0</v>
      </c>
      <c>
        <v>2</v>
      </c>
      <c>
        <v>0</v>
      </c>
      <c>
        <v>0</v>
      </c>
      <c>
        <v>0</v>
      </c>
      <c>
        <v>2.447778</v>
      </c>
      <c>
        <v>0</v>
      </c>
      <c>
        <v>0</v>
      </c>
    </row>
    <row>
      <c>
        <is>
          <t>1626103</t>
        </is>
      </c>
      <c>
        <v>1</v>
      </c>
      <c>
        <is>
          <t>İZMİR</t>
        </is>
      </c>
      <c>
        <v>MENEMEN</v>
      </c>
      <c>
        <is>
          <t>ASARLIK TR-7 35-28-M00181_953377152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19:09:16</t>
        </is>
      </c>
      <c>
        <is>
          <t>28.12.2020 20:09:13</t>
        </is>
      </c>
      <c>
        <v>0.999166666</v>
      </c>
      <c>
        <v>0</v>
      </c>
      <c>
        <v>2</v>
      </c>
      <c>
        <v>0</v>
      </c>
      <c>
        <v>0</v>
      </c>
      <c>
        <v>0</v>
      </c>
      <c>
        <v>1.998333</v>
      </c>
      <c>
        <v>0</v>
      </c>
      <c>
        <v>0</v>
      </c>
    </row>
    <row>
      <c>
        <is>
          <t>1604490</t>
        </is>
      </c>
      <c>
        <v>1</v>
      </c>
      <c>
        <is>
          <t>İZMİR</t>
        </is>
      </c>
      <c>
        <v>MENEMEN</v>
      </c>
      <c>
        <is>
          <t>DOĞAKÖY TR-1 35-28-M00213_D_56357840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16:14:00</t>
        </is>
      </c>
      <c>
        <is>
          <t>09.12.2020 17:44:24</t>
        </is>
      </c>
      <c>
        <v>1.506666666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100.946667</v>
      </c>
    </row>
    <row>
      <c>
        <is>
          <t>1602895</t>
        </is>
      </c>
      <c>
        <v>1</v>
      </c>
      <c>
        <is>
          <t>İZMİR</t>
        </is>
      </c>
      <c>
        <v>MENEMEN</v>
      </c>
      <c>
        <is>
          <t>DOĞAKÖY TR-1 35-28-M00213_953384981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12:20:40</t>
        </is>
      </c>
      <c>
        <is>
          <t>07.12.2020 13:05:02</t>
        </is>
      </c>
      <c>
        <v>0.739444444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0.739444</v>
      </c>
    </row>
    <row>
      <c>
        <is>
          <t>1607044</t>
        </is>
      </c>
      <c>
        <v>1</v>
      </c>
      <c>
        <is>
          <t>İZMİR</t>
        </is>
      </c>
      <c>
        <v>BERGAMA</v>
      </c>
      <c>
        <is>
          <t>TR-25 35-16-L00025_953337193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12:44:14</t>
        </is>
      </c>
      <c>
        <is>
          <t>12.12.2020 14:28:24</t>
        </is>
      </c>
      <c>
        <v>1.736111111</v>
      </c>
      <c>
        <v>0</v>
      </c>
      <c>
        <v>1</v>
      </c>
      <c>
        <v>0</v>
      </c>
      <c>
        <v>0</v>
      </c>
      <c>
        <v>0</v>
      </c>
      <c>
        <v>1.736111</v>
      </c>
      <c>
        <v>0</v>
      </c>
      <c>
        <v>0</v>
      </c>
    </row>
    <row>
      <c>
        <is>
          <t>1627127</t>
        </is>
      </c>
      <c>
        <v>1</v>
      </c>
      <c>
        <is>
          <t>İZMİR</t>
        </is>
      </c>
      <c>
        <v>MENEMEN</v>
      </c>
      <c>
        <is>
          <t>MENEMEN TR-67 35-28-L00067_953379914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22:49:12</t>
        </is>
      </c>
      <c>
        <is>
          <t>30.12.2020 23:35:12</t>
        </is>
      </c>
      <c>
        <v>0.766666666</v>
      </c>
      <c>
        <v>0</v>
      </c>
      <c>
        <v>3</v>
      </c>
      <c>
        <v>0</v>
      </c>
      <c>
        <v>0</v>
      </c>
      <c>
        <v>0</v>
      </c>
      <c>
        <v>2.3</v>
      </c>
      <c>
        <v>0</v>
      </c>
      <c>
        <v>0</v>
      </c>
    </row>
    <row>
      <c>
        <is>
          <t>1626859</t>
        </is>
      </c>
      <c>
        <v>1</v>
      </c>
      <c>
        <is>
          <t>İZMİR</t>
        </is>
      </c>
      <c>
        <v>BERGAMA</v>
      </c>
      <c>
        <is>
          <t>TR-57 35-16-L00057_953338640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12:08:53</t>
        </is>
      </c>
      <c>
        <is>
          <t>30.12.2020 13:36:22</t>
        </is>
      </c>
      <c>
        <v>1.458055555</v>
      </c>
      <c>
        <v>0</v>
      </c>
      <c>
        <v>2</v>
      </c>
      <c>
        <v>0</v>
      </c>
      <c>
        <v>0</v>
      </c>
      <c>
        <v>0</v>
      </c>
      <c>
        <v>2.916111</v>
      </c>
      <c>
        <v>0</v>
      </c>
      <c>
        <v>0</v>
      </c>
    </row>
    <row>
      <c>
        <is>
          <t>1605523</t>
        </is>
      </c>
      <c>
        <v>1</v>
      </c>
      <c>
        <is>
          <t>İZMİR</t>
        </is>
      </c>
      <c>
        <v>BERGAMA</v>
      </c>
      <c>
        <is>
          <t>TR-55 35-16-L00055_953338386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23:05:18</t>
        </is>
      </c>
      <c>
        <is>
          <t>11.12.2020 00:20:19</t>
        </is>
      </c>
      <c>
        <v>1.250277777</v>
      </c>
      <c>
        <v>0</v>
      </c>
      <c>
        <v>1</v>
      </c>
      <c>
        <v>0</v>
      </c>
      <c>
        <v>0</v>
      </c>
      <c>
        <v>0</v>
      </c>
      <c>
        <v>1.250278</v>
      </c>
      <c>
        <v>0</v>
      </c>
      <c>
        <v>0</v>
      </c>
    </row>
    <row>
      <c>
        <is>
          <t>1626588</t>
        </is>
      </c>
      <c>
        <v>1</v>
      </c>
      <c>
        <is>
          <t>İZMİR</t>
        </is>
      </c>
      <c>
        <v>BERGAMA</v>
      </c>
      <c>
        <is>
          <t>TR-47 35-16-L00047_953339074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17:52:51</t>
        </is>
      </c>
      <c>
        <is>
          <t>29.12.2020 18:51:38</t>
        </is>
      </c>
      <c>
        <v>0.979722222</v>
      </c>
      <c>
        <v>0</v>
      </c>
      <c>
        <v>1</v>
      </c>
      <c>
        <v>0</v>
      </c>
      <c>
        <v>0</v>
      </c>
      <c>
        <v>0</v>
      </c>
      <c>
        <v>0.979722</v>
      </c>
      <c>
        <v>0</v>
      </c>
      <c>
        <v>0</v>
      </c>
    </row>
    <row>
      <c>
        <is>
          <t>1625651</t>
        </is>
      </c>
      <c>
        <v>1</v>
      </c>
      <c>
        <is>
          <t>İZMİR</t>
        </is>
      </c>
      <c>
        <v>BERGAMA</v>
      </c>
      <c>
        <is>
          <t>TR-47 35-16-L00047_953728842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06:58:46</t>
        </is>
      </c>
      <c>
        <is>
          <t>28.12.2020 12:08:09</t>
        </is>
      </c>
      <c>
        <v>5.156388888</v>
      </c>
      <c>
        <v>0</v>
      </c>
      <c>
        <v>1</v>
      </c>
      <c>
        <v>0</v>
      </c>
      <c>
        <v>0</v>
      </c>
      <c>
        <v>0</v>
      </c>
      <c>
        <v>5.156389</v>
      </c>
      <c>
        <v>0</v>
      </c>
      <c>
        <v>0</v>
      </c>
    </row>
    <row>
      <c>
        <is>
          <t>1611149</t>
        </is>
      </c>
      <c>
        <v>1</v>
      </c>
      <c>
        <is>
          <t>İZMİR</t>
        </is>
      </c>
      <c>
        <v>BERGAMA</v>
      </c>
      <c>
        <is>
          <t>TR-47 35-16-L00047_TR-52 L03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18.12.2020 12:10:14</t>
        </is>
      </c>
      <c>
        <is>
          <t>18.12.2020 14:31:03</t>
        </is>
      </c>
      <c>
        <v>2.346944444</v>
      </c>
      <c>
        <v>3</v>
      </c>
      <c>
        <v>112</v>
      </c>
      <c>
        <v>4</v>
      </c>
      <c>
        <v>194</v>
      </c>
      <c>
        <v>7.040833</v>
      </c>
      <c>
        <v>262.857778</v>
      </c>
      <c>
        <v>9.387778</v>
      </c>
      <c>
        <v>455.307222</v>
      </c>
    </row>
    <row>
      <c>
        <is>
          <t>1602398</t>
        </is>
      </c>
      <c>
        <v>1</v>
      </c>
      <c>
        <is>
          <t>İZMİR</t>
        </is>
      </c>
      <c>
        <v>BERGAMA</v>
      </c>
      <c>
        <is>
          <t>TR-146 35-16-L00146_47574197_56353115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13:32:56</t>
        </is>
      </c>
      <c>
        <is>
          <t>06.12.2020 16:32:57</t>
        </is>
      </c>
      <c>
        <v>3.000277777</v>
      </c>
      <c>
        <v>0</v>
      </c>
      <c>
        <v>366</v>
      </c>
      <c>
        <v>0</v>
      </c>
      <c>
        <v>0</v>
      </c>
      <c>
        <v>0</v>
      </c>
      <c>
        <v>1098.101666</v>
      </c>
      <c>
        <v>0</v>
      </c>
      <c>
        <v>0</v>
      </c>
    </row>
    <row>
      <c>
        <is>
          <t>1606149</t>
        </is>
      </c>
      <c>
        <v>1</v>
      </c>
      <c>
        <is>
          <t>İZMİR</t>
        </is>
      </c>
      <c>
        <v>BERGAMA</v>
      </c>
      <c>
        <is>
          <t>TR-146 35-16-L00146_953335208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13:58:36</t>
        </is>
      </c>
      <c>
        <is>
          <t>11.12.2020 14:57:43</t>
        </is>
      </c>
      <c>
        <v>0.985277777</v>
      </c>
      <c>
        <v>0</v>
      </c>
      <c>
        <v>1</v>
      </c>
      <c>
        <v>0</v>
      </c>
      <c>
        <v>0</v>
      </c>
      <c>
        <v>0</v>
      </c>
      <c>
        <v>0.985278</v>
      </c>
      <c>
        <v>0</v>
      </c>
      <c>
        <v>0</v>
      </c>
    </row>
    <row>
      <c>
        <is>
          <t>1599957</t>
        </is>
      </c>
      <c>
        <v>1</v>
      </c>
      <c>
        <is>
          <t>İZMİR</t>
        </is>
      </c>
      <c>
        <v>BERGAMA</v>
      </c>
      <c>
        <is>
          <t>TR-123 35-16-L00123_47581852_60982208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20:14:23</t>
        </is>
      </c>
      <c>
        <is>
          <t>02.12.2020 21:40:17</t>
        </is>
      </c>
      <c>
        <v>1.431666666</v>
      </c>
      <c>
        <v>0</v>
      </c>
      <c>
        <v>1</v>
      </c>
      <c>
        <v>0</v>
      </c>
      <c>
        <v>0</v>
      </c>
      <c>
        <v>0</v>
      </c>
      <c>
        <v>1.431667</v>
      </c>
      <c>
        <v>0</v>
      </c>
      <c>
        <v>0</v>
      </c>
    </row>
    <row>
      <c>
        <is>
          <t>1623149</t>
        </is>
      </c>
      <c>
        <v>1</v>
      </c>
      <c>
        <is>
          <t>İZMİR</t>
        </is>
      </c>
      <c>
        <v>BERGAMA</v>
      </c>
      <c>
        <is>
          <t>TR-117 35-16-L00117_47584254_56353127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14:12:44</t>
        </is>
      </c>
      <c>
        <is>
          <t>22.12.2020 17:17:08</t>
        </is>
      </c>
      <c>
        <v>3.073333333</v>
      </c>
      <c>
        <v>0</v>
      </c>
      <c>
        <v>62</v>
      </c>
      <c>
        <v>0</v>
      </c>
      <c>
        <v>0</v>
      </c>
      <c>
        <v>0</v>
      </c>
      <c>
        <v>190.546667</v>
      </c>
      <c>
        <v>0</v>
      </c>
      <c>
        <v>0</v>
      </c>
    </row>
    <row>
      <c>
        <is>
          <t>1605084</t>
        </is>
      </c>
      <c>
        <v>1</v>
      </c>
      <c>
        <is>
          <t>İZMİR</t>
        </is>
      </c>
      <c>
        <v>BERGAMA</v>
      </c>
      <c>
        <is>
          <t>TR-126 35-16-L00126_B_56352804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14:13:00</t>
        </is>
      </c>
      <c>
        <is>
          <t>10.12.2020 14:41:27</t>
        </is>
      </c>
      <c>
        <v>0.474166666</v>
      </c>
      <c>
        <v>0</v>
      </c>
      <c>
        <v>61</v>
      </c>
      <c>
        <v>0</v>
      </c>
      <c>
        <v>0</v>
      </c>
      <c>
        <v>0</v>
      </c>
      <c>
        <v>28.924167</v>
      </c>
      <c>
        <v>0</v>
      </c>
      <c>
        <v>0</v>
      </c>
    </row>
    <row>
      <c>
        <is>
          <t>1625180</t>
        </is>
      </c>
      <c>
        <v>1</v>
      </c>
      <c>
        <is>
          <t>İZMİR</t>
        </is>
      </c>
      <c>
        <v>BERGAMA</v>
      </c>
      <c>
        <is>
          <t>TR-122 35-16-L00122_35-16-L00122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18:39:05</t>
        </is>
      </c>
      <c>
        <is>
          <t>26.12.2020 21:00:54</t>
        </is>
      </c>
      <c>
        <v>2.363611111</v>
      </c>
      <c>
        <v>1</v>
      </c>
      <c>
        <v>708</v>
      </c>
      <c>
        <v>0</v>
      </c>
      <c>
        <v>0</v>
      </c>
      <c>
        <v>2.363611</v>
      </c>
      <c>
        <v>1673.436667</v>
      </c>
      <c>
        <v>0</v>
      </c>
      <c>
        <v>0</v>
      </c>
    </row>
    <row>
      <c>
        <is>
          <t>1623627</t>
        </is>
      </c>
      <c>
        <v>1</v>
      </c>
      <c>
        <is>
          <t>İZMİR</t>
        </is>
      </c>
      <c>
        <v>BERGAMA</v>
      </c>
      <c>
        <is>
          <t>TR-122 35-16-L00122_47581448_56352708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15:07:36</t>
        </is>
      </c>
      <c>
        <is>
          <t>23.12.2020 17:02:54</t>
        </is>
      </c>
      <c>
        <v>1.921666666</v>
      </c>
      <c>
        <v>0</v>
      </c>
      <c>
        <v>167</v>
      </c>
      <c>
        <v>0</v>
      </c>
      <c>
        <v>0</v>
      </c>
      <c>
        <v>0</v>
      </c>
      <c>
        <v>320.918333</v>
      </c>
      <c>
        <v>0</v>
      </c>
      <c>
        <v>0</v>
      </c>
    </row>
    <row>
      <c>
        <is>
          <t>1608106</t>
        </is>
      </c>
      <c>
        <v>1</v>
      </c>
      <c>
        <is>
          <t>İZMİR</t>
        </is>
      </c>
      <c>
        <v>MENEMEN</v>
      </c>
      <c>
        <is>
          <t>ULUCAK TM 35-28-A00002_HatBaşıAyırıcı_53133662 M13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10:50:31</t>
        </is>
      </c>
      <c>
        <is>
          <t>13.12.2020 13:09:45</t>
        </is>
      </c>
      <c>
        <v>2.320555555</v>
      </c>
      <c>
        <v>0</v>
      </c>
      <c>
        <v>0</v>
      </c>
      <c>
        <v>14</v>
      </c>
      <c>
        <v>0</v>
      </c>
      <c>
        <v>0</v>
      </c>
      <c>
        <v>0</v>
      </c>
      <c>
        <v>32.487778</v>
      </c>
      <c>
        <v>0</v>
      </c>
    </row>
    <row>
      <c>
        <is>
          <t>1605554</t>
        </is>
      </c>
      <c>
        <v>1</v>
      </c>
      <c>
        <is>
          <t>İZMİR</t>
        </is>
      </c>
      <c>
        <v>MENEMEN</v>
      </c>
      <c>
        <is>
          <t>ULUKENT DM-3/13 35-28-M00064_953382532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00:15:49</t>
        </is>
      </c>
      <c>
        <is>
          <t>11.12.2020 02:40:21</t>
        </is>
      </c>
      <c>
        <v>2.408888888</v>
      </c>
      <c>
        <v>0</v>
      </c>
      <c>
        <v>27</v>
      </c>
      <c>
        <v>0</v>
      </c>
      <c>
        <v>0</v>
      </c>
      <c>
        <v>0</v>
      </c>
      <c>
        <v>65.04</v>
      </c>
      <c>
        <v>0</v>
      </c>
      <c>
        <v>0</v>
      </c>
    </row>
    <row>
      <c>
        <is>
          <t>1601390</t>
        </is>
      </c>
      <c>
        <v>1</v>
      </c>
      <c>
        <is>
          <t>MANİSA</t>
        </is>
      </c>
      <c>
        <v>ŞEHZADELER</v>
      </c>
      <c>
        <is>
          <t>DM-05/02 45-71-M00048_FABRİKALAR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11:47:03</t>
        </is>
      </c>
      <c>
        <is>
          <t>05.12.2020 12:32:34</t>
        </is>
      </c>
      <c>
        <v>0.758611111</v>
      </c>
      <c>
        <v>15</v>
      </c>
      <c>
        <v>0</v>
      </c>
      <c>
        <v>0</v>
      </c>
      <c>
        <v>0</v>
      </c>
      <c>
        <v>11.379167</v>
      </c>
      <c>
        <v>0</v>
      </c>
      <c>
        <v>0</v>
      </c>
      <c>
        <v>0</v>
      </c>
    </row>
    <row>
      <c>
        <is>
          <t>1625381</t>
        </is>
      </c>
      <c>
        <v>1</v>
      </c>
      <c>
        <is>
          <t>MANİSA</t>
        </is>
      </c>
      <c>
        <v>ŞEHZADELER</v>
      </c>
      <c>
        <is>
          <t>DM-05/13 (TR5/9A) ÖZEL TR 45-71-M00342Ö_93552896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12:15:00</t>
        </is>
      </c>
      <c>
        <is>
          <t>27.12.2020 13:29:32</t>
        </is>
      </c>
      <c>
        <v>1.242222222</v>
      </c>
      <c>
        <v>3</v>
      </c>
      <c>
        <v>0</v>
      </c>
      <c>
        <v>0</v>
      </c>
      <c>
        <v>0</v>
      </c>
      <c>
        <v>3.726667</v>
      </c>
      <c>
        <v>0</v>
      </c>
      <c>
        <v>0</v>
      </c>
      <c>
        <v>0</v>
      </c>
    </row>
    <row>
      <c>
        <is>
          <t>1610590</t>
        </is>
      </c>
      <c>
        <v>1</v>
      </c>
      <c>
        <is>
          <t>MANİSA</t>
        </is>
      </c>
      <c>
        <v>ŞEHZADELER</v>
      </c>
      <c>
        <is>
          <t>DM-1/6 45-71-M00354_ a3b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13:44:51</t>
        </is>
      </c>
      <c>
        <is>
          <t>17.12.2020 14:41:06</t>
        </is>
      </c>
      <c>
        <v>0.9375</v>
      </c>
      <c>
        <v>0</v>
      </c>
      <c>
        <v>234</v>
      </c>
      <c>
        <v>0</v>
      </c>
      <c>
        <v>0</v>
      </c>
      <c>
        <v>0</v>
      </c>
      <c>
        <v>219.375</v>
      </c>
      <c>
        <v>0</v>
      </c>
      <c>
        <v>0</v>
      </c>
    </row>
    <row>
      <c>
        <is>
          <t>1627114</t>
        </is>
      </c>
      <c>
        <v>1</v>
      </c>
      <c>
        <is>
          <t>MANİSA</t>
        </is>
      </c>
      <c>
        <v>ŞEHZADELER</v>
      </c>
      <c>
        <is>
          <t>DM-1/59 45-71-M00020_C_56397955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20:38:16</t>
        </is>
      </c>
      <c>
        <is>
          <t>30.12.2020 22:58:02</t>
        </is>
      </c>
      <c>
        <v>2.329444444</v>
      </c>
      <c>
        <v>0</v>
      </c>
      <c>
        <v>6</v>
      </c>
      <c>
        <v>0</v>
      </c>
      <c>
        <v>0</v>
      </c>
      <c>
        <v>0</v>
      </c>
      <c>
        <v>13.976667</v>
      </c>
      <c>
        <v>0</v>
      </c>
      <c>
        <v>0</v>
      </c>
    </row>
    <row>
      <c>
        <is>
          <t>1627420</t>
        </is>
      </c>
      <c>
        <v>1</v>
      </c>
      <c>
        <is>
          <t>MANİSA</t>
        </is>
      </c>
      <c>
        <v>ŞEHZADELER</v>
      </c>
      <c>
        <is>
          <t>DM-1/8 45-71-M00198_ d2b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15:59:20</t>
        </is>
      </c>
      <c>
        <is>
          <t>31.12.2020 19:13:08</t>
        </is>
      </c>
      <c>
        <v>3.23</v>
      </c>
      <c>
        <v>0</v>
      </c>
      <c>
        <v>76</v>
      </c>
      <c>
        <v>0</v>
      </c>
      <c>
        <v>0</v>
      </c>
      <c>
        <v>0</v>
      </c>
      <c>
        <v>245.48</v>
      </c>
      <c>
        <v>0</v>
      </c>
      <c>
        <v>0</v>
      </c>
    </row>
    <row>
      <c>
        <is>
          <t>1599563</t>
        </is>
      </c>
      <c>
        <v>1</v>
      </c>
      <c>
        <is>
          <t>MANİSA</t>
        </is>
      </c>
      <c>
        <v>ŞEHZADELER</v>
      </c>
      <c>
        <is>
          <t>DM-1/6 45-71-M00354_953205948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10:30:00</t>
        </is>
      </c>
      <c>
        <is>
          <t>02.12.2020 12:09:53</t>
        </is>
      </c>
      <c>
        <v>1.664722222</v>
      </c>
      <c>
        <v>0</v>
      </c>
      <c>
        <v>13</v>
      </c>
      <c>
        <v>0</v>
      </c>
      <c>
        <v>0</v>
      </c>
      <c>
        <v>0</v>
      </c>
      <c>
        <v>21.641389</v>
      </c>
      <c>
        <v>0</v>
      </c>
      <c>
        <v>0</v>
      </c>
    </row>
    <row>
      <c>
        <is>
          <t>1606586</t>
        </is>
      </c>
      <c>
        <v>1</v>
      </c>
      <c>
        <is>
          <t>MANİSA</t>
        </is>
      </c>
      <c>
        <v>ŞEHZADELER</v>
      </c>
      <c>
        <is>
          <t>DM-1/6 45-71-M00354_953206005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03:02:57</t>
        </is>
      </c>
      <c>
        <is>
          <t>12.12.2020 04:09:51</t>
        </is>
      </c>
      <c>
        <v>1.115</v>
      </c>
      <c>
        <v>0</v>
      </c>
      <c>
        <v>8</v>
      </c>
      <c>
        <v>0</v>
      </c>
      <c>
        <v>0</v>
      </c>
      <c>
        <v>0</v>
      </c>
      <c>
        <v>8.92</v>
      </c>
      <c>
        <v>0</v>
      </c>
      <c>
        <v>0</v>
      </c>
    </row>
    <row>
      <c>
        <is>
          <t>1606658</t>
        </is>
      </c>
      <c>
        <v>1</v>
      </c>
      <c>
        <is>
          <t>MANİSA</t>
        </is>
      </c>
      <c>
        <v>ŞEHZADELER</v>
      </c>
      <c>
        <is>
          <t>DM-1/6 45-71-M00354_953206005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07:32:59</t>
        </is>
      </c>
      <c>
        <is>
          <t>12.12.2020 09:36:07</t>
        </is>
      </c>
      <c>
        <v>2.052222222</v>
      </c>
      <c>
        <v>0</v>
      </c>
      <c>
        <v>8</v>
      </c>
      <c>
        <v>0</v>
      </c>
      <c>
        <v>0</v>
      </c>
      <c>
        <v>0</v>
      </c>
      <c>
        <v>16.417778</v>
      </c>
      <c>
        <v>0</v>
      </c>
      <c>
        <v>0</v>
      </c>
    </row>
    <row>
      <c>
        <is>
          <t>1607256</t>
        </is>
      </c>
      <c>
        <v>1</v>
      </c>
      <c>
        <is>
          <t>MANİSA</t>
        </is>
      </c>
      <c>
        <v>ŞEHZADELER</v>
      </c>
      <c>
        <is>
          <t>DM-1/6 45-71-M00354_953206005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13:58:21</t>
        </is>
      </c>
      <c>
        <is>
          <t>12.12.2020 18:47:52</t>
        </is>
      </c>
      <c>
        <v>4.825277777</v>
      </c>
      <c>
        <v>0</v>
      </c>
      <c>
        <v>8</v>
      </c>
      <c>
        <v>0</v>
      </c>
      <c>
        <v>0</v>
      </c>
      <c>
        <v>0</v>
      </c>
      <c>
        <v>38.602222</v>
      </c>
      <c>
        <v>0</v>
      </c>
      <c>
        <v>0</v>
      </c>
    </row>
    <row>
      <c>
        <is>
          <t>1599306</t>
        </is>
      </c>
      <c>
        <v>1</v>
      </c>
      <c>
        <is>
          <t>İZMİR</t>
        </is>
      </c>
      <c>
        <v>KARABURUN</v>
      </c>
      <c>
        <is>
          <t>KÖSEDERE TR-2 35-21-L00125_953359389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16:01:56</t>
        </is>
      </c>
      <c>
        <is>
          <t>01.12.2020 19:34:09</t>
        </is>
      </c>
      <c>
        <v>3.536944444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3.536944</v>
      </c>
    </row>
    <row>
      <c>
        <is>
          <t>1605218</t>
        </is>
      </c>
      <c>
        <v>1</v>
      </c>
      <c>
        <is>
          <t>İZMİR</t>
        </is>
      </c>
      <c>
        <v>MENEMEN</v>
      </c>
      <c>
        <is>
          <t>HATUNDERE TR-1 35-28-M00471_B_56375372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16:37:00</t>
        </is>
      </c>
      <c>
        <is>
          <t>10.12.2020 18:46:50</t>
        </is>
      </c>
      <c>
        <v>2.163888888</v>
      </c>
      <c>
        <v>0</v>
      </c>
      <c>
        <v>0</v>
      </c>
      <c>
        <v>0</v>
      </c>
      <c>
        <v>162</v>
      </c>
      <c>
        <v>0</v>
      </c>
      <c>
        <v>0</v>
      </c>
      <c>
        <v>0</v>
      </c>
      <c>
        <v>350.55</v>
      </c>
    </row>
    <row>
      <c>
        <is>
          <t>1609324</t>
        </is>
      </c>
      <c>
        <v>1</v>
      </c>
      <c>
        <is>
          <t>İZMİR</t>
        </is>
      </c>
      <c>
        <v>MENEMEN</v>
      </c>
      <c>
        <is>
          <t>MENEMEN TR-13 35-28-L00013_953380236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13:46:15</t>
        </is>
      </c>
      <c>
        <is>
          <t>14.12.2020 19:54:23</t>
        </is>
      </c>
      <c>
        <v>6.135555555</v>
      </c>
      <c>
        <v>0</v>
      </c>
      <c>
        <v>1</v>
      </c>
      <c>
        <v>0</v>
      </c>
      <c>
        <v>0</v>
      </c>
      <c>
        <v>0</v>
      </c>
      <c>
        <v>6.135556</v>
      </c>
      <c>
        <v>0</v>
      </c>
      <c>
        <v>0</v>
      </c>
    </row>
    <row>
      <c>
        <is>
          <t>1609316</t>
        </is>
      </c>
      <c>
        <v>1</v>
      </c>
      <c>
        <is>
          <t>İZMİR</t>
        </is>
      </c>
      <c>
        <v>KARABURUN</v>
      </c>
      <c>
        <is>
          <t>MORDOĞAN TR-24 35-21-L00210_E 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14:16:00</t>
        </is>
      </c>
      <c>
        <is>
          <t>14.12.2020 20:17:00</t>
        </is>
      </c>
      <c>
        <v>6.016666666</v>
      </c>
      <c>
        <v>0</v>
      </c>
      <c>
        <v>16</v>
      </c>
      <c>
        <v>0</v>
      </c>
      <c>
        <v>0</v>
      </c>
      <c>
        <v>0</v>
      </c>
      <c>
        <v>96.266667</v>
      </c>
      <c>
        <v>0</v>
      </c>
      <c>
        <v>0</v>
      </c>
    </row>
    <row>
      <c>
        <is>
          <t>1622981</t>
        </is>
      </c>
      <c>
        <v>1</v>
      </c>
      <c>
        <is>
          <t>İZMİR</t>
        </is>
      </c>
      <c>
        <v>KARABURUN</v>
      </c>
      <c>
        <is>
          <t>MORDOĞAN TR-1 35-21-L00201_953362008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10:26:59</t>
        </is>
      </c>
      <c>
        <is>
          <t>22.12.2020 12:56:58</t>
        </is>
      </c>
      <c>
        <v>2.499722222</v>
      </c>
      <c>
        <v>0</v>
      </c>
      <c>
        <v>1</v>
      </c>
      <c>
        <v>0</v>
      </c>
      <c>
        <v>0</v>
      </c>
      <c>
        <v>0</v>
      </c>
      <c>
        <v>2.499722</v>
      </c>
      <c>
        <v>0</v>
      </c>
      <c>
        <v>0</v>
      </c>
    </row>
    <row>
      <c>
        <is>
          <t>1624963</t>
        </is>
      </c>
      <c>
        <v>1</v>
      </c>
      <c>
        <is>
          <t>İZMİR</t>
        </is>
      </c>
      <c>
        <v>KARABURUN</v>
      </c>
      <c>
        <is>
          <t>TR-20 AYI BALIĞI 35-21-L00207_B_56373684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10:22:00</t>
        </is>
      </c>
      <c>
        <is>
          <t>26.12.2020 10:53:57</t>
        </is>
      </c>
      <c>
        <v>0.5325</v>
      </c>
      <c>
        <v>0</v>
      </c>
      <c>
        <v>63</v>
      </c>
      <c>
        <v>0</v>
      </c>
      <c>
        <v>0</v>
      </c>
      <c>
        <v>0</v>
      </c>
      <c>
        <v>33.5475</v>
      </c>
      <c>
        <v>0</v>
      </c>
      <c>
        <v>0</v>
      </c>
    </row>
    <row>
      <c>
        <is>
          <t>1624682</t>
        </is>
      </c>
      <c>
        <v>1</v>
      </c>
      <c>
        <is>
          <t>İZMİR</t>
        </is>
      </c>
      <c>
        <v>KARABURUN</v>
      </c>
      <c>
        <is>
          <t>TR-20 AYI BALIĞI 35-21-L00207_D_56357085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15:16:00</t>
        </is>
      </c>
      <c>
        <is>
          <t>25.12.2020 15:45:18</t>
        </is>
      </c>
      <c>
        <v>0.488333333</v>
      </c>
      <c>
        <v>0</v>
      </c>
      <c>
        <v>3</v>
      </c>
      <c>
        <v>0</v>
      </c>
      <c>
        <v>0</v>
      </c>
      <c>
        <v>0</v>
      </c>
      <c>
        <v>1.465</v>
      </c>
      <c>
        <v>0</v>
      </c>
      <c>
        <v>0</v>
      </c>
    </row>
    <row>
      <c>
        <is>
          <t>1623973</t>
        </is>
      </c>
      <c>
        <v>1</v>
      </c>
      <c>
        <is>
          <t>İZMİR</t>
        </is>
      </c>
      <c>
        <v>KARABURUN</v>
      </c>
      <c>
        <is>
          <t>MORDOĞAN TR-3 35-21-L00141_MORDOĞAN TR-5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10:53:00</t>
        </is>
      </c>
      <c>
        <is>
          <t>24.12.2020 11:58:00</t>
        </is>
      </c>
      <c>
        <v>1.083333333</v>
      </c>
      <c>
        <v>4</v>
      </c>
      <c>
        <v>461</v>
      </c>
      <c>
        <v>0</v>
      </c>
      <c>
        <v>0</v>
      </c>
      <c>
        <v>4.333333</v>
      </c>
      <c>
        <v>499.416667</v>
      </c>
      <c>
        <v>0</v>
      </c>
      <c>
        <v>0</v>
      </c>
    </row>
    <row>
      <c>
        <is>
          <t>1623929</t>
        </is>
      </c>
      <c>
        <v>1</v>
      </c>
      <c>
        <is>
          <t>İZMİR</t>
        </is>
      </c>
      <c>
        <v>KARABURUN</v>
      </c>
      <c>
        <is>
          <t>MORDOĞAN TR-3 35-21-L00141_MORDOĞAN TR-5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10:05:35</t>
        </is>
      </c>
      <c>
        <is>
          <t>24.12.2020 10:36:06</t>
        </is>
      </c>
      <c>
        <v>0.508611111</v>
      </c>
      <c>
        <v>4</v>
      </c>
      <c>
        <v>461</v>
      </c>
      <c>
        <v>0</v>
      </c>
      <c>
        <v>0</v>
      </c>
      <c>
        <v>2.034444</v>
      </c>
      <c>
        <v>234.469722</v>
      </c>
      <c>
        <v>0</v>
      </c>
      <c>
        <v>0</v>
      </c>
    </row>
    <row>
      <c>
        <is>
          <t>1624582</t>
        </is>
      </c>
      <c>
        <v>1</v>
      </c>
      <c>
        <is>
          <t>İZMİR</t>
        </is>
      </c>
      <c>
        <v>KARABURUN</v>
      </c>
      <c>
        <is>
          <t>TR-20 AYI BALIĞI 35-21-L00207_953366448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25.12.2020 12:51:12</t>
        </is>
      </c>
      <c>
        <is>
          <t>26.12.2020 10:44:28</t>
        </is>
      </c>
      <c>
        <v>21.887777777</v>
      </c>
      <c>
        <v>0</v>
      </c>
      <c>
        <v>2</v>
      </c>
      <c>
        <v>0</v>
      </c>
      <c>
        <v>0</v>
      </c>
      <c>
        <v>0</v>
      </c>
      <c>
        <v>43.775556</v>
      </c>
      <c>
        <v>0</v>
      </c>
      <c>
        <v>0</v>
      </c>
    </row>
    <row>
      <c>
        <is>
          <t>1624447</t>
        </is>
      </c>
      <c>
        <v>1</v>
      </c>
      <c>
        <is>
          <t>İZMİR</t>
        </is>
      </c>
      <c>
        <v>KARABURUN</v>
      </c>
      <c>
        <is>
          <t>MORDOĞAN TR-28 35-21-L00156_953356717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09:25:46</t>
        </is>
      </c>
      <c>
        <is>
          <t>25.12.2020 12:56:33</t>
        </is>
      </c>
      <c>
        <v>3.513055555</v>
      </c>
      <c>
        <v>0</v>
      </c>
      <c>
        <v>1</v>
      </c>
      <c>
        <v>0</v>
      </c>
      <c>
        <v>0</v>
      </c>
      <c>
        <v>0</v>
      </c>
      <c>
        <v>3.513056</v>
      </c>
      <c>
        <v>0</v>
      </c>
      <c>
        <v>0</v>
      </c>
    </row>
    <row>
      <c>
        <is>
          <t>1605596</t>
        </is>
      </c>
      <c>
        <v>1</v>
      </c>
      <c>
        <is>
          <t>İZMİR</t>
        </is>
      </c>
      <c>
        <v>KARABURUN</v>
      </c>
      <c>
        <is>
          <t>MORDOĞAN TR-27 35-21-L00154_953356798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02:16:00</t>
        </is>
      </c>
      <c>
        <is>
          <t>11.12.2020 05:02:31</t>
        </is>
      </c>
      <c>
        <v>2.775277777</v>
      </c>
      <c>
        <v>0</v>
      </c>
      <c>
        <v>1</v>
      </c>
      <c>
        <v>0</v>
      </c>
      <c>
        <v>0</v>
      </c>
      <c>
        <v>0</v>
      </c>
      <c>
        <v>2.775278</v>
      </c>
      <c>
        <v>0</v>
      </c>
      <c>
        <v>0</v>
      </c>
    </row>
    <row>
      <c>
        <is>
          <t>1599026</t>
        </is>
      </c>
      <c>
        <v>1</v>
      </c>
      <c>
        <is>
          <t>İZMİR</t>
        </is>
      </c>
      <c>
        <v>KARABURUN</v>
      </c>
      <c>
        <is>
          <t>ARDIÇ MAHALLESİ TR-12 35-21-L00134_B_56378277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10:08:04</t>
        </is>
      </c>
      <c>
        <is>
          <t>01.12.2020 10:44:49</t>
        </is>
      </c>
      <c>
        <v>0.612430555</v>
      </c>
      <c>
        <v>0</v>
      </c>
      <c>
        <v>8</v>
      </c>
      <c>
        <v>0</v>
      </c>
      <c>
        <v>26</v>
      </c>
      <c>
        <v>0</v>
      </c>
      <c>
        <v>4.899444</v>
      </c>
      <c>
        <v>0</v>
      </c>
      <c>
        <v>15.923194</v>
      </c>
    </row>
    <row>
      <c>
        <is>
          <t>1600020</t>
        </is>
      </c>
      <c>
        <v>1</v>
      </c>
      <c>
        <is>
          <t>İZMİR</t>
        </is>
      </c>
      <c>
        <v>KARABURUN</v>
      </c>
      <c>
        <is>
          <t>MORDOĞAN TR-28 35-21-L00156_DAĞITIM TRAFO MORDOĞAN TR-28 L06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09:11:00</t>
        </is>
      </c>
      <c>
        <is>
          <t>03.12.2020 09:34:17</t>
        </is>
      </c>
      <c>
        <v>0.388055555</v>
      </c>
      <c>
        <v>2</v>
      </c>
      <c>
        <v>316</v>
      </c>
      <c>
        <v>0</v>
      </c>
      <c>
        <v>0</v>
      </c>
      <c>
        <v>0.776111</v>
      </c>
      <c>
        <v>122.625555</v>
      </c>
      <c>
        <v>0</v>
      </c>
      <c>
        <v>0</v>
      </c>
    </row>
    <row>
      <c>
        <is>
          <t>1600283</t>
        </is>
      </c>
      <c>
        <v>1</v>
      </c>
      <c>
        <is>
          <t>İZMİR</t>
        </is>
      </c>
      <c>
        <v>KARABURUN</v>
      </c>
      <c>
        <is>
          <t>ARDIÇ MAHALLESİ TR-8 35-21-L00131_D_60982176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03.12.2020 13:45:05</t>
        </is>
      </c>
      <c>
        <is>
          <t>03.12.2020 15:15:22</t>
        </is>
      </c>
      <c>
        <v>1.504722222</v>
      </c>
      <c>
        <v>0</v>
      </c>
      <c>
        <v>92</v>
      </c>
      <c>
        <v>0</v>
      </c>
      <c>
        <v>0</v>
      </c>
      <c>
        <v>0</v>
      </c>
      <c>
        <v>138.434444</v>
      </c>
      <c>
        <v>0</v>
      </c>
      <c>
        <v>0</v>
      </c>
    </row>
    <row>
      <c>
        <is>
          <t>1603051</t>
        </is>
      </c>
      <c>
        <v>1</v>
      </c>
      <c>
        <is>
          <t>İZMİR</t>
        </is>
      </c>
      <c>
        <v>KARABURUN</v>
      </c>
      <c>
        <is>
          <t>MORDOĞAN İM 35-21-A00002_GÜLBAHÇE-L04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15:42:28</t>
        </is>
      </c>
      <c>
        <is>
          <t>07.12.2020 15:46:57</t>
        </is>
      </c>
      <c>
        <v>0.074722222</v>
      </c>
      <c>
        <v>0</v>
      </c>
      <c>
        <v>0</v>
      </c>
      <c>
        <v>5</v>
      </c>
      <c>
        <v>0</v>
      </c>
      <c>
        <v>0</v>
      </c>
      <c>
        <v>0</v>
      </c>
      <c>
        <v>0.373611</v>
      </c>
      <c>
        <v>0</v>
      </c>
    </row>
    <row>
      <c>
        <is>
          <t>1602914</t>
        </is>
      </c>
      <c>
        <v>1</v>
      </c>
      <c>
        <is>
          <t>İZMİR</t>
        </is>
      </c>
      <c>
        <v>KARABURUN</v>
      </c>
      <c>
        <is>
          <t>MORDOĞAN İM 35-21-A00002_GÜLBAHÇE-L04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12:47:55</t>
        </is>
      </c>
      <c>
        <is>
          <t>07.12.2020 12:57:34</t>
        </is>
      </c>
      <c>
        <v>0.160833333</v>
      </c>
      <c>
        <v>0</v>
      </c>
      <c>
        <v>0</v>
      </c>
      <c>
        <v>5</v>
      </c>
      <c>
        <v>0</v>
      </c>
      <c>
        <v>0</v>
      </c>
      <c>
        <v>0</v>
      </c>
      <c>
        <v>0.804167</v>
      </c>
      <c>
        <v>0</v>
      </c>
    </row>
    <row>
      <c>
        <is>
          <t>1608289</t>
        </is>
      </c>
      <c>
        <v>1</v>
      </c>
      <c>
        <is>
          <t>İZMİR</t>
        </is>
      </c>
      <c>
        <v>KARABURUN</v>
      </c>
      <c>
        <is>
          <t>MORDOĞAN TR-1 35-21-L00201_49808601_56407401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09:50:14</t>
        </is>
      </c>
      <c>
        <is>
          <t>13.12.2020 14:37:24</t>
        </is>
      </c>
      <c>
        <v>4.786111111</v>
      </c>
      <c>
        <v>0</v>
      </c>
      <c>
        <v>40</v>
      </c>
      <c>
        <v>0</v>
      </c>
      <c>
        <v>5</v>
      </c>
      <c>
        <v>0</v>
      </c>
      <c>
        <v>191.444444</v>
      </c>
      <c>
        <v>0</v>
      </c>
      <c>
        <v>23.930556</v>
      </c>
    </row>
    <row>
      <c>
        <is>
          <t>1624598</t>
        </is>
      </c>
      <c>
        <v>1</v>
      </c>
      <c>
        <is>
          <t>İZMİR</t>
        </is>
      </c>
      <c>
        <v>KARABURUN</v>
      </c>
      <c>
        <is>
          <t>ÇATALKAYA KÖYÜ TR-2 35-21-L00172_B_56379189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25.12.2020 13:08:36</t>
        </is>
      </c>
      <c>
        <is>
          <t>25.12.2020 18:40:01</t>
        </is>
      </c>
      <c>
        <v>5.523611111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259.609722</v>
      </c>
    </row>
    <row>
      <c>
        <is>
          <t>1611341</t>
        </is>
      </c>
      <c>
        <v>1</v>
      </c>
      <c>
        <is>
          <t>İZMİR</t>
        </is>
      </c>
      <c>
        <v>KARABURUN</v>
      </c>
      <c>
        <is>
          <t>MORDOĞAN TR-27 35-21-L00154_953365563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15:53:33</t>
        </is>
      </c>
      <c>
        <is>
          <t>18.12.2020 21:17:14</t>
        </is>
      </c>
      <c>
        <v>5.394722222</v>
      </c>
      <c>
        <v>0</v>
      </c>
      <c>
        <v>1</v>
      </c>
      <c>
        <v>0</v>
      </c>
      <c>
        <v>0</v>
      </c>
      <c>
        <v>0</v>
      </c>
      <c>
        <v>5.394722</v>
      </c>
      <c>
        <v>0</v>
      </c>
      <c>
        <v>0</v>
      </c>
    </row>
    <row>
      <c>
        <is>
          <t>1624613</t>
        </is>
      </c>
      <c>
        <v>1</v>
      </c>
      <c>
        <is>
          <t>İZMİR</t>
        </is>
      </c>
      <c>
        <v>KARABURUN</v>
      </c>
      <c>
        <is>
          <t>ARDIÇ MAHALLESİ TR-9 35-21-L00130_B_56378009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13:54:14</t>
        </is>
      </c>
      <c>
        <is>
          <t>25.12.2020 21:09:41</t>
        </is>
      </c>
      <c>
        <v>7.2575</v>
      </c>
      <c>
        <v>0</v>
      </c>
      <c>
        <v>97</v>
      </c>
      <c>
        <v>0</v>
      </c>
      <c>
        <v>0</v>
      </c>
      <c>
        <v>0</v>
      </c>
      <c>
        <v>703.9775</v>
      </c>
      <c>
        <v>0</v>
      </c>
      <c>
        <v>0</v>
      </c>
    </row>
    <row>
      <c>
        <is>
          <t>1624544</t>
        </is>
      </c>
      <c>
        <v>1</v>
      </c>
      <c>
        <is>
          <t>İZMİR</t>
        </is>
      </c>
      <c>
        <v>KARABURUN</v>
      </c>
      <c>
        <is>
          <t>MORDOĞAN YUVAM SİTESİ TR 35-21-L00167_B B1B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11:41:41</t>
        </is>
      </c>
      <c>
        <is>
          <t>25.12.2020 14:29:34</t>
        </is>
      </c>
      <c>
        <v>2.798055555</v>
      </c>
      <c>
        <v>0</v>
      </c>
      <c>
        <v>32</v>
      </c>
      <c>
        <v>0</v>
      </c>
      <c>
        <v>0</v>
      </c>
      <c>
        <v>0</v>
      </c>
      <c>
        <v>89.537778</v>
      </c>
      <c>
        <v>0</v>
      </c>
      <c>
        <v>0</v>
      </c>
    </row>
    <row>
      <c>
        <is>
          <t>1600504</t>
        </is>
      </c>
      <c>
        <v>1</v>
      </c>
      <c>
        <is>
          <t>İZMİR</t>
        </is>
      </c>
      <c>
        <v>MENEMEN</v>
      </c>
      <c>
        <is>
          <t>MENEMEN TR-63 (DM-3/17) 35-28-M00737_953375648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19:16:02</t>
        </is>
      </c>
      <c>
        <is>
          <t>03.12.2020 21:01:46</t>
        </is>
      </c>
      <c>
        <v>1.762222222</v>
      </c>
      <c>
        <v>0</v>
      </c>
      <c>
        <v>1</v>
      </c>
      <c>
        <v>0</v>
      </c>
      <c>
        <v>0</v>
      </c>
      <c>
        <v>0</v>
      </c>
      <c>
        <v>1.762222</v>
      </c>
      <c>
        <v>0</v>
      </c>
      <c>
        <v>0</v>
      </c>
    </row>
    <row>
      <c>
        <is>
          <t>1622520</t>
        </is>
      </c>
      <c>
        <v>1</v>
      </c>
      <c>
        <is>
          <t>İZMİR</t>
        </is>
      </c>
      <c>
        <v>MENEMEN</v>
      </c>
      <c>
        <is>
          <t>ULUKENT DM-3/18 35-28-M00058_35-28-M00058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11:17:55</t>
        </is>
      </c>
      <c>
        <is>
          <t>21.12.2020 12:04:58</t>
        </is>
      </c>
      <c>
        <v>0.784166666</v>
      </c>
      <c>
        <v>2</v>
      </c>
      <c>
        <v>343</v>
      </c>
      <c>
        <v>0</v>
      </c>
      <c>
        <v>0</v>
      </c>
      <c>
        <v>1.568333</v>
      </c>
      <c>
        <v>268.969166</v>
      </c>
      <c>
        <v>0</v>
      </c>
      <c>
        <v>0</v>
      </c>
    </row>
    <row>
      <c>
        <is>
          <t>1625019</t>
        </is>
      </c>
      <c>
        <v>1</v>
      </c>
      <c>
        <is>
          <t>İZMİR</t>
        </is>
      </c>
      <c>
        <v>MENEMEN</v>
      </c>
      <c>
        <is>
          <t>ASARLIK TR-5 35-28-M00176_C_65506723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12:26:32</t>
        </is>
      </c>
      <c>
        <is>
          <t>26.12.2020 12:59:52</t>
        </is>
      </c>
      <c>
        <v>0.555555555</v>
      </c>
      <c>
        <v>0</v>
      </c>
      <c>
        <v>111</v>
      </c>
      <c>
        <v>0</v>
      </c>
      <c>
        <v>0</v>
      </c>
      <c>
        <v>0</v>
      </c>
      <c>
        <v>61.666667</v>
      </c>
      <c>
        <v>0</v>
      </c>
      <c>
        <v>0</v>
      </c>
    </row>
    <row>
      <c>
        <is>
          <t>1624712</t>
        </is>
      </c>
      <c>
        <v>1</v>
      </c>
      <c>
        <is>
          <t>İZMİR</t>
        </is>
      </c>
      <c>
        <v>MENEMEN</v>
      </c>
      <c>
        <is>
          <t>ASARLIK TR-5 35-28-M00176_C_65506723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16:03:09</t>
        </is>
      </c>
      <c>
        <is>
          <t>25.12.2020 17:48:07</t>
        </is>
      </c>
      <c>
        <v>1.749444444</v>
      </c>
      <c>
        <v>0</v>
      </c>
      <c>
        <v>111</v>
      </c>
      <c>
        <v>0</v>
      </c>
      <c>
        <v>0</v>
      </c>
      <c>
        <v>0</v>
      </c>
      <c>
        <v>194.188333</v>
      </c>
      <c>
        <v>0</v>
      </c>
      <c>
        <v>0</v>
      </c>
    </row>
    <row>
      <c>
        <is>
          <t>1621713</t>
        </is>
      </c>
      <c>
        <v>1</v>
      </c>
      <c>
        <is>
          <t>İZMİR</t>
        </is>
      </c>
      <c>
        <v>MENEMEN</v>
      </c>
      <c>
        <is>
          <t>ASARLIK TR-8 35-28-M00182_7331411_56374161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12:53:21</t>
        </is>
      </c>
      <c>
        <is>
          <t>19.12.2020 18:19:13</t>
        </is>
      </c>
      <c>
        <v>5.431111111</v>
      </c>
      <c>
        <v>0</v>
      </c>
      <c>
        <v>134</v>
      </c>
      <c>
        <v>0</v>
      </c>
      <c>
        <v>0</v>
      </c>
      <c>
        <v>0</v>
      </c>
      <c>
        <v>727.768889</v>
      </c>
      <c>
        <v>0</v>
      </c>
      <c>
        <v>0</v>
      </c>
    </row>
    <row>
      <c>
        <is>
          <t>1610272</t>
        </is>
      </c>
      <c>
        <v>1</v>
      </c>
      <c>
        <is>
          <t>İZMİR</t>
        </is>
      </c>
      <c>
        <v>MENEMEN</v>
      </c>
      <c>
        <is>
          <t>ULUKENT DM-4/3 35-28-M00045_35-28-M00045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05:13:33</t>
        </is>
      </c>
      <c>
        <is>
          <t>17.12.2020 05:57:19</t>
        </is>
      </c>
      <c>
        <v>0.729444444</v>
      </c>
      <c>
        <v>2</v>
      </c>
      <c>
        <v>181</v>
      </c>
      <c>
        <v>0</v>
      </c>
      <c>
        <v>0</v>
      </c>
      <c>
        <v>1.458889</v>
      </c>
      <c>
        <v>132.029444</v>
      </c>
      <c>
        <v>0</v>
      </c>
      <c>
        <v>0</v>
      </c>
    </row>
    <row>
      <c>
        <is>
          <t>1622997</t>
        </is>
      </c>
      <c>
        <v>1</v>
      </c>
      <c>
        <is>
          <t>İZMİR</t>
        </is>
      </c>
      <c>
        <v>MENEMEN</v>
      </c>
      <c>
        <is>
          <t>MENEMEN TR-34 (DM 7/13) 35-28-L00034_953373273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10:48:37</t>
        </is>
      </c>
      <c>
        <is>
          <t>22.12.2020 12:01:10</t>
        </is>
      </c>
      <c>
        <v>1.209166666</v>
      </c>
      <c>
        <v>0</v>
      </c>
      <c>
        <v>19</v>
      </c>
      <c>
        <v>0</v>
      </c>
      <c>
        <v>0</v>
      </c>
      <c>
        <v>0</v>
      </c>
      <c>
        <v>22.974167</v>
      </c>
      <c>
        <v>0</v>
      </c>
      <c>
        <v>0</v>
      </c>
    </row>
    <row>
      <c>
        <is>
          <t>1606344</t>
        </is>
      </c>
      <c>
        <v>1</v>
      </c>
      <c>
        <is>
          <t>İZMİR</t>
        </is>
      </c>
      <c>
        <v>MENEMEN</v>
      </c>
      <c>
        <is>
          <t>MENEMEN TR-19 35-28-L00019_953369898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17:18:00</t>
        </is>
      </c>
      <c>
        <is>
          <t>11.12.2020 17:38:31</t>
        </is>
      </c>
      <c>
        <v>0.341944444</v>
      </c>
      <c>
        <v>0</v>
      </c>
      <c>
        <v>1</v>
      </c>
      <c>
        <v>0</v>
      </c>
      <c>
        <v>0</v>
      </c>
      <c>
        <v>0</v>
      </c>
      <c>
        <v>0.341944</v>
      </c>
      <c>
        <v>0</v>
      </c>
      <c>
        <v>0</v>
      </c>
    </row>
    <row>
      <c>
        <is>
          <t>1604222</t>
        </is>
      </c>
      <c>
        <v>1</v>
      </c>
      <c>
        <is>
          <t>İZMİR</t>
        </is>
      </c>
      <c>
        <v>MENEMEN</v>
      </c>
      <c>
        <is>
          <t>TÜRKELLİ TR-7 35-28-M00461_35-28-M00461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09:52:00</t>
        </is>
      </c>
      <c>
        <is>
          <t>09.12.2020 15:32:30</t>
        </is>
      </c>
      <c>
        <v>5.675</v>
      </c>
      <c>
        <v>0</v>
      </c>
      <c>
        <v>31</v>
      </c>
      <c>
        <v>0</v>
      </c>
      <c>
        <v>6</v>
      </c>
      <c>
        <v>0</v>
      </c>
      <c>
        <v>175.925</v>
      </c>
      <c>
        <v>0</v>
      </c>
      <c>
        <v>34.05</v>
      </c>
    </row>
    <row>
      <c>
        <is>
          <t>1599597</t>
        </is>
      </c>
      <c>
        <v>1</v>
      </c>
      <c>
        <is>
          <t>İZMİR</t>
        </is>
      </c>
      <c>
        <v>MENEMEN</v>
      </c>
      <c>
        <is>
          <t>MENEMEN TR-17 35-28-L00017_953369875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11:05:33</t>
        </is>
      </c>
      <c>
        <is>
          <t>02.12.2020 15:07:57</t>
        </is>
      </c>
      <c>
        <v>4.04</v>
      </c>
      <c>
        <v>0</v>
      </c>
      <c>
        <v>4</v>
      </c>
      <c>
        <v>0</v>
      </c>
      <c>
        <v>0</v>
      </c>
      <c>
        <v>0</v>
      </c>
      <c>
        <v>16.16</v>
      </c>
      <c>
        <v>0</v>
      </c>
      <c>
        <v>0</v>
      </c>
    </row>
    <row>
      <c>
        <is>
          <t>1603460</t>
        </is>
      </c>
      <c>
        <v>1</v>
      </c>
      <c>
        <is>
          <t>İZMİR</t>
        </is>
      </c>
      <c>
        <v>MENEMEN</v>
      </c>
      <c>
        <is>
          <t>KOYUNDERE TR-15 35-28-M00159_B_56366101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09:06:48</t>
        </is>
      </c>
      <c>
        <is>
          <t>08.12.2020 14:07:33</t>
        </is>
      </c>
      <c>
        <v>5.012279444</v>
      </c>
      <c>
        <v>0</v>
      </c>
      <c>
        <v>175</v>
      </c>
      <c>
        <v>0</v>
      </c>
      <c>
        <v>0</v>
      </c>
      <c>
        <v>0</v>
      </c>
      <c>
        <v>877.148903</v>
      </c>
      <c>
        <v>0</v>
      </c>
      <c>
        <v>0</v>
      </c>
    </row>
    <row>
      <c>
        <is>
          <t>1626041</t>
        </is>
      </c>
      <c>
        <v>1</v>
      </c>
      <c>
        <is>
          <t>MANİSA</t>
        </is>
      </c>
      <c>
        <v>SELENDİ</v>
      </c>
      <c>
        <is>
          <t>ÇAMLICA KÖK 45-81-M00048_HatBaşıAyırıcı_53134908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16:43:42</t>
        </is>
      </c>
      <c>
        <is>
          <t>28.12.2020 18:43:55</t>
        </is>
      </c>
      <c>
        <v>2.003611111</v>
      </c>
      <c>
        <v>0</v>
      </c>
      <c>
        <v>0</v>
      </c>
      <c>
        <v>7</v>
      </c>
      <c>
        <v>215</v>
      </c>
      <c>
        <v>0</v>
      </c>
      <c>
        <v>0</v>
      </c>
      <c>
        <v>14.025278</v>
      </c>
      <c>
        <v>430.776389</v>
      </c>
    </row>
    <row>
      <c>
        <is>
          <t>1605863</t>
        </is>
      </c>
      <c>
        <v>1</v>
      </c>
      <c>
        <is>
          <t>İZMİR</t>
        </is>
      </c>
      <c>
        <v>BERGAMA</v>
      </c>
      <c>
        <is>
          <t>AYASKENT-2 TR 35-16-M00013_953356221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09:59:44</t>
        </is>
      </c>
      <c>
        <is>
          <t>11.12.2020 12:27:11</t>
        </is>
      </c>
      <c>
        <v>2.4575</v>
      </c>
      <c>
        <v>0</v>
      </c>
      <c>
        <v>1</v>
      </c>
      <c>
        <v>0</v>
      </c>
      <c>
        <v>0</v>
      </c>
      <c>
        <v>0</v>
      </c>
      <c>
        <v>2.4575</v>
      </c>
      <c>
        <v>0</v>
      </c>
      <c>
        <v>0</v>
      </c>
    </row>
    <row>
      <c>
        <is>
          <t>1606836</t>
        </is>
      </c>
      <c>
        <v>1</v>
      </c>
      <c>
        <is>
          <t>İZMİR</t>
        </is>
      </c>
      <c>
        <v>BERGAMA</v>
      </c>
      <c>
        <is>
          <t>AYASKENT-2 TR 35-16-M00013_953355449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11:19:40</t>
        </is>
      </c>
      <c>
        <is>
          <t>12.12.2020 12:23:42</t>
        </is>
      </c>
      <c>
        <v>1.067222222</v>
      </c>
      <c>
        <v>0</v>
      </c>
      <c>
        <v>1</v>
      </c>
      <c>
        <v>0</v>
      </c>
      <c>
        <v>0</v>
      </c>
      <c>
        <v>0</v>
      </c>
      <c>
        <v>1.067222</v>
      </c>
      <c>
        <v>0</v>
      </c>
      <c>
        <v>0</v>
      </c>
    </row>
    <row>
      <c>
        <is>
          <t>1609476</t>
        </is>
      </c>
      <c>
        <v>1</v>
      </c>
      <c>
        <is>
          <t>İZMİR</t>
        </is>
      </c>
      <c>
        <v>BERGAMA</v>
      </c>
      <c>
        <is>
          <t>AYASKENT DM-1 35-16-M00009_SULTAN SALÇA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17:17:00</t>
        </is>
      </c>
      <c>
        <is>
          <t>14.12.2020 18:20:11</t>
        </is>
      </c>
      <c>
        <v>1.053055555</v>
      </c>
      <c>
        <v>1</v>
      </c>
      <c>
        <v>0</v>
      </c>
      <c>
        <v>0</v>
      </c>
      <c>
        <v>0</v>
      </c>
      <c>
        <v>1.053056</v>
      </c>
      <c>
        <v>0</v>
      </c>
      <c>
        <v>0</v>
      </c>
      <c>
        <v>0</v>
      </c>
    </row>
    <row>
      <c>
        <is>
          <t>1622844</t>
        </is>
      </c>
      <c>
        <v>1</v>
      </c>
      <c>
        <is>
          <t>İZMİR</t>
        </is>
      </c>
      <c>
        <v>BERGAMA</v>
      </c>
      <c>
        <is>
          <t>AYASKENT-2 TR 35-16-M00013_35-16-M00013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23:35:00</t>
        </is>
      </c>
      <c>
        <is>
          <t>22.12.2020 00:01:47</t>
        </is>
      </c>
      <c>
        <v>0.446388888</v>
      </c>
      <c>
        <v>1</v>
      </c>
      <c>
        <v>63</v>
      </c>
      <c>
        <v>0</v>
      </c>
      <c>
        <v>17</v>
      </c>
      <c>
        <v>0.446389</v>
      </c>
      <c>
        <v>28.1225</v>
      </c>
      <c>
        <v>0</v>
      </c>
      <c>
        <v>7.588611</v>
      </c>
    </row>
    <row>
      <c>
        <is>
          <t>1625362</t>
        </is>
      </c>
      <c>
        <v>1</v>
      </c>
      <c>
        <is>
          <t>İZMİR</t>
        </is>
      </c>
      <c>
        <v>MENEMEN</v>
      </c>
      <c>
        <is>
          <t>KESİKKÖY TR-1 35-28-M00335_Ayırıcı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11:25:57</t>
        </is>
      </c>
      <c>
        <is>
          <t>27.12.2020 14:22:38</t>
        </is>
      </c>
      <c>
        <v>2.944722222</v>
      </c>
      <c>
        <v>0</v>
      </c>
      <c>
        <v>0</v>
      </c>
      <c>
        <v>1</v>
      </c>
      <c>
        <v>149</v>
      </c>
      <c>
        <v>0</v>
      </c>
      <c>
        <v>0</v>
      </c>
      <c>
        <v>2.944722</v>
      </c>
      <c>
        <v>438.763611</v>
      </c>
    </row>
    <row>
      <c>
        <is>
          <t>1625472</t>
        </is>
      </c>
      <c>
        <v>1</v>
      </c>
      <c>
        <is>
          <t>İZMİR</t>
        </is>
      </c>
      <c>
        <v>MENEMEN</v>
      </c>
      <c>
        <is>
          <t>KESİKKÖY TR-1 35-28-M00335_Ayırıcı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16:33:16</t>
        </is>
      </c>
      <c>
        <is>
          <t>27.12.2020 19:51:50</t>
        </is>
      </c>
      <c>
        <v>3.309444444</v>
      </c>
      <c>
        <v>0</v>
      </c>
      <c>
        <v>0</v>
      </c>
      <c>
        <v>1</v>
      </c>
      <c>
        <v>149</v>
      </c>
      <c>
        <v>0</v>
      </c>
      <c>
        <v>0</v>
      </c>
      <c>
        <v>3.309444</v>
      </c>
      <c>
        <v>493.107222</v>
      </c>
    </row>
    <row>
      <c>
        <is>
          <t>1624026</t>
        </is>
      </c>
      <c>
        <v>1</v>
      </c>
      <c>
        <is>
          <t>İZMİR</t>
        </is>
      </c>
      <c>
        <v>MENEMEN</v>
      </c>
      <c>
        <is>
          <t>KESİKKÖY TR-1 35-28-M00335_Ayırıcı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12:00:41</t>
        </is>
      </c>
      <c>
        <is>
          <t>24.12.2020 14:08:10</t>
        </is>
      </c>
      <c>
        <v>2.124722222</v>
      </c>
      <c>
        <v>0</v>
      </c>
      <c>
        <v>0</v>
      </c>
      <c>
        <v>1</v>
      </c>
      <c>
        <v>149</v>
      </c>
      <c>
        <v>0</v>
      </c>
      <c>
        <v>0</v>
      </c>
      <c>
        <v>2.124722</v>
      </c>
      <c>
        <v>316.583611</v>
      </c>
    </row>
    <row>
      <c>
        <is>
          <t>1605715</t>
        </is>
      </c>
      <c>
        <v>1</v>
      </c>
      <c>
        <is>
          <t>İZMİR</t>
        </is>
      </c>
      <c>
        <v>MENEMEN</v>
      </c>
      <c>
        <is>
          <t>SÜLEYMANLI KÖK 35-28-M00606_HatBaşıAyırıcı_53133868 M11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08:51:04</t>
        </is>
      </c>
      <c>
        <is>
          <t>11.12.2020 10:23:39</t>
        </is>
      </c>
      <c>
        <v>1.543055555</v>
      </c>
      <c>
        <v>0</v>
      </c>
      <c>
        <v>0</v>
      </c>
      <c>
        <v>1</v>
      </c>
      <c>
        <v>1</v>
      </c>
      <c>
        <v>0</v>
      </c>
      <c>
        <v>0</v>
      </c>
      <c>
        <v>1.543056</v>
      </c>
      <c>
        <v>1.543056</v>
      </c>
    </row>
    <row>
      <c>
        <is>
          <t>1600565</t>
        </is>
      </c>
      <c>
        <v>1</v>
      </c>
      <c>
        <is>
          <t>İZMİR</t>
        </is>
      </c>
      <c>
        <v>MENEMEN</v>
      </c>
      <c>
        <is>
          <t>VİLLAKENT TR-10 35-28-M00385_VİLLAKENT TR-12-M03 M03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00:22:46</t>
        </is>
      </c>
      <c>
        <is>
          <t>04.12.2020 02:08:20</t>
        </is>
      </c>
      <c>
        <v>1.759444444</v>
      </c>
      <c>
        <v>0</v>
      </c>
      <c>
        <v>0</v>
      </c>
      <c>
        <v>8</v>
      </c>
      <c>
        <v>524</v>
      </c>
      <c>
        <v>0</v>
      </c>
      <c>
        <v>0</v>
      </c>
      <c>
        <v>14.075556</v>
      </c>
      <c>
        <v>921.948889</v>
      </c>
    </row>
    <row>
      <c>
        <is>
          <t>1605465</t>
        </is>
      </c>
      <c>
        <v>1</v>
      </c>
      <c>
        <is>
          <t>İZMİR</t>
        </is>
      </c>
      <c>
        <v>MENEMEN</v>
      </c>
      <c>
        <is>
          <t>YANIKKÖY TR-1 35-28-M00215_953383115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21:26:00</t>
        </is>
      </c>
      <c>
        <is>
          <t>11.12.2020 14:20:58</t>
        </is>
      </c>
      <c>
        <v>16.916111111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16.916111</v>
      </c>
    </row>
    <row>
      <c>
        <is>
          <t>1622098</t>
        </is>
      </c>
      <c>
        <v>1</v>
      </c>
      <c>
        <is>
          <t>İZMİR</t>
        </is>
      </c>
      <c>
        <v>MENEMEN</v>
      </c>
      <c>
        <is>
          <t>ULUKENT DM-4/13 35-28-M00031_953393246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13:05:03</t>
        </is>
      </c>
      <c>
        <is>
          <t>20.12.2020 14:52:56</t>
        </is>
      </c>
      <c>
        <v>1.798055555</v>
      </c>
      <c>
        <v>0</v>
      </c>
      <c>
        <v>24</v>
      </c>
      <c>
        <v>0</v>
      </c>
      <c>
        <v>0</v>
      </c>
      <c>
        <v>0</v>
      </c>
      <c>
        <v>43.153333</v>
      </c>
      <c>
        <v>0</v>
      </c>
      <c>
        <v>0</v>
      </c>
    </row>
    <row>
      <c>
        <is>
          <t>1601585</t>
        </is>
      </c>
      <c>
        <v>1</v>
      </c>
      <c>
        <is>
          <t>İZMİR</t>
        </is>
      </c>
      <c>
        <v>MENEMEN</v>
      </c>
      <c>
        <is>
          <t>KOYUNDERE TR-1 35-28-M00154_953374395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18:08:54</t>
        </is>
      </c>
      <c>
        <is>
          <t>05.12.2020 20:09:06</t>
        </is>
      </c>
      <c>
        <v>2.003333333</v>
      </c>
      <c>
        <v>0</v>
      </c>
      <c>
        <v>9</v>
      </c>
      <c>
        <v>0</v>
      </c>
      <c>
        <v>0</v>
      </c>
      <c>
        <v>0</v>
      </c>
      <c>
        <v>18.03</v>
      </c>
      <c>
        <v>0</v>
      </c>
      <c>
        <v>0</v>
      </c>
    </row>
    <row>
      <c>
        <is>
          <t>1605264</t>
        </is>
      </c>
      <c>
        <v>1</v>
      </c>
      <c>
        <is>
          <t>İZMİR</t>
        </is>
      </c>
      <c>
        <v>KARABURUN</v>
      </c>
      <c>
        <is>
          <t>MORDOĞAN TR-41 35-21-L00164_B_56379218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17:14:33</t>
        </is>
      </c>
      <c>
        <is>
          <t>10.12.2020 23:21:23</t>
        </is>
      </c>
      <c>
        <v>6.113888888</v>
      </c>
      <c>
        <v>0</v>
      </c>
      <c>
        <v>83</v>
      </c>
      <c>
        <v>0</v>
      </c>
      <c>
        <v>0</v>
      </c>
      <c>
        <v>0</v>
      </c>
      <c>
        <v>507.452778</v>
      </c>
      <c>
        <v>0</v>
      </c>
      <c>
        <v>0</v>
      </c>
    </row>
    <row>
      <c>
        <is>
          <t>1602445</t>
        </is>
      </c>
      <c>
        <v>1</v>
      </c>
      <c>
        <is>
          <t>İZMİR</t>
        </is>
      </c>
      <c>
        <v>KARABURUN</v>
      </c>
      <c>
        <is>
          <t>MORDOĞAN TR-34 35-21-L00148_953364958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06.12.2020 15:11:51</t>
        </is>
      </c>
      <c>
        <is>
          <t>06.12.2020 17:02:23</t>
        </is>
      </c>
      <c>
        <v>1.842222222</v>
      </c>
      <c>
        <v>0</v>
      </c>
      <c>
        <v>4</v>
      </c>
      <c>
        <v>0</v>
      </c>
      <c>
        <v>0</v>
      </c>
      <c>
        <v>0</v>
      </c>
      <c>
        <v>7.368889</v>
      </c>
      <c>
        <v>0</v>
      </c>
      <c>
        <v>0</v>
      </c>
    </row>
    <row>
      <c>
        <is>
          <t>1601803</t>
        </is>
      </c>
      <c>
        <v>1</v>
      </c>
      <c>
        <is>
          <t>MANİSA</t>
        </is>
      </c>
      <c>
        <v>SALİHLİ</v>
      </c>
      <c>
        <is>
          <t>YILMAZ TR-15 45-78-L00215_DAĞITIM TRAFOSU TR-15-L06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09:32:50</t>
        </is>
      </c>
      <c>
        <is>
          <t>06.12.2020 10:33:15</t>
        </is>
      </c>
      <c>
        <v>1.006944444</v>
      </c>
      <c>
        <v>1</v>
      </c>
      <c>
        <v>16</v>
      </c>
      <c>
        <v>0</v>
      </c>
      <c>
        <v>12</v>
      </c>
      <c>
        <v>1.006944</v>
      </c>
      <c>
        <v>16.111111</v>
      </c>
      <c>
        <v>0</v>
      </c>
      <c>
        <v>12.083333</v>
      </c>
    </row>
    <row>
      <c>
        <is>
          <t>1604551</t>
        </is>
      </c>
      <c>
        <v>1</v>
      </c>
      <c>
        <is>
          <t>MANİSA</t>
        </is>
      </c>
      <c>
        <v>ŞEHZADELER</v>
      </c>
      <c>
        <is>
          <t>BURHAN KURTOĞLU TR-1 45-71-M01358_Ayırıcı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17:48:10</t>
        </is>
      </c>
      <c>
        <is>
          <t>10.12.2020 02:10:16</t>
        </is>
      </c>
      <c>
        <v>8.368333333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217.576667</v>
      </c>
    </row>
    <row>
      <c>
        <is>
          <t>1625242</t>
        </is>
      </c>
      <c>
        <v>1</v>
      </c>
      <c>
        <is>
          <t>MANİSA</t>
        </is>
      </c>
      <c>
        <v>ŞEHZADELER</v>
      </c>
      <c>
        <is>
          <t>AŞAĞIÇOBANİSA SANAYİ 45-71-M00108_B_56384248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00:57:45</t>
        </is>
      </c>
      <c>
        <is>
          <t>27.12.2020 01:59:32</t>
        </is>
      </c>
      <c>
        <v>1.029722222</v>
      </c>
      <c>
        <v>0</v>
      </c>
      <c>
        <v>125</v>
      </c>
      <c>
        <v>0</v>
      </c>
      <c>
        <v>0</v>
      </c>
      <c>
        <v>0</v>
      </c>
      <c>
        <v>128.715278</v>
      </c>
      <c>
        <v>0</v>
      </c>
      <c>
        <v>0</v>
      </c>
    </row>
    <row>
      <c>
        <is>
          <t>1627017</t>
        </is>
      </c>
      <c>
        <v>1</v>
      </c>
      <c>
        <is>
          <t>MANİSA</t>
        </is>
      </c>
      <c>
        <v>ŞEHZADELER</v>
      </c>
      <c>
        <is>
          <t>AŞAĞI ÇOBAN İSA TR-15 45-71-M00574_A_56393427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16:54:14</t>
        </is>
      </c>
      <c>
        <is>
          <t>30.12.2020 19:54:05</t>
        </is>
      </c>
      <c>
        <v>2.9975</v>
      </c>
      <c>
        <v>0</v>
      </c>
      <c>
        <v>21</v>
      </c>
      <c>
        <v>0</v>
      </c>
      <c>
        <v>0</v>
      </c>
      <c>
        <v>0</v>
      </c>
      <c>
        <v>62.9475</v>
      </c>
      <c>
        <v>0</v>
      </c>
      <c>
        <v>0</v>
      </c>
    </row>
    <row>
      <c>
        <is>
          <t>1627157</t>
        </is>
      </c>
      <c>
        <v>1</v>
      </c>
      <c>
        <is>
          <t>MANİSA</t>
        </is>
      </c>
      <c>
        <v>ŞEHZADELER</v>
      </c>
      <c>
        <is>
          <t>HACIHALİLLER TR-2 45-71-M01785_953189768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08:49:00</t>
        </is>
      </c>
      <c>
        <is>
          <t>31.12.2020 09:46:52</t>
        </is>
      </c>
      <c>
        <v>0.964444444</v>
      </c>
      <c>
        <v>0</v>
      </c>
      <c>
        <v>1</v>
      </c>
      <c>
        <v>0</v>
      </c>
      <c>
        <v>0</v>
      </c>
      <c>
        <v>0</v>
      </c>
      <c>
        <v>0.964444</v>
      </c>
      <c>
        <v>0</v>
      </c>
      <c>
        <v>0</v>
      </c>
    </row>
    <row>
      <c>
        <is>
          <t>1626535</t>
        </is>
      </c>
      <c>
        <v>1</v>
      </c>
      <c>
        <is>
          <t>MANİSA</t>
        </is>
      </c>
      <c>
        <v>ŞEHZADELER</v>
      </c>
      <c>
        <is>
          <t>HACI HALİLLER DM 45-71-M00065_MANİSA-2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16:14:32</t>
        </is>
      </c>
      <c>
        <is>
          <t>29.12.2020 17:16:00</t>
        </is>
      </c>
      <c>
        <v>1.024444444</v>
      </c>
      <c>
        <v>15</v>
      </c>
      <c>
        <v>317</v>
      </c>
      <c>
        <v>1</v>
      </c>
      <c>
        <v>15</v>
      </c>
      <c>
        <v>15.366667</v>
      </c>
      <c>
        <v>324.748889</v>
      </c>
      <c>
        <v>1.024444</v>
      </c>
      <c>
        <v>15.366667</v>
      </c>
    </row>
    <row>
      <c>
        <is>
          <t>1609269</t>
        </is>
      </c>
      <c>
        <v>1</v>
      </c>
      <c>
        <is>
          <t>MANİSA</t>
        </is>
      </c>
      <c>
        <v>ŞEHZADELER</v>
      </c>
      <c>
        <is>
          <t>HACI HALİLLER DM 45-71-M00065_MANİSA-2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13:39:54</t>
        </is>
      </c>
      <c>
        <is>
          <t>14.12.2020 14:04:00</t>
        </is>
      </c>
      <c>
        <v>0.401666666</v>
      </c>
      <c>
        <v>15</v>
      </c>
      <c>
        <v>316</v>
      </c>
      <c>
        <v>1</v>
      </c>
      <c>
        <v>15</v>
      </c>
      <c>
        <v>6.025</v>
      </c>
      <c>
        <v>126.926666</v>
      </c>
      <c>
        <v>0.401667</v>
      </c>
      <c>
        <v>6.025</v>
      </c>
    </row>
    <row>
      <c>
        <is>
          <t>1607045</t>
        </is>
      </c>
      <c>
        <v>1</v>
      </c>
      <c>
        <is>
          <t>MANİSA</t>
        </is>
      </c>
      <c>
        <v>ŞEHZADELER</v>
      </c>
      <c>
        <is>
          <t>HACI HALİLLER DM 45-71-M00065_MANİSA-2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12:58:48</t>
        </is>
      </c>
      <c>
        <is>
          <t>12.12.2020 13:23:00</t>
        </is>
      </c>
      <c>
        <v>0.403333333</v>
      </c>
      <c>
        <v>15</v>
      </c>
      <c>
        <v>316</v>
      </c>
      <c>
        <v>1</v>
      </c>
      <c>
        <v>15</v>
      </c>
      <c>
        <v>6.05</v>
      </c>
      <c>
        <v>127.453333</v>
      </c>
      <c>
        <v>0.403333</v>
      </c>
      <c>
        <v>6.05</v>
      </c>
    </row>
    <row>
      <c>
        <is>
          <t>1601397</t>
        </is>
      </c>
      <c>
        <v>1</v>
      </c>
      <c>
        <is>
          <t>MANİSA</t>
        </is>
      </c>
      <c>
        <v>ŞEHZADELER</v>
      </c>
      <c>
        <is>
          <t>HACI HALİLLER DM 45-71-M00065_MANİSA-1 DERBENT TM M02</t>
        </is>
      </c>
      <c>
        <v>OG Hatta 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12:07:00</t>
        </is>
      </c>
      <c>
        <is>
          <t>05.12.2020 12:56:29</t>
        </is>
      </c>
      <c>
        <v>0.824722222</v>
      </c>
      <c>
        <v>0</v>
      </c>
      <c>
        <v>0</v>
      </c>
      <c>
        <v>1</v>
      </c>
      <c>
        <v>0</v>
      </c>
      <c>
        <v>0</v>
      </c>
      <c>
        <v>0</v>
      </c>
      <c>
        <v>0.824722</v>
      </c>
      <c>
        <v>0</v>
      </c>
    </row>
    <row>
      <c>
        <is>
          <t>1602457</t>
        </is>
      </c>
      <c>
        <v>1</v>
      </c>
      <c>
        <is>
          <t>MANİSA</t>
        </is>
      </c>
      <c>
        <v>ŞEHZADELER</v>
      </c>
      <c>
        <is>
          <t>HACI HALİLLER DM 45-71-M00065_MANİSA-2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15:42:00</t>
        </is>
      </c>
      <c>
        <is>
          <t>06.12.2020 16:54:00</t>
        </is>
      </c>
      <c>
        <v>1.2</v>
      </c>
      <c>
        <v>15</v>
      </c>
      <c>
        <v>316</v>
      </c>
      <c>
        <v>1</v>
      </c>
      <c>
        <v>15</v>
      </c>
      <c>
        <v>18</v>
      </c>
      <c>
        <v>379.2</v>
      </c>
      <c>
        <v>1.2</v>
      </c>
      <c>
        <v>18</v>
      </c>
    </row>
    <row>
      <c>
        <is>
          <t>1599946</t>
        </is>
      </c>
      <c>
        <v>1</v>
      </c>
      <c>
        <is>
          <t>MANİSA</t>
        </is>
      </c>
      <c>
        <v>ŞEHZADELER</v>
      </c>
      <c>
        <is>
          <t>HACI HALİLLER DM 45-71-M00065_MANİSA-1 DERBENT TM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19:38:00</t>
        </is>
      </c>
      <c>
        <is>
          <t>02.12.2020 20:44:07</t>
        </is>
      </c>
      <c>
        <v>1.101944444</v>
      </c>
      <c>
        <v>0</v>
      </c>
      <c>
        <v>0</v>
      </c>
      <c>
        <v>1</v>
      </c>
      <c>
        <v>0</v>
      </c>
      <c>
        <v>0</v>
      </c>
      <c>
        <v>0</v>
      </c>
      <c>
        <v>1.101944</v>
      </c>
      <c>
        <v>0</v>
      </c>
    </row>
    <row>
      <c>
        <is>
          <t>1602823</t>
        </is>
      </c>
      <c>
        <v>1</v>
      </c>
      <c>
        <is>
          <t>MANİSA</t>
        </is>
      </c>
      <c>
        <v>ŞEHZADELER</v>
      </c>
      <c>
        <is>
          <t>SANCAKLI BOZKÖY KÖK 45-71-M00087_45-71-M00087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10:43:21</t>
        </is>
      </c>
      <c>
        <is>
          <t>07.12.2020 12:27:03</t>
        </is>
      </c>
      <c>
        <v>1.728333333</v>
      </c>
      <c>
        <v>0</v>
      </c>
      <c>
        <v>50</v>
      </c>
      <c>
        <v>1</v>
      </c>
      <c>
        <v>48</v>
      </c>
      <c>
        <v>0</v>
      </c>
      <c>
        <v>86.416667</v>
      </c>
      <c>
        <v>1.728333</v>
      </c>
      <c>
        <v>82.96</v>
      </c>
    </row>
    <row>
      <c>
        <is>
          <t>1624992</t>
        </is>
      </c>
      <c>
        <v>1</v>
      </c>
      <c>
        <is>
          <t>MANİSA</t>
        </is>
      </c>
      <c>
        <v>ŞEHZADELER</v>
      </c>
      <c>
        <is>
          <t>SANCAKLI BOZKÖY TR-4 45-71-M00564_953204303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11:06:21</t>
        </is>
      </c>
      <c>
        <is>
          <t>26.12.2020 14:38:01</t>
        </is>
      </c>
      <c>
        <v>3.527777777</v>
      </c>
      <c>
        <v>0</v>
      </c>
      <c>
        <v>1</v>
      </c>
      <c>
        <v>0</v>
      </c>
      <c>
        <v>0</v>
      </c>
      <c>
        <v>0</v>
      </c>
      <c>
        <v>3.527778</v>
      </c>
      <c>
        <v>0</v>
      </c>
      <c>
        <v>0</v>
      </c>
    </row>
    <row>
      <c>
        <is>
          <t>1611221</t>
        </is>
      </c>
      <c>
        <v>1</v>
      </c>
      <c>
        <is>
          <t>MANİSA</t>
        </is>
      </c>
      <c>
        <v>ŞEHZADELER</v>
      </c>
      <c>
        <is>
          <t>SANCAKLI BOZKÖY TR-8 45-71-M00501_43130337_56392374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14:13:25</t>
        </is>
      </c>
      <c>
        <is>
          <t>18.12.2020 17:03:32</t>
        </is>
      </c>
      <c>
        <v>2.83506</v>
      </c>
      <c>
        <v>0</v>
      </c>
      <c>
        <v>23</v>
      </c>
      <c>
        <v>0</v>
      </c>
      <c>
        <v>1</v>
      </c>
      <c>
        <v>0</v>
      </c>
      <c>
        <v>65.20638</v>
      </c>
      <c>
        <v>0</v>
      </c>
      <c>
        <v>2.83506</v>
      </c>
    </row>
    <row>
      <c>
        <is>
          <t>1622048</t>
        </is>
      </c>
      <c>
        <v>1</v>
      </c>
      <c>
        <is>
          <t>MANİSA</t>
        </is>
      </c>
      <c>
        <v>ŞEHZADELER</v>
      </c>
      <c>
        <is>
          <t>SANCAKLI BOZKÖY TR-2 45-71-M00530_45-71-M00530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10:48:52</t>
        </is>
      </c>
      <c>
        <is>
          <t>20.12.2020 14:51:35</t>
        </is>
      </c>
      <c>
        <v>4.045277777</v>
      </c>
      <c>
        <v>1</v>
      </c>
      <c>
        <v>63</v>
      </c>
      <c>
        <v>0</v>
      </c>
      <c>
        <v>0</v>
      </c>
      <c>
        <v>4.045278</v>
      </c>
      <c>
        <v>254.8525</v>
      </c>
      <c>
        <v>0</v>
      </c>
      <c>
        <v>0</v>
      </c>
    </row>
    <row>
      <c>
        <is>
          <t>1622562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12:51:13</t>
        </is>
      </c>
      <c>
        <is>
          <t>21.12.2020 13:28:00</t>
        </is>
      </c>
      <c>
        <v>0.613055555</v>
      </c>
      <c>
        <v>9</v>
      </c>
      <c>
        <v>378</v>
      </c>
      <c>
        <v>29</v>
      </c>
      <c>
        <v>117</v>
      </c>
      <c>
        <v>5.5175</v>
      </c>
      <c>
        <v>231.735</v>
      </c>
      <c>
        <v>17.778611</v>
      </c>
      <c>
        <v>71.7275</v>
      </c>
    </row>
    <row>
      <c>
        <is>
          <t>1601827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10:11:39</t>
        </is>
      </c>
      <c>
        <is>
          <t>06.12.2020 10:58:00</t>
        </is>
      </c>
      <c>
        <v>0.7725</v>
      </c>
      <c>
        <v>9</v>
      </c>
      <c>
        <v>378</v>
      </c>
      <c>
        <v>29</v>
      </c>
      <c>
        <v>117</v>
      </c>
      <c>
        <v>6.9525</v>
      </c>
      <c>
        <v>292.005</v>
      </c>
      <c>
        <v>22.4025</v>
      </c>
      <c>
        <v>90.3825</v>
      </c>
    </row>
    <row>
      <c>
        <is>
          <t>1601125</t>
        </is>
      </c>
      <c>
        <v>1</v>
      </c>
      <c>
        <is>
          <t>MANİSA</t>
        </is>
      </c>
      <c>
        <v>ŞEHZADELER</v>
      </c>
      <c>
        <is>
          <t>SANCAKLI BOZKÖY TR-7 45-71-M00529_A_56392401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18:30:32</t>
        </is>
      </c>
      <c>
        <is>
          <t>04.12.2020 22:31:35</t>
        </is>
      </c>
      <c>
        <v>4.0175</v>
      </c>
      <c>
        <v>0</v>
      </c>
      <c>
        <v>61</v>
      </c>
      <c>
        <v>0</v>
      </c>
      <c>
        <v>0</v>
      </c>
      <c>
        <v>0</v>
      </c>
      <c>
        <v>245.0675</v>
      </c>
      <c>
        <v>0</v>
      </c>
      <c>
        <v>0</v>
      </c>
    </row>
    <row>
      <c>
        <is>
          <t>1608012</t>
        </is>
      </c>
      <c>
        <v>1</v>
      </c>
      <c>
        <is>
          <t>MANİSA</t>
        </is>
      </c>
      <c>
        <v>ŞEHZADELER</v>
      </c>
      <c>
        <is>
          <t>SANCAKLI BOZKÖY TR-3 45-71-M00565_953204438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09:35:04</t>
        </is>
      </c>
      <c>
        <is>
          <t>13.12.2020 12:01:53</t>
        </is>
      </c>
      <c>
        <v>2.446944444</v>
      </c>
      <c>
        <v>0</v>
      </c>
      <c>
        <v>1</v>
      </c>
      <c>
        <v>0</v>
      </c>
      <c>
        <v>0</v>
      </c>
      <c>
        <v>0</v>
      </c>
      <c>
        <v>2.446944</v>
      </c>
      <c>
        <v>0</v>
      </c>
      <c>
        <v>0</v>
      </c>
    </row>
    <row>
      <c>
        <is>
          <t>1605032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13:29:12</t>
        </is>
      </c>
      <c>
        <is>
          <t>10.12.2020 14:43:56</t>
        </is>
      </c>
      <c>
        <v>1.245555555</v>
      </c>
      <c>
        <v>0</v>
      </c>
      <c>
        <v>0</v>
      </c>
      <c>
        <v>173</v>
      </c>
      <c>
        <v>6</v>
      </c>
      <c>
        <v>0</v>
      </c>
      <c>
        <v>0</v>
      </c>
      <c>
        <v>215.481111</v>
      </c>
      <c>
        <v>7.473333</v>
      </c>
    </row>
    <row>
      <c>
        <is>
          <t>1606501</t>
        </is>
      </c>
      <c>
        <v>1</v>
      </c>
      <c>
        <is>
          <t>MANİSA</t>
        </is>
      </c>
      <c>
        <v>ŞEHZADELER</v>
      </c>
      <c>
        <is>
          <t>SANCAKLI BOZKÖY TR-3 45-71-M00565_953204103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20:19:17</t>
        </is>
      </c>
      <c>
        <is>
          <t>11.12.2020 22:56:20</t>
        </is>
      </c>
      <c>
        <v>2.6175</v>
      </c>
      <c>
        <v>0</v>
      </c>
      <c>
        <v>1</v>
      </c>
      <c>
        <v>0</v>
      </c>
      <c>
        <v>0</v>
      </c>
      <c>
        <v>0</v>
      </c>
      <c>
        <v>2.6175</v>
      </c>
      <c>
        <v>0</v>
      </c>
      <c>
        <v>0</v>
      </c>
    </row>
    <row>
      <c>
        <is>
          <t>1605314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18:23:44</t>
        </is>
      </c>
      <c>
        <is>
          <t>10.12.2020 21:24:46</t>
        </is>
      </c>
      <c>
        <v>3.017222222</v>
      </c>
      <c>
        <v>0</v>
      </c>
      <c>
        <v>0</v>
      </c>
      <c>
        <v>173</v>
      </c>
      <c>
        <v>6</v>
      </c>
      <c>
        <v>0</v>
      </c>
      <c>
        <v>0</v>
      </c>
      <c>
        <v>521.979444</v>
      </c>
      <c>
        <v>18.103333</v>
      </c>
    </row>
    <row>
      <c>
        <is>
          <t>1621587</t>
        </is>
      </c>
      <c>
        <v>1</v>
      </c>
      <c>
        <is>
          <t>MANİSA</t>
        </is>
      </c>
      <c>
        <v>ŞEHZADELER</v>
      </c>
      <c>
        <is>
          <t>SANCAKLI BOZKÖY TR-5 45-71-M00088_45-71-M00088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09:01:25</t>
        </is>
      </c>
      <c>
        <is>
          <t>19.12.2020 10:52:57</t>
        </is>
      </c>
      <c>
        <v>1.858888888</v>
      </c>
      <c>
        <v>1</v>
      </c>
      <c>
        <v>89</v>
      </c>
      <c>
        <v>0</v>
      </c>
      <c>
        <v>0</v>
      </c>
      <c>
        <v>1.858889</v>
      </c>
      <c>
        <v>165.441111</v>
      </c>
      <c>
        <v>0</v>
      </c>
      <c>
        <v>0</v>
      </c>
    </row>
    <row>
      <c>
        <is>
          <t>1625282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09:06:04</t>
        </is>
      </c>
      <c>
        <is>
          <t>27.12.2020 17:04:14</t>
        </is>
      </c>
      <c>
        <v>7.9694</v>
      </c>
      <c>
        <v>0</v>
      </c>
      <c>
        <v>0</v>
      </c>
      <c>
        <v>173</v>
      </c>
      <c>
        <v>6</v>
      </c>
      <c>
        <v>0</v>
      </c>
      <c>
        <v>0</v>
      </c>
      <c>
        <v>1378.7062</v>
      </c>
      <c>
        <v>47.8164</v>
      </c>
    </row>
    <row>
      <c>
        <is>
          <t>1624967</t>
        </is>
      </c>
      <c>
        <v>1</v>
      </c>
      <c>
        <is>
          <t>İZMİR</t>
        </is>
      </c>
      <c>
        <v>BERGAMA</v>
      </c>
      <c>
        <is>
          <t>AYASKENT DM-1 35-16-M00009_VENÜS SALÇA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10:26:00</t>
        </is>
      </c>
      <c>
        <is>
          <t>26.12.2020 10:52:15</t>
        </is>
      </c>
      <c>
        <v>0.4375</v>
      </c>
      <c>
        <v>10</v>
      </c>
      <c>
        <v>63</v>
      </c>
      <c>
        <v>2</v>
      </c>
      <c>
        <v>17</v>
      </c>
      <c>
        <v>4.375</v>
      </c>
      <c>
        <v>27.5625</v>
      </c>
      <c>
        <v>0.875</v>
      </c>
      <c>
        <v>7.4375</v>
      </c>
    </row>
    <row>
      <c>
        <is>
          <t>1625100</t>
        </is>
      </c>
      <c>
        <v>1</v>
      </c>
      <c>
        <is>
          <t>İZMİR</t>
        </is>
      </c>
      <c>
        <v>BERGAMA</v>
      </c>
      <c>
        <is>
          <t>GÖÇBEYLİ DM 35-16-M00139_ALİBEYLİ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15:02:00</t>
        </is>
      </c>
      <c>
        <is>
          <t>26.12.2020 15:46:04</t>
        </is>
      </c>
      <c>
        <v>0.734444444</v>
      </c>
      <c>
        <v>0</v>
      </c>
      <c>
        <v>0</v>
      </c>
      <c>
        <v>10</v>
      </c>
      <c>
        <v>382</v>
      </c>
      <c>
        <v>0</v>
      </c>
      <c>
        <v>0</v>
      </c>
      <c>
        <v>7.344444</v>
      </c>
      <c>
        <v>280.557778</v>
      </c>
    </row>
    <row>
      <c>
        <is>
          <t>1601433</t>
        </is>
      </c>
      <c>
        <v>1</v>
      </c>
      <c>
        <is>
          <t>İZMİR</t>
        </is>
      </c>
      <c>
        <v>BERGAMA</v>
      </c>
      <c>
        <is>
          <t>GÖÇBEYLİ DM 35-16-M00139_GÖÇBEYLİ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13:10:00</t>
        </is>
      </c>
      <c>
        <is>
          <t>05.12.2020 15:52:27</t>
        </is>
      </c>
      <c>
        <v>2.7075</v>
      </c>
      <c>
        <v>0</v>
      </c>
      <c>
        <v>0</v>
      </c>
      <c>
        <v>13</v>
      </c>
      <c>
        <v>134</v>
      </c>
      <c>
        <v>0</v>
      </c>
      <c>
        <v>0</v>
      </c>
      <c>
        <v>35.1975</v>
      </c>
      <c>
        <v>362.805</v>
      </c>
    </row>
    <row>
      <c>
        <is>
          <t>1622864</t>
        </is>
      </c>
      <c>
        <v>1</v>
      </c>
      <c>
        <is>
          <t>İZMİR</t>
        </is>
      </c>
      <c>
        <v>BERGAMA</v>
      </c>
      <c>
        <is>
          <t>GÖÇBEYLİ DM 35-16-M00139_GÖÇBEYLİ-M01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06:44:51</t>
        </is>
      </c>
      <c>
        <is>
          <t>22.12.2020 07:49:12</t>
        </is>
      </c>
      <c>
        <v>1.0725</v>
      </c>
      <c>
        <v>13</v>
      </c>
      <c>
        <v>997</v>
      </c>
      <c>
        <v>2</v>
      </c>
      <c>
        <v>52</v>
      </c>
      <c>
        <v>13.9425</v>
      </c>
      <c>
        <v>1069.2825</v>
      </c>
      <c>
        <v>2.145</v>
      </c>
      <c>
        <v>55.77</v>
      </c>
    </row>
    <row>
      <c>
        <is>
          <t>1622725</t>
        </is>
      </c>
      <c>
        <v>1</v>
      </c>
      <c>
        <is>
          <t>İZMİR</t>
        </is>
      </c>
      <c>
        <v>BERGAMA</v>
      </c>
      <c>
        <is>
          <t>GÖÇBEYLİ DM 35-16-M00139_GÖÇBEYLİ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16:41:08</t>
        </is>
      </c>
      <c>
        <is>
          <t>21.12.2020 18:18:46</t>
        </is>
      </c>
      <c>
        <v>1.627222222</v>
      </c>
      <c>
        <v>0</v>
      </c>
      <c>
        <v>0</v>
      </c>
      <c>
        <v>13</v>
      </c>
      <c>
        <v>134</v>
      </c>
      <c>
        <v>0</v>
      </c>
      <c>
        <v>0</v>
      </c>
      <c>
        <v>21.153889</v>
      </c>
      <c>
        <v>218.047778</v>
      </c>
    </row>
    <row>
      <c>
        <is>
          <t>1603824</t>
        </is>
      </c>
      <c>
        <v>1</v>
      </c>
      <c>
        <is>
          <t>İZMİR</t>
        </is>
      </c>
      <c>
        <v>BERGAMA</v>
      </c>
      <c>
        <is>
          <t>GÖÇBEYLİ DM 35-16-M00139_GÖÇBEYLİ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14:54:38</t>
        </is>
      </c>
      <c>
        <is>
          <t>08.12.2020 16:10:09</t>
        </is>
      </c>
      <c>
        <v>1.258611111</v>
      </c>
      <c>
        <v>0</v>
      </c>
      <c>
        <v>0</v>
      </c>
      <c>
        <v>13</v>
      </c>
      <c>
        <v>134</v>
      </c>
      <c>
        <v>0</v>
      </c>
      <c>
        <v>0</v>
      </c>
      <c>
        <v>16.361944</v>
      </c>
      <c>
        <v>168.653889</v>
      </c>
    </row>
    <row>
      <c>
        <is>
          <t>1603866</t>
        </is>
      </c>
      <c>
        <v>1</v>
      </c>
      <c>
        <is>
          <t>İZMİR</t>
        </is>
      </c>
      <c>
        <v>BERGAMA</v>
      </c>
      <c>
        <is>
          <t>GÖÇBEYLİ TR-4 35-16-M00019_953326907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15:53:39</t>
        </is>
      </c>
      <c>
        <is>
          <t>08.12.2020 19:15:38</t>
        </is>
      </c>
      <c>
        <v>3.366388888</v>
      </c>
      <c>
        <v>0</v>
      </c>
      <c>
        <v>2</v>
      </c>
      <c>
        <v>0</v>
      </c>
      <c>
        <v>0</v>
      </c>
      <c>
        <v>0</v>
      </c>
      <c>
        <v>6.732778</v>
      </c>
      <c>
        <v>0</v>
      </c>
      <c>
        <v>0</v>
      </c>
    </row>
    <row>
      <c>
        <is>
          <t>1602415</t>
        </is>
      </c>
      <c>
        <v>1</v>
      </c>
      <c>
        <is>
          <t>İZMİR</t>
        </is>
      </c>
      <c>
        <v>BERGAMA</v>
      </c>
      <c>
        <is>
          <t>ÇELTİKÇİ TR-1 35-16-M00076_95000472048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14:35:00</t>
        </is>
      </c>
      <c>
        <is>
          <t>06.12.2020 16:07:32</t>
        </is>
      </c>
      <c>
        <v>1.542222222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1.542222</v>
      </c>
    </row>
    <row>
      <c>
        <is>
          <t>1601866</t>
        </is>
      </c>
      <c>
        <v>1</v>
      </c>
      <c>
        <is>
          <t>İZMİR</t>
        </is>
      </c>
      <c>
        <v>BERGAMA</v>
      </c>
      <c>
        <is>
          <t>HALİLAĞALAR TR-1 35-16-M00088_953313621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11:28:00</t>
        </is>
      </c>
      <c>
        <is>
          <t>06.12.2020 13:41:16</t>
        </is>
      </c>
      <c>
        <v>2.221111111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2.221111</v>
      </c>
    </row>
    <row>
      <c>
        <is>
          <t>1599294</t>
        </is>
      </c>
      <c>
        <v>1</v>
      </c>
      <c>
        <is>
          <t>İZMİR</t>
        </is>
      </c>
      <c>
        <v>BERGAMA</v>
      </c>
      <c>
        <is>
          <t>HALİLAĞALAR TR-1 35-16-M00088_47460366_56399019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16:06:43</t>
        </is>
      </c>
      <c>
        <is>
          <t>01.12.2020 18:08:55</t>
        </is>
      </c>
      <c>
        <v>2.036666666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10.183333</v>
      </c>
    </row>
    <row>
      <c>
        <is>
          <t>1605490</t>
        </is>
      </c>
      <c>
        <v>1</v>
      </c>
      <c>
        <is>
          <t>İZMİR</t>
        </is>
      </c>
      <c>
        <v>BERGAMA</v>
      </c>
      <c>
        <is>
          <t>HALİLAĞALAR TR-1 35-16-M00088_47460366_56399019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22:11:26</t>
        </is>
      </c>
      <c>
        <is>
          <t>11.12.2020 09:31:18</t>
        </is>
      </c>
      <c>
        <v>11.331111111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56.655556</v>
      </c>
    </row>
    <row>
      <c>
        <is>
          <t>1608581</t>
        </is>
      </c>
      <c>
        <v>1</v>
      </c>
      <c>
        <is>
          <t>İZMİR</t>
        </is>
      </c>
      <c>
        <v>BERGAMA</v>
      </c>
      <c>
        <is>
          <t>HALİLAĞALAR TR-1 35-16-M00088_47460366_56399019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18:50:07</t>
        </is>
      </c>
      <c>
        <is>
          <t>13.12.2020 20:26:01</t>
        </is>
      </c>
      <c>
        <v>1.598333333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7.991667</v>
      </c>
    </row>
    <row>
      <c>
        <is>
          <t>1607994</t>
        </is>
      </c>
      <c>
        <v>1</v>
      </c>
      <c>
        <is>
          <t>İZMİR</t>
        </is>
      </c>
      <c>
        <v>BERGAMA</v>
      </c>
      <c>
        <is>
          <t>HALİLAĞALAR TR-1 35-16-M00088_47460368_56399021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09:28:12</t>
        </is>
      </c>
      <c>
        <is>
          <t>13.12.2020 11:09:49</t>
        </is>
      </c>
      <c>
        <v>1.693611111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20.323333</v>
      </c>
    </row>
    <row>
      <c>
        <is>
          <t>1601667</t>
        </is>
      </c>
      <c>
        <v>1</v>
      </c>
      <c>
        <is>
          <t>İZMİR</t>
        </is>
      </c>
      <c>
        <v>BERGAMA</v>
      </c>
      <c>
        <is>
          <t>AŞAĞI İNEŞİR TR-1 35-16-M00097_47455005_56399016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22:43:09</t>
        </is>
      </c>
      <c>
        <is>
          <t>06.12.2020 01:53:23</t>
        </is>
      </c>
      <c>
        <v>3.170555555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107.798889</v>
      </c>
    </row>
    <row>
      <c>
        <is>
          <t>1607522</t>
        </is>
      </c>
      <c>
        <v>1</v>
      </c>
      <c>
        <is>
          <t>İZMİR</t>
        </is>
      </c>
      <c>
        <v>BERGAMA</v>
      </c>
      <c>
        <is>
          <t>KATRANCI TR-1 35-16-M00087_953326163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17:50:44</t>
        </is>
      </c>
      <c>
        <is>
          <t>12.12.2020 19:38:50</t>
        </is>
      </c>
      <c>
        <v>1.801666666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1.801667</v>
      </c>
    </row>
    <row>
      <c>
        <is>
          <t>1607498</t>
        </is>
      </c>
      <c>
        <v>1</v>
      </c>
      <c>
        <is>
          <t>İZMİR</t>
        </is>
      </c>
      <c>
        <v>BERGAMA</v>
      </c>
      <c>
        <is>
          <t>KIRCALAR DM 35-16-M00261_SARICAOĞLU ENH GRUBU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17:41:09</t>
        </is>
      </c>
      <c>
        <is>
          <t>12.12.2020 18:44:00</t>
        </is>
      </c>
      <c>
        <v>1.0475</v>
      </c>
      <c>
        <v>0</v>
      </c>
      <c>
        <v>0</v>
      </c>
      <c>
        <v>7</v>
      </c>
      <c>
        <v>149</v>
      </c>
      <c>
        <v>0</v>
      </c>
      <c>
        <v>0</v>
      </c>
      <c>
        <v>7.3325</v>
      </c>
      <c>
        <v>156.0775</v>
      </c>
    </row>
    <row>
      <c>
        <is>
          <t>1608243</t>
        </is>
      </c>
      <c>
        <v>1</v>
      </c>
      <c>
        <is>
          <t>İZMİR</t>
        </is>
      </c>
      <c>
        <v>BERGAMA</v>
      </c>
      <c>
        <is>
          <t>KIRCALAR TR-1 35-16-M00096_47460226_56400040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12:44:48</t>
        </is>
      </c>
      <c>
        <is>
          <t>13.12.2020 19:37:48</t>
        </is>
      </c>
      <c>
        <v>6.883333333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385.466667</v>
      </c>
    </row>
    <row>
      <c>
        <is>
          <t>1626112</t>
        </is>
      </c>
      <c>
        <v>1</v>
      </c>
      <c>
        <is>
          <t>İZMİR</t>
        </is>
      </c>
      <c>
        <v>BERGAMA</v>
      </c>
      <c>
        <is>
          <t>ORUÇLAR TR-1 35-16-M00093_953354382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19:16:31</t>
        </is>
      </c>
      <c>
        <is>
          <t>28.12.2020 22:22:21</t>
        </is>
      </c>
      <c>
        <v>3.097222222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3.097222</v>
      </c>
    </row>
    <row>
      <c>
        <is>
          <t>1598922</t>
        </is>
      </c>
      <c>
        <v>1</v>
      </c>
      <c>
        <is>
          <t>İZMİR</t>
        </is>
      </c>
      <c>
        <v>BERGAMA</v>
      </c>
      <c>
        <is>
          <t>TIRMANLAR DM 35-16-M00171_HatBaşıAyırıcı_74718568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08:27:14</t>
        </is>
      </c>
      <c>
        <is>
          <t>01.12.2020 11:25:59</t>
        </is>
      </c>
      <c>
        <v>2.979166666</v>
      </c>
      <c>
        <v>0</v>
      </c>
      <c>
        <v>0</v>
      </c>
      <c>
        <v>9</v>
      </c>
      <c>
        <v>547</v>
      </c>
      <c>
        <v>0</v>
      </c>
      <c>
        <v>0</v>
      </c>
      <c>
        <v>26.8125</v>
      </c>
      <c>
        <v>1629.604166</v>
      </c>
    </row>
    <row>
      <c>
        <is>
          <t>1601111</t>
        </is>
      </c>
      <c>
        <v>1</v>
      </c>
      <c>
        <is>
          <t>İZMİR</t>
        </is>
      </c>
      <c>
        <v>BERGAMA</v>
      </c>
      <c>
        <is>
          <t>TOPALLAR TR-1 35-16-M00092_B_56399337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18:02:59</t>
        </is>
      </c>
      <c>
        <is>
          <t>04.12.2020 18:43:55</t>
        </is>
      </c>
      <c>
        <v>0.682222222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27.971111</v>
      </c>
    </row>
    <row>
      <c>
        <is>
          <t>1600478</t>
        </is>
      </c>
      <c>
        <v>1</v>
      </c>
      <c>
        <is>
          <t>İZMİR</t>
        </is>
      </c>
      <c>
        <v>BERGAMA</v>
      </c>
      <c>
        <is>
          <t>TOPALLAR TR-1 35-16-M00092_A_60984443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18:25:24</t>
        </is>
      </c>
      <c>
        <is>
          <t>03.12.2020 20:31:17</t>
        </is>
      </c>
      <c>
        <v>2.098055555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31.470833</v>
      </c>
    </row>
    <row>
      <c>
        <is>
          <t>1608640</t>
        </is>
      </c>
      <c>
        <v>1</v>
      </c>
      <c>
        <is>
          <t>İZMİR</t>
        </is>
      </c>
      <c>
        <v>BERGAMA</v>
      </c>
      <c>
        <is>
          <t>ALİBEYLİ TR-1 35-16-M00148_953322692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20:12:56</t>
        </is>
      </c>
      <c>
        <is>
          <t>13.12.2020 22:00:10</t>
        </is>
      </c>
      <c>
        <v>1.787222222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1.787222</v>
      </c>
    </row>
    <row>
      <c>
        <is>
          <t>1622413</t>
        </is>
      </c>
      <c>
        <v>1</v>
      </c>
      <c>
        <is>
          <t>İZMİR</t>
        </is>
      </c>
      <c>
        <v>BERGAMA</v>
      </c>
      <c>
        <is>
          <t>ALİBEYLİ TR-1 35-16-M00148_953322802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09:21:12</t>
        </is>
      </c>
      <c>
        <is>
          <t>21.12.2020 12:18:32</t>
        </is>
      </c>
      <c>
        <v>2.955555555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2.955556</v>
      </c>
    </row>
    <row>
      <c>
        <is>
          <t>1627223</t>
        </is>
      </c>
      <c>
        <v>1</v>
      </c>
      <c>
        <is>
          <t>İZMİR</t>
        </is>
      </c>
      <c>
        <v>BERGAMA</v>
      </c>
      <c>
        <is>
          <t>ALİBEYLİ TR-1 35-16-M00148_953322692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10:19:38</t>
        </is>
      </c>
      <c>
        <is>
          <t>31.12.2020 11:25:43</t>
        </is>
      </c>
      <c>
        <v>1.101388888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1.101389</v>
      </c>
    </row>
    <row>
      <c>
        <is>
          <t>1601149</t>
        </is>
      </c>
      <c>
        <v>1</v>
      </c>
      <c>
        <is>
          <t>İZMİR</t>
        </is>
      </c>
      <c>
        <v>BERGAMA</v>
      </c>
      <c>
        <is>
          <t>SEKSENLER SULAMA TR1 35-16-M00248_35-16-M00248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19:16:20</t>
        </is>
      </c>
      <c>
        <is>
          <t>05.12.2020 14:48:05</t>
        </is>
      </c>
      <c>
        <v>19.529166666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136.704167</v>
      </c>
    </row>
    <row>
      <c>
        <is>
          <t>1603818</t>
        </is>
      </c>
      <c>
        <v>1</v>
      </c>
      <c>
        <is>
          <t>İZMİR</t>
        </is>
      </c>
      <c>
        <v>BERGAMA</v>
      </c>
      <c>
        <is>
          <t>SARICALAR TR-1 35-16-M00161_35-16-M00161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14:45:31</t>
        </is>
      </c>
      <c>
        <is>
          <t>08.12.2020 15:52:07</t>
        </is>
      </c>
      <c>
        <v>1.11</v>
      </c>
      <c>
        <v>0</v>
      </c>
      <c>
        <v>0</v>
      </c>
      <c>
        <v>1</v>
      </c>
      <c>
        <v>231</v>
      </c>
      <c>
        <v>0</v>
      </c>
      <c>
        <v>0</v>
      </c>
      <c>
        <v>1.11</v>
      </c>
      <c>
        <v>256.41</v>
      </c>
    </row>
    <row>
      <c>
        <is>
          <t>1603856</t>
        </is>
      </c>
      <c>
        <v>1</v>
      </c>
      <c>
        <is>
          <t>İZMİR</t>
        </is>
      </c>
      <c>
        <v>BERGAMA</v>
      </c>
      <c>
        <is>
          <t>SARICALAR TR-1 35-16-M00161_35-16-M00161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15:52:00</t>
        </is>
      </c>
      <c>
        <is>
          <t>08.12.2020 16:32:37</t>
        </is>
      </c>
      <c>
        <v>0.676944444</v>
      </c>
      <c>
        <v>0</v>
      </c>
      <c>
        <v>0</v>
      </c>
      <c>
        <v>1</v>
      </c>
      <c>
        <v>231</v>
      </c>
      <c>
        <v>0</v>
      </c>
      <c>
        <v>0</v>
      </c>
      <c>
        <v>0.676944</v>
      </c>
      <c>
        <v>156.374167</v>
      </c>
    </row>
    <row>
      <c>
        <is>
          <t>1607598</t>
        </is>
      </c>
      <c>
        <v>1</v>
      </c>
      <c>
        <is>
          <t>İZMİR</t>
        </is>
      </c>
      <c>
        <v>BERGAMA</v>
      </c>
      <c>
        <is>
          <t>TR-139 35-16-L00139_Ayırıcı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19:36:26</t>
        </is>
      </c>
      <c>
        <is>
          <t>12.12.2020 21:06:16</t>
        </is>
      </c>
      <c>
        <v>1.497222222</v>
      </c>
      <c>
        <v>1</v>
      </c>
      <c>
        <v>8</v>
      </c>
      <c>
        <v>0</v>
      </c>
      <c>
        <v>0</v>
      </c>
      <c>
        <v>1.497222</v>
      </c>
      <c>
        <v>11.977778</v>
      </c>
      <c>
        <v>0</v>
      </c>
      <c>
        <v>0</v>
      </c>
    </row>
    <row>
      <c>
        <is>
          <t>1602879</t>
        </is>
      </c>
      <c>
        <v>1</v>
      </c>
      <c>
        <is>
          <t>MANİSA</t>
        </is>
      </c>
      <c>
        <v>SALİHLİ</v>
      </c>
      <c>
        <is>
          <t>BEZİRGANLI ÇAMLIK TR-1 45-78-M00250_49417608_56407551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11:38:53</t>
        </is>
      </c>
      <c>
        <is>
          <t>07.12.2020 12:25:27</t>
        </is>
      </c>
      <c>
        <v>0.776111111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6.208889</v>
      </c>
    </row>
    <row>
      <c>
        <is>
          <t>1601031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04.12.2020 15:55:57</t>
        </is>
      </c>
      <c>
        <is>
          <t>04.12.2020 15:56:27</t>
        </is>
      </c>
      <c>
        <v>0.008333333</v>
      </c>
      <c>
        <v>6</v>
      </c>
      <c>
        <v>38</v>
      </c>
      <c>
        <v>141</v>
      </c>
      <c>
        <v>1012</v>
      </c>
      <c>
        <v>0.05</v>
      </c>
      <c>
        <v>0.316667</v>
      </c>
      <c>
        <v>1.175</v>
      </c>
      <c>
        <v>8.433333</v>
      </c>
    </row>
    <row>
      <c>
        <is>
          <t>1599828</t>
        </is>
      </c>
      <c>
        <v>1</v>
      </c>
      <c>
        <is>
          <t>MANİSA</t>
        </is>
      </c>
      <c>
        <v>SALİHLİ</v>
      </c>
      <c>
        <is>
          <t>TAYTAN TR-4 45-78-M00307_Ayırıcı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15:32:19</t>
        </is>
      </c>
      <c>
        <is>
          <t>02.12.2020 17:13:08</t>
        </is>
      </c>
      <c>
        <v>1.680277777</v>
      </c>
      <c>
        <v>2</v>
      </c>
      <c>
        <v>221</v>
      </c>
      <c>
        <v>0</v>
      </c>
      <c>
        <v>0</v>
      </c>
      <c>
        <v>3.360556</v>
      </c>
      <c>
        <v>371.341389</v>
      </c>
      <c>
        <v>0</v>
      </c>
      <c>
        <v>0</v>
      </c>
    </row>
    <row>
      <c>
        <is>
          <t>1603696</t>
        </is>
      </c>
      <c>
        <v>1</v>
      </c>
      <c>
        <is>
          <t>MANİSA</t>
        </is>
      </c>
      <c>
        <v>SALİHLİ</v>
      </c>
      <c>
        <is>
          <t>İKİZTEPE KÖK 45-78-M00258_İKİZTEPE-M03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12:25:34</t>
        </is>
      </c>
      <c>
        <is>
          <t>08.12.2020 16:03:07</t>
        </is>
      </c>
      <c>
        <v>3.625833333</v>
      </c>
      <c>
        <v>0</v>
      </c>
      <c>
        <v>0</v>
      </c>
      <c>
        <v>53</v>
      </c>
      <c>
        <v>184</v>
      </c>
      <c>
        <v>0</v>
      </c>
      <c>
        <v>0</v>
      </c>
      <c>
        <v>192.169167</v>
      </c>
      <c>
        <v>667.153333</v>
      </c>
    </row>
    <row>
      <c>
        <is>
          <t>1607563</t>
        </is>
      </c>
      <c>
        <v>1</v>
      </c>
      <c>
        <is>
          <t>MANİSA</t>
        </is>
      </c>
      <c>
        <v>SALİHLİ</v>
      </c>
      <c>
        <is>
          <t>DURMUŞ MAHALLESİ TR-1 45-78-M00253_49237080_56389579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18:49:43</t>
        </is>
      </c>
      <c>
        <is>
          <t>12.12.2020 21:02:37</t>
        </is>
      </c>
      <c>
        <v>2.215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11.075</v>
      </c>
    </row>
    <row>
      <c>
        <is>
          <t>1605099</t>
        </is>
      </c>
      <c>
        <v>1</v>
      </c>
      <c>
        <is>
          <t>MANİSA</t>
        </is>
      </c>
      <c>
        <v>SALİHLİ</v>
      </c>
      <c>
        <is>
          <t>İKİZTEPE KÖK 45-78-M00258_İKİZTEPE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14:13:21</t>
        </is>
      </c>
      <c>
        <is>
          <t>10.12.2020 14:58:34</t>
        </is>
      </c>
      <c>
        <v>0.753611111</v>
      </c>
      <c>
        <v>0</v>
      </c>
      <c>
        <v>0</v>
      </c>
      <c>
        <v>53</v>
      </c>
      <c>
        <v>184</v>
      </c>
      <c>
        <v>0</v>
      </c>
      <c>
        <v>0</v>
      </c>
      <c>
        <v>39.941389</v>
      </c>
      <c>
        <v>138.664444</v>
      </c>
    </row>
    <row>
      <c>
        <is>
          <t>1623192</t>
        </is>
      </c>
      <c>
        <v>1</v>
      </c>
      <c>
        <is>
          <t>MANİSA</t>
        </is>
      </c>
      <c>
        <v>SALİHLİ</v>
      </c>
      <c>
        <is>
          <t>TAYTAN TR-1 KÖK 45-78-M00305__56385744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15:34:18</t>
        </is>
      </c>
      <c>
        <is>
          <t>22.12.2020 16:52:32</t>
        </is>
      </c>
      <c>
        <v>1.303888888</v>
      </c>
      <c>
        <v>0</v>
      </c>
      <c>
        <v>40</v>
      </c>
      <c>
        <v>0</v>
      </c>
      <c>
        <v>1</v>
      </c>
      <c>
        <v>0</v>
      </c>
      <c>
        <v>52.155556</v>
      </c>
      <c>
        <v>0</v>
      </c>
      <c>
        <v>1.303889</v>
      </c>
    </row>
    <row>
      <c>
        <is>
          <t>1600356</t>
        </is>
      </c>
      <c>
        <v>1</v>
      </c>
      <c>
        <is>
          <t>MANİSA</t>
        </is>
      </c>
      <c>
        <v>SALİHLİ</v>
      </c>
      <c>
        <is>
          <t>YILMAZ TR-11 45-78-L00211_953249722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15:28:26</t>
        </is>
      </c>
      <c>
        <is>
          <t>03.12.2020 17:00:05</t>
        </is>
      </c>
      <c>
        <v>1.5275</v>
      </c>
      <c>
        <v>0</v>
      </c>
      <c>
        <v>1</v>
      </c>
      <c>
        <v>0</v>
      </c>
      <c>
        <v>0</v>
      </c>
      <c>
        <v>0</v>
      </c>
      <c>
        <v>1.5275</v>
      </c>
      <c>
        <v>0</v>
      </c>
      <c>
        <v>0</v>
      </c>
    </row>
    <row>
      <c>
        <is>
          <t>1625122</t>
        </is>
      </c>
      <c>
        <v>1</v>
      </c>
      <c>
        <is>
          <t>MANİSA</t>
        </is>
      </c>
      <c>
        <v>SALİHLİ</v>
      </c>
      <c>
        <is>
          <t>YILMAZ İM 45-78-A00003_AYTEKİN ŞENER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15:58:53</t>
        </is>
      </c>
      <c>
        <is>
          <t>26.12.2020 16:27:15</t>
        </is>
      </c>
      <c>
        <v>0.472777777</v>
      </c>
      <c>
        <v>0</v>
      </c>
      <c>
        <v>0</v>
      </c>
      <c>
        <v>47</v>
      </c>
      <c>
        <v>6</v>
      </c>
      <c>
        <v>0</v>
      </c>
      <c>
        <v>0</v>
      </c>
      <c>
        <v>22.220556</v>
      </c>
      <c>
        <v>2.836667</v>
      </c>
    </row>
    <row>
      <c>
        <is>
          <t>1623710</t>
        </is>
      </c>
      <c>
        <v>1</v>
      </c>
      <c>
        <is>
          <t>MANİSA</t>
        </is>
      </c>
      <c>
        <v>SALİHLİ</v>
      </c>
      <c>
        <is>
          <t>KAPANCI KÖK 45-78-L00229_HatBaşıAyırıcı_53140422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18:09:57</t>
        </is>
      </c>
      <c>
        <is>
          <t>23.12.2020 19:54:59</t>
        </is>
      </c>
      <c>
        <v>1.750555555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33.260556</v>
      </c>
    </row>
    <row>
      <c>
        <is>
          <t>1605286</t>
        </is>
      </c>
      <c>
        <v>1</v>
      </c>
      <c>
        <is>
          <t>MANİSA</t>
        </is>
      </c>
      <c>
        <v>SALİHLİ</v>
      </c>
      <c>
        <is>
          <t>YILMAZ TR-11 45-78-L00211__56392097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17:29:51</t>
        </is>
      </c>
      <c>
        <is>
          <t>10.12.2020 18:53:14</t>
        </is>
      </c>
      <c>
        <v>1.389722222</v>
      </c>
      <c>
        <v>0</v>
      </c>
      <c>
        <v>47</v>
      </c>
      <c>
        <v>0</v>
      </c>
      <c>
        <v>0</v>
      </c>
      <c>
        <v>0</v>
      </c>
      <c>
        <v>65.316944</v>
      </c>
      <c>
        <v>0</v>
      </c>
      <c>
        <v>0</v>
      </c>
    </row>
    <row>
      <c>
        <is>
          <t>1624919</t>
        </is>
      </c>
      <c>
        <v>1</v>
      </c>
      <c>
        <is>
          <t>MANİSA</t>
        </is>
      </c>
      <c>
        <v>ŞEHZADELER</v>
      </c>
      <c>
        <is>
          <t>SANCAKLI BOZKÖY KÖK 45-71-M00087_HatBaşıAyırıcı_53135213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26.12.2020 09:10:04</t>
        </is>
      </c>
      <c>
        <is>
          <t>26.12.2020 17:07:06</t>
        </is>
      </c>
      <c>
        <v>7.95031</v>
      </c>
      <c>
        <v>0</v>
      </c>
      <c>
        <v>0</v>
      </c>
      <c>
        <v>41</v>
      </c>
      <c>
        <v>0</v>
      </c>
      <c>
        <v>0</v>
      </c>
      <c>
        <v>0</v>
      </c>
      <c>
        <v>325.96271</v>
      </c>
      <c>
        <v>0</v>
      </c>
    </row>
    <row>
      <c>
        <is>
          <t>1608717</t>
        </is>
      </c>
      <c>
        <v>1</v>
      </c>
      <c>
        <is>
          <t>İZMİR</t>
        </is>
      </c>
      <c>
        <v>BERGAMA</v>
      </c>
      <c>
        <is>
          <t>TR-40 35-16-L00040_953347809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22:36:25</t>
        </is>
      </c>
      <c>
        <is>
          <t>14.12.2020 01:42:56</t>
        </is>
      </c>
      <c>
        <v>3.108611111</v>
      </c>
      <c>
        <v>0</v>
      </c>
      <c>
        <v>4</v>
      </c>
      <c>
        <v>0</v>
      </c>
      <c>
        <v>0</v>
      </c>
      <c>
        <v>0</v>
      </c>
      <c>
        <v>12.434444</v>
      </c>
      <c>
        <v>0</v>
      </c>
      <c>
        <v>0</v>
      </c>
    </row>
    <row>
      <c>
        <is>
          <t>1598895</t>
        </is>
      </c>
      <c>
        <v>1</v>
      </c>
      <c>
        <is>
          <t>İZMİR</t>
        </is>
      </c>
      <c>
        <v>BERGAMA</v>
      </c>
      <c>
        <is>
          <t>TR-14 35-16-L00014_47588486_56353301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01:12:00</t>
        </is>
      </c>
      <c>
        <is>
          <t>01.12.2020 01:55:27</t>
        </is>
      </c>
      <c>
        <v>0.724166666</v>
      </c>
      <c>
        <v>0</v>
      </c>
      <c>
        <v>267</v>
      </c>
      <c>
        <v>0</v>
      </c>
      <c>
        <v>0</v>
      </c>
      <c>
        <v>0</v>
      </c>
      <c>
        <v>193.3525</v>
      </c>
      <c>
        <v>0</v>
      </c>
      <c>
        <v>0</v>
      </c>
    </row>
    <row>
      <c>
        <is>
          <t>1604230</t>
        </is>
      </c>
      <c>
        <v>1</v>
      </c>
      <c>
        <is>
          <t>İZMİR</t>
        </is>
      </c>
      <c>
        <v>BERGAMA</v>
      </c>
      <c>
        <is>
          <t>TR-14 35-16-L00014_953318680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10:00:00</t>
        </is>
      </c>
      <c>
        <is>
          <t>09.12.2020 11:50:58</t>
        </is>
      </c>
      <c>
        <v>1.849444444</v>
      </c>
      <c>
        <v>0</v>
      </c>
      <c>
        <v>12</v>
      </c>
      <c>
        <v>0</v>
      </c>
      <c>
        <v>0</v>
      </c>
      <c>
        <v>0</v>
      </c>
      <c>
        <v>22.193333</v>
      </c>
      <c>
        <v>0</v>
      </c>
      <c>
        <v>0</v>
      </c>
    </row>
    <row>
      <c>
        <is>
          <t>1606890</t>
        </is>
      </c>
      <c>
        <v>1</v>
      </c>
      <c>
        <is>
          <t>İZMİR</t>
        </is>
      </c>
      <c>
        <v>BERGAMA</v>
      </c>
      <c>
        <is>
          <t>TR-35 35-16-L00035_953354236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12:27:19</t>
        </is>
      </c>
      <c>
        <is>
          <t>12.12.2020 17:01:08</t>
        </is>
      </c>
      <c>
        <v>4.563611111</v>
      </c>
      <c>
        <v>0</v>
      </c>
      <c>
        <v>1</v>
      </c>
      <c>
        <v>0</v>
      </c>
      <c>
        <v>0</v>
      </c>
      <c>
        <v>0</v>
      </c>
      <c>
        <v>4.563611</v>
      </c>
      <c>
        <v>0</v>
      </c>
      <c>
        <v>0</v>
      </c>
    </row>
    <row>
      <c>
        <is>
          <t>1604863</t>
        </is>
      </c>
      <c>
        <v>1</v>
      </c>
      <c>
        <is>
          <t>İZMİR</t>
        </is>
      </c>
      <c>
        <v>BERGAMA</v>
      </c>
      <c>
        <is>
          <t>TR-35 35-16-L00035_953318556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10:42:00</t>
        </is>
      </c>
      <c>
        <is>
          <t>10.12.2020 11:17:22</t>
        </is>
      </c>
      <c>
        <v>0.589444444</v>
      </c>
      <c>
        <v>0</v>
      </c>
      <c>
        <v>1</v>
      </c>
      <c>
        <v>0</v>
      </c>
      <c>
        <v>0</v>
      </c>
      <c>
        <v>0</v>
      </c>
      <c>
        <v>0.589444</v>
      </c>
      <c>
        <v>0</v>
      </c>
      <c>
        <v>0</v>
      </c>
    </row>
    <row>
      <c>
        <is>
          <t>1625080</t>
        </is>
      </c>
      <c>
        <v>1</v>
      </c>
      <c>
        <is>
          <t>İZMİR</t>
        </is>
      </c>
      <c>
        <v>BERGAMA</v>
      </c>
      <c>
        <is>
          <t>TR-35 35-16-L00035_953331719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14:30:04</t>
        </is>
      </c>
      <c>
        <is>
          <t>26.12.2020 15:28:10</t>
        </is>
      </c>
      <c>
        <v>0.968333333</v>
      </c>
      <c>
        <v>0</v>
      </c>
      <c>
        <v>8</v>
      </c>
      <c>
        <v>0</v>
      </c>
      <c>
        <v>0</v>
      </c>
      <c>
        <v>0</v>
      </c>
      <c>
        <v>7.746667</v>
      </c>
      <c>
        <v>0</v>
      </c>
      <c>
        <v>0</v>
      </c>
    </row>
    <row>
      <c>
        <is>
          <t>1625106</t>
        </is>
      </c>
      <c>
        <v>1</v>
      </c>
      <c>
        <is>
          <t>İZMİR</t>
        </is>
      </c>
      <c>
        <v>BERGAMA</v>
      </c>
      <c>
        <is>
          <t>TR-35 35-16-L00035_953318557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14:23:01</t>
        </is>
      </c>
      <c>
        <is>
          <t>26.12.2020 18:22:47</t>
        </is>
      </c>
      <c>
        <v>3.996111111</v>
      </c>
      <c>
        <v>0</v>
      </c>
      <c>
        <v>2</v>
      </c>
      <c>
        <v>0</v>
      </c>
      <c>
        <v>0</v>
      </c>
      <c>
        <v>0</v>
      </c>
      <c>
        <v>7.992222</v>
      </c>
      <c>
        <v>0</v>
      </c>
      <c>
        <v>0</v>
      </c>
    </row>
    <row>
      <c>
        <is>
          <t>1624014</t>
        </is>
      </c>
      <c>
        <v>1</v>
      </c>
      <c>
        <is>
          <t>İZMİR</t>
        </is>
      </c>
      <c>
        <v>BERGAMA</v>
      </c>
      <c>
        <is>
          <t>TR-35 35-16-L00035_47588446_56353663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11:23:44</t>
        </is>
      </c>
      <c>
        <is>
          <t>24.12.2020 13:25:52</t>
        </is>
      </c>
      <c>
        <v>2.035555555</v>
      </c>
      <c>
        <v>0</v>
      </c>
      <c>
        <v>64</v>
      </c>
      <c>
        <v>0</v>
      </c>
      <c>
        <v>0</v>
      </c>
      <c>
        <v>0</v>
      </c>
      <c>
        <v>130.275556</v>
      </c>
      <c>
        <v>0</v>
      </c>
      <c>
        <v>0</v>
      </c>
    </row>
    <row>
      <c>
        <is>
          <t>1627362</t>
        </is>
      </c>
      <c>
        <v>1</v>
      </c>
      <c>
        <is>
          <t>İZMİR</t>
        </is>
      </c>
      <c>
        <v>BERGAMA</v>
      </c>
      <c>
        <is>
          <t>TR-40 35-16-L00040_47581435_56352705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14:13:37</t>
        </is>
      </c>
      <c>
        <is>
          <t>31.12.2020 15:02:02</t>
        </is>
      </c>
      <c>
        <v>0.806944444</v>
      </c>
      <c>
        <v>0</v>
      </c>
      <c>
        <v>342</v>
      </c>
      <c>
        <v>0</v>
      </c>
      <c>
        <v>0</v>
      </c>
      <c>
        <v>0</v>
      </c>
      <c>
        <v>275.975</v>
      </c>
      <c>
        <v>0</v>
      </c>
      <c>
        <v>0</v>
      </c>
    </row>
    <row>
      <c>
        <is>
          <t>1605488</t>
        </is>
      </c>
      <c>
        <v>1</v>
      </c>
      <c>
        <is>
          <t>İZMİR</t>
        </is>
      </c>
      <c>
        <v>BERGAMA</v>
      </c>
      <c>
        <is>
          <t>TR-39 35-16-L00039_47581950_56352891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22:06:00</t>
        </is>
      </c>
      <c>
        <is>
          <t>10.12.2020 22:49:07</t>
        </is>
      </c>
      <c>
        <v>0.718611111</v>
      </c>
      <c>
        <v>0</v>
      </c>
      <c>
        <v>79</v>
      </c>
      <c>
        <v>0</v>
      </c>
      <c>
        <v>0</v>
      </c>
      <c>
        <v>0</v>
      </c>
      <c>
        <v>56.770278</v>
      </c>
      <c>
        <v>0</v>
      </c>
      <c>
        <v>0</v>
      </c>
    </row>
    <row>
      <c>
        <is>
          <t>1627255</t>
        </is>
      </c>
      <c>
        <v>1</v>
      </c>
      <c>
        <is>
          <t>İZMİR</t>
        </is>
      </c>
      <c>
        <v>BERGAMA</v>
      </c>
      <c>
        <is>
          <t>TR-40 35-16-L00040_47581812 TR40/B1b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10:54:16</t>
        </is>
      </c>
      <c>
        <is>
          <t>31.12.2020 13:43:49</t>
        </is>
      </c>
      <c>
        <v>2.825833333</v>
      </c>
      <c>
        <v>0</v>
      </c>
      <c>
        <v>297</v>
      </c>
      <c>
        <v>0</v>
      </c>
      <c>
        <v>0</v>
      </c>
      <c>
        <v>0</v>
      </c>
      <c>
        <v>839.2725</v>
      </c>
      <c>
        <v>0</v>
      </c>
      <c>
        <v>0</v>
      </c>
    </row>
    <row>
      <c>
        <is>
          <t>1623608</t>
        </is>
      </c>
      <c>
        <v>1</v>
      </c>
      <c>
        <is>
          <t>İZMİR</t>
        </is>
      </c>
      <c>
        <v>BERGAMA</v>
      </c>
      <c>
        <is>
          <t>TR-40 35-16-L00040_E_65496934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14:16:11</t>
        </is>
      </c>
      <c>
        <is>
          <t>23.12.2020 14:37:29</t>
        </is>
      </c>
      <c>
        <v>0.355</v>
      </c>
      <c>
        <v>0</v>
      </c>
      <c>
        <v>81</v>
      </c>
      <c>
        <v>0</v>
      </c>
      <c>
        <v>0</v>
      </c>
      <c>
        <v>0</v>
      </c>
      <c>
        <v>28.755</v>
      </c>
      <c>
        <v>0</v>
      </c>
      <c>
        <v>0</v>
      </c>
    </row>
    <row>
      <c>
        <is>
          <t>1605422</t>
        </is>
      </c>
      <c>
        <v>1</v>
      </c>
      <c>
        <is>
          <t>İZMİR</t>
        </is>
      </c>
      <c>
        <v>BERGAMA</v>
      </c>
      <c>
        <is>
          <t>TR-39 35-16-L00039_953318774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20:21:14</t>
        </is>
      </c>
      <c>
        <is>
          <t>10.12.2020 22:47:44</t>
        </is>
      </c>
      <c>
        <v>2.441666666</v>
      </c>
      <c>
        <v>0</v>
      </c>
      <c>
        <v>6</v>
      </c>
      <c>
        <v>0</v>
      </c>
      <c>
        <v>0</v>
      </c>
      <c>
        <v>0</v>
      </c>
      <c>
        <v>14.65</v>
      </c>
      <c>
        <v>0</v>
      </c>
      <c>
        <v>0</v>
      </c>
    </row>
    <row>
      <c>
        <is>
          <t>1625078</t>
        </is>
      </c>
      <c>
        <v>1</v>
      </c>
      <c>
        <is>
          <t>İZMİR</t>
        </is>
      </c>
      <c>
        <v>BERGAMA</v>
      </c>
      <c>
        <is>
          <t>TR-138 35-16-L00138_C_56352872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14:19:02</t>
        </is>
      </c>
      <c>
        <is>
          <t>26.12.2020 15:04:31</t>
        </is>
      </c>
      <c>
        <v>0.758055555</v>
      </c>
      <c>
        <v>0</v>
      </c>
      <c>
        <v>118</v>
      </c>
      <c>
        <v>0</v>
      </c>
      <c>
        <v>0</v>
      </c>
      <c>
        <v>0</v>
      </c>
      <c>
        <v>89.450555</v>
      </c>
      <c>
        <v>0</v>
      </c>
      <c>
        <v>0</v>
      </c>
    </row>
    <row>
      <c>
        <is>
          <t>1625016</t>
        </is>
      </c>
      <c>
        <v>1</v>
      </c>
      <c>
        <is>
          <t>İZMİR</t>
        </is>
      </c>
      <c>
        <v>BERGAMA</v>
      </c>
      <c>
        <is>
          <t>TR-138 35-16-L00138_A_56352828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12:06:05</t>
        </is>
      </c>
      <c>
        <is>
          <t>26.12.2020 13:22:49</t>
        </is>
      </c>
      <c>
        <v>1.278888888</v>
      </c>
      <c>
        <v>0</v>
      </c>
      <c>
        <v>39</v>
      </c>
      <c>
        <v>0</v>
      </c>
      <c>
        <v>0</v>
      </c>
      <c>
        <v>0</v>
      </c>
      <c>
        <v>49.876667</v>
      </c>
      <c>
        <v>0</v>
      </c>
      <c>
        <v>0</v>
      </c>
    </row>
    <row>
      <c>
        <is>
          <t>1626128</t>
        </is>
      </c>
      <c>
        <v>1</v>
      </c>
      <c>
        <is>
          <t>İZMİR</t>
        </is>
      </c>
      <c>
        <v>BERGAMA</v>
      </c>
      <c>
        <is>
          <t>TR-138 35-16-L00138_953337869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20:05:28</t>
        </is>
      </c>
      <c>
        <is>
          <t>28.12.2020 21:35:02</t>
        </is>
      </c>
      <c>
        <v>1.492777777</v>
      </c>
      <c>
        <v>0</v>
      </c>
      <c>
        <v>1</v>
      </c>
      <c>
        <v>0</v>
      </c>
      <c>
        <v>0</v>
      </c>
      <c>
        <v>0</v>
      </c>
      <c>
        <v>1.492778</v>
      </c>
      <c>
        <v>0</v>
      </c>
      <c>
        <v>0</v>
      </c>
    </row>
    <row>
      <c>
        <is>
          <t>1601062</t>
        </is>
      </c>
      <c>
        <v>1</v>
      </c>
      <c>
        <is>
          <t>İZMİR</t>
        </is>
      </c>
      <c>
        <v>BERGAMA</v>
      </c>
      <c>
        <is>
          <t>TR-140 35-16-L00140_953352125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16:34:26</t>
        </is>
      </c>
      <c>
        <is>
          <t>04.12.2020 19:04:34</t>
        </is>
      </c>
      <c>
        <v>2.502222222</v>
      </c>
      <c>
        <v>0</v>
      </c>
      <c>
        <v>2</v>
      </c>
      <c>
        <v>0</v>
      </c>
      <c>
        <v>0</v>
      </c>
      <c>
        <v>0</v>
      </c>
      <c>
        <v>5.004444</v>
      </c>
      <c>
        <v>0</v>
      </c>
      <c>
        <v>0</v>
      </c>
    </row>
    <row>
      <c>
        <is>
          <t>1604140</t>
        </is>
      </c>
      <c>
        <v>1</v>
      </c>
      <c>
        <is>
          <t>İZMİR</t>
        </is>
      </c>
      <c>
        <v>BERGAMA</v>
      </c>
      <c>
        <is>
          <t>TR-128 35-16-L00128_953337540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08:40:08</t>
        </is>
      </c>
      <c>
        <is>
          <t>09.12.2020 12:56:28</t>
        </is>
      </c>
      <c>
        <v>4.272222222</v>
      </c>
      <c>
        <v>0</v>
      </c>
      <c>
        <v>1</v>
      </c>
      <c>
        <v>0</v>
      </c>
      <c>
        <v>0</v>
      </c>
      <c>
        <v>0</v>
      </c>
      <c>
        <v>4.272222</v>
      </c>
      <c>
        <v>0</v>
      </c>
      <c>
        <v>0</v>
      </c>
    </row>
    <row>
      <c>
        <is>
          <t>1604270</t>
        </is>
      </c>
      <c>
        <v>1</v>
      </c>
      <c>
        <is>
          <t>İZMİR</t>
        </is>
      </c>
      <c>
        <v>BERGAMA</v>
      </c>
      <c>
        <is>
          <t>TR-128 35-16-L00128_953337542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10:53:27</t>
        </is>
      </c>
      <c>
        <is>
          <t>09.12.2020 11:27:50</t>
        </is>
      </c>
      <c>
        <v>0.573055555</v>
      </c>
      <c>
        <v>0</v>
      </c>
      <c>
        <v>1</v>
      </c>
      <c>
        <v>0</v>
      </c>
      <c>
        <v>0</v>
      </c>
      <c>
        <v>0</v>
      </c>
      <c>
        <v>0.573056</v>
      </c>
      <c>
        <v>0</v>
      </c>
      <c>
        <v>0</v>
      </c>
    </row>
    <row>
      <c>
        <is>
          <t>1623036</t>
        </is>
      </c>
      <c>
        <v>1</v>
      </c>
      <c>
        <is>
          <t>İZMİR</t>
        </is>
      </c>
      <c>
        <v>BERGAMA</v>
      </c>
      <c>
        <is>
          <t>TR-128 35-16-L00128_47556668_56397143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11:49:00</t>
        </is>
      </c>
      <c>
        <is>
          <t>22.12.2020 13:16:48</t>
        </is>
      </c>
      <c>
        <v>1.463333333</v>
      </c>
      <c>
        <v>0</v>
      </c>
      <c>
        <v>52</v>
      </c>
      <c>
        <v>0</v>
      </c>
      <c>
        <v>0</v>
      </c>
      <c>
        <v>0</v>
      </c>
      <c>
        <v>76.093333</v>
      </c>
      <c>
        <v>0</v>
      </c>
      <c>
        <v>0</v>
      </c>
    </row>
    <row>
      <c>
        <is>
          <t>1622330</t>
        </is>
      </c>
      <c>
        <v>1</v>
      </c>
      <c>
        <is>
          <t>İZMİR</t>
        </is>
      </c>
      <c>
        <v>BERGAMA</v>
      </c>
      <c>
        <is>
          <t>TR-128 35-16-L00128_953337513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21:41:24</t>
        </is>
      </c>
      <c>
        <is>
          <t>21.12.2020 01:22:16</t>
        </is>
      </c>
      <c>
        <v>3.681111111</v>
      </c>
      <c>
        <v>0</v>
      </c>
      <c>
        <v>1</v>
      </c>
      <c>
        <v>0</v>
      </c>
      <c>
        <v>0</v>
      </c>
      <c>
        <v>0</v>
      </c>
      <c>
        <v>3.681111</v>
      </c>
      <c>
        <v>0</v>
      </c>
      <c>
        <v>0</v>
      </c>
    </row>
    <row>
      <c>
        <is>
          <t>1601493</t>
        </is>
      </c>
      <c>
        <v>1</v>
      </c>
      <c>
        <is>
          <t>İZMİR</t>
        </is>
      </c>
      <c>
        <v>BERGAMA</v>
      </c>
      <c>
        <is>
          <t>TR-132 35-16-L00132_953317175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15:02:23</t>
        </is>
      </c>
      <c>
        <is>
          <t>05.12.2020 21:53:03</t>
        </is>
      </c>
      <c>
        <v>6.844444444</v>
      </c>
      <c>
        <v>0</v>
      </c>
      <c>
        <v>4</v>
      </c>
      <c>
        <v>0</v>
      </c>
      <c>
        <v>0</v>
      </c>
      <c>
        <v>0</v>
      </c>
      <c>
        <v>27.377778</v>
      </c>
      <c>
        <v>0</v>
      </c>
      <c>
        <v>0</v>
      </c>
    </row>
    <row>
      <c>
        <is>
          <t>1607289</t>
        </is>
      </c>
      <c>
        <v>1</v>
      </c>
      <c>
        <is>
          <t>İZMİR</t>
        </is>
      </c>
      <c>
        <v>MENEMEN</v>
      </c>
      <c>
        <is>
          <t>MUSABEY TR-1 35-28-M00348_953373931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14:46:56</t>
        </is>
      </c>
      <c>
        <is>
          <t>12.12.2020 15:46:35</t>
        </is>
      </c>
      <c>
        <v>0.994166666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0.994167</v>
      </c>
    </row>
    <row>
      <c>
        <is>
          <t>1606918</t>
        </is>
      </c>
      <c>
        <v>1</v>
      </c>
      <c>
        <is>
          <t>İZMİR</t>
        </is>
      </c>
      <c>
        <v>BERGAMA</v>
      </c>
      <c>
        <is>
          <t>TR-10 35-16-L00010_953333741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12:39:01</t>
        </is>
      </c>
      <c>
        <is>
          <t>12.12.2020 14:13:41</t>
        </is>
      </c>
      <c>
        <v>1.577777777</v>
      </c>
      <c>
        <v>0</v>
      </c>
      <c>
        <v>3</v>
      </c>
      <c>
        <v>0</v>
      </c>
      <c>
        <v>0</v>
      </c>
      <c>
        <v>0</v>
      </c>
      <c>
        <v>4.733333</v>
      </c>
      <c>
        <v>0</v>
      </c>
      <c>
        <v>0</v>
      </c>
    </row>
    <row>
      <c>
        <is>
          <t>1610040</t>
        </is>
      </c>
      <c>
        <v>1</v>
      </c>
      <c>
        <is>
          <t>İZMİR</t>
        </is>
      </c>
      <c>
        <v>BERGAMA</v>
      </c>
      <c>
        <is>
          <t>TR-97 35-16-L00097_953354853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09:01:24</t>
        </is>
      </c>
      <c>
        <is>
          <t>16.12.2020 10:24:00</t>
        </is>
      </c>
      <c>
        <v>1.376666666</v>
      </c>
      <c>
        <v>0</v>
      </c>
      <c>
        <v>2</v>
      </c>
      <c>
        <v>0</v>
      </c>
      <c>
        <v>0</v>
      </c>
      <c>
        <v>0</v>
      </c>
      <c>
        <v>2.753333</v>
      </c>
      <c>
        <v>0</v>
      </c>
      <c>
        <v>0</v>
      </c>
    </row>
    <row>
      <c>
        <is>
          <t>1623278</t>
        </is>
      </c>
      <c>
        <v>1</v>
      </c>
      <c>
        <is>
          <t>İZMİR</t>
        </is>
      </c>
      <c>
        <v>BERGAMA</v>
      </c>
      <c>
        <is>
          <t>TR-70 35-16-L00070_C_56398468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17:59:00</t>
        </is>
      </c>
      <c>
        <is>
          <t>22.12.2020 18:54:30</t>
        </is>
      </c>
      <c>
        <v>0.925</v>
      </c>
      <c>
        <v>0</v>
      </c>
      <c>
        <v>24</v>
      </c>
      <c>
        <v>0</v>
      </c>
      <c>
        <v>0</v>
      </c>
      <c>
        <v>0</v>
      </c>
      <c>
        <v>22.2</v>
      </c>
      <c>
        <v>0</v>
      </c>
      <c>
        <v>0</v>
      </c>
    </row>
    <row>
      <c>
        <is>
          <t>1627049</t>
        </is>
      </c>
      <c>
        <v>1</v>
      </c>
      <c>
        <is>
          <t>İZMİR</t>
        </is>
      </c>
      <c>
        <v>BERGAMA</v>
      </c>
      <c>
        <is>
          <t>TR-78 35-16-L00078_953334689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18:02:45</t>
        </is>
      </c>
      <c>
        <is>
          <t>30.12.2020 19:05:58</t>
        </is>
      </c>
      <c>
        <v>1.053611111</v>
      </c>
      <c>
        <v>0</v>
      </c>
      <c>
        <v>1</v>
      </c>
      <c>
        <v>0</v>
      </c>
      <c>
        <v>0</v>
      </c>
      <c>
        <v>0</v>
      </c>
      <c>
        <v>1.053611</v>
      </c>
      <c>
        <v>0</v>
      </c>
      <c>
        <v>0</v>
      </c>
    </row>
    <row>
      <c>
        <is>
          <t>1626614</t>
        </is>
      </c>
      <c>
        <v>1</v>
      </c>
      <c>
        <is>
          <t>İZMİR</t>
        </is>
      </c>
      <c>
        <v>BERGAMA</v>
      </c>
      <c>
        <is>
          <t>TR-78 35-16-L00078_953333907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18:46:13</t>
        </is>
      </c>
      <c>
        <is>
          <t>29.12.2020 19:50:38</t>
        </is>
      </c>
      <c>
        <v>1.073611111</v>
      </c>
      <c>
        <v>0</v>
      </c>
      <c>
        <v>1</v>
      </c>
      <c>
        <v>0</v>
      </c>
      <c>
        <v>0</v>
      </c>
      <c>
        <v>0</v>
      </c>
      <c>
        <v>1.073611</v>
      </c>
      <c>
        <v>0</v>
      </c>
      <c>
        <v>0</v>
      </c>
    </row>
    <row>
      <c>
        <is>
          <t>1623088</t>
        </is>
      </c>
      <c>
        <v>1</v>
      </c>
      <c>
        <is>
          <t>İZMİR</t>
        </is>
      </c>
      <c>
        <v>MENEMEN</v>
      </c>
      <c>
        <is>
          <t>ULUKENT DM-3/34 35-28-M00034_953382827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12:59:25</t>
        </is>
      </c>
      <c>
        <is>
          <t>22.12.2020 18:08:28</t>
        </is>
      </c>
      <c>
        <v>5.150833333</v>
      </c>
      <c>
        <v>0</v>
      </c>
      <c>
        <v>1</v>
      </c>
      <c>
        <v>0</v>
      </c>
      <c>
        <v>0</v>
      </c>
      <c>
        <v>0</v>
      </c>
      <c>
        <v>5.150833</v>
      </c>
      <c>
        <v>0</v>
      </c>
      <c>
        <v>0</v>
      </c>
    </row>
    <row>
      <c>
        <is>
          <t>1621636</t>
        </is>
      </c>
      <c>
        <v>1</v>
      </c>
      <c>
        <is>
          <t>İZMİR</t>
        </is>
      </c>
      <c>
        <v>MENEMEN</v>
      </c>
      <c>
        <is>
          <t>SEYREK TR-8 35-28-M00377_35-28-M00377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10:42:40</t>
        </is>
      </c>
      <c>
        <is>
          <t>19.12.2020 14:08:07</t>
        </is>
      </c>
      <c>
        <v>3.424166666</v>
      </c>
      <c>
        <v>1</v>
      </c>
      <c>
        <v>263</v>
      </c>
      <c>
        <v>0</v>
      </c>
      <c>
        <v>0</v>
      </c>
      <c>
        <v>3.424167</v>
      </c>
      <c>
        <v>900.555833</v>
      </c>
      <c>
        <v>0</v>
      </c>
      <c>
        <v>0</v>
      </c>
    </row>
    <row>
      <c>
        <is>
          <t>1609490</t>
        </is>
      </c>
      <c>
        <v>1</v>
      </c>
      <c>
        <is>
          <t>İZMİR</t>
        </is>
      </c>
      <c>
        <v>MENEMEN</v>
      </c>
      <c>
        <is>
          <t>SEYREK TR-7 KÖK 35-28-M00379_GÜNERLİ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17:30:48</t>
        </is>
      </c>
      <c>
        <is>
          <t>14.12.2020 18:00:00</t>
        </is>
      </c>
      <c>
        <v>0.486666666</v>
      </c>
      <c>
        <v>2</v>
      </c>
      <c>
        <v>2</v>
      </c>
      <c>
        <v>16</v>
      </c>
      <c>
        <v>89</v>
      </c>
      <c>
        <v>0.973333</v>
      </c>
      <c>
        <v>0.973333</v>
      </c>
      <c>
        <v>7.786667</v>
      </c>
      <c>
        <v>43.313333</v>
      </c>
    </row>
    <row>
      <c>
        <is>
          <t>1625113</t>
        </is>
      </c>
      <c>
        <v>1</v>
      </c>
      <c>
        <is>
          <t>İZMİR</t>
        </is>
      </c>
      <c>
        <v>MENEMEN</v>
      </c>
      <c>
        <is>
          <t>SEYREK TR-7 KÖK 35-28-M00379_GÜNERLİ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15:46:03</t>
        </is>
      </c>
      <c>
        <is>
          <t>26.12.2020 16:41:34</t>
        </is>
      </c>
      <c>
        <v>0.925277777</v>
      </c>
      <c>
        <v>2</v>
      </c>
      <c>
        <v>2</v>
      </c>
      <c>
        <v>17</v>
      </c>
      <c>
        <v>90</v>
      </c>
      <c>
        <v>1.850556</v>
      </c>
      <c>
        <v>1.850556</v>
      </c>
      <c>
        <v>15.729722</v>
      </c>
      <c>
        <v>83.275</v>
      </c>
    </row>
    <row>
      <c>
        <is>
          <t>1605720</t>
        </is>
      </c>
      <c>
        <v>1</v>
      </c>
      <c>
        <is>
          <t>İZMİR</t>
        </is>
      </c>
      <c>
        <v>MENEMEN</v>
      </c>
      <c>
        <is>
          <t>SEYREK TR-7 KÖK 35-28-M00379_SÜZBEYLİ-TUZCULU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08:55:52</t>
        </is>
      </c>
      <c>
        <is>
          <t>11.12.2020 12:14:42</t>
        </is>
      </c>
      <c>
        <v>3.313888888</v>
      </c>
      <c>
        <v>3</v>
      </c>
      <c>
        <v>0</v>
      </c>
      <c>
        <v>11</v>
      </c>
      <c>
        <v>174</v>
      </c>
      <c>
        <v>9.941667</v>
      </c>
      <c>
        <v>0</v>
      </c>
      <c>
        <v>36.452778</v>
      </c>
      <c>
        <v>576.616667</v>
      </c>
    </row>
    <row>
      <c>
        <is>
          <t>1605714</t>
        </is>
      </c>
      <c>
        <v>1</v>
      </c>
      <c>
        <is>
          <t>İZMİR</t>
        </is>
      </c>
      <c>
        <v>MENEMEN</v>
      </c>
      <c>
        <is>
          <t>SEYREK TR-7 KÖK 35-28-M00379_GÜNERLİ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08:50:17</t>
        </is>
      </c>
      <c>
        <is>
          <t>11.12.2020 12:13:38</t>
        </is>
      </c>
      <c>
        <v>3.389166666</v>
      </c>
      <c>
        <v>2</v>
      </c>
      <c>
        <v>2</v>
      </c>
      <c>
        <v>16</v>
      </c>
      <c>
        <v>89</v>
      </c>
      <c>
        <v>6.778333</v>
      </c>
      <c>
        <v>6.778333</v>
      </c>
      <c>
        <v>54.226667</v>
      </c>
      <c>
        <v>301.635833</v>
      </c>
    </row>
    <row>
      <c>
        <is>
          <t>1601351</t>
        </is>
      </c>
      <c>
        <v>1</v>
      </c>
      <c>
        <is>
          <t>İZMİR</t>
        </is>
      </c>
      <c>
        <v>MENEMEN</v>
      </c>
      <c>
        <is>
          <t>SEYREK TR-7 KÖK 35-28-M00379_GÜNERLİ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10:34:34</t>
        </is>
      </c>
      <c>
        <is>
          <t>05.12.2020 11:22:34</t>
        </is>
      </c>
      <c>
        <v>0.8</v>
      </c>
      <c>
        <v>2</v>
      </c>
      <c>
        <v>2</v>
      </c>
      <c>
        <v>16</v>
      </c>
      <c>
        <v>89</v>
      </c>
      <c>
        <v>1.6</v>
      </c>
      <c>
        <v>1.6</v>
      </c>
      <c>
        <v>12.8</v>
      </c>
      <c>
        <v>71.2</v>
      </c>
    </row>
    <row>
      <c>
        <is>
          <t>1600324</t>
        </is>
      </c>
      <c>
        <v>1</v>
      </c>
      <c>
        <is>
          <t>İZMİR</t>
        </is>
      </c>
      <c>
        <v>MENEMEN</v>
      </c>
      <c>
        <is>
          <t>SEYREK TR-7 KÖK 35-28-M00379_GÜNERLİ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14:48:51</t>
        </is>
      </c>
      <c>
        <is>
          <t>03.12.2020 15:24:14</t>
        </is>
      </c>
      <c>
        <v>0.589722222</v>
      </c>
      <c>
        <v>2</v>
      </c>
      <c>
        <v>2</v>
      </c>
      <c>
        <v>16</v>
      </c>
      <c>
        <v>89</v>
      </c>
      <c>
        <v>1.179444</v>
      </c>
      <c>
        <v>1.179444</v>
      </c>
      <c>
        <v>9.435556</v>
      </c>
      <c>
        <v>52.485278</v>
      </c>
    </row>
    <row>
      <c>
        <is>
          <t>1600031</t>
        </is>
      </c>
      <c>
        <v>1</v>
      </c>
      <c>
        <is>
          <t>İZMİR</t>
        </is>
      </c>
      <c>
        <v>MENEMEN</v>
      </c>
      <c>
        <is>
          <t>SEYREK TR-7 KÖK 35-28-M00379_GÜNERLİ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09:11:41</t>
        </is>
      </c>
      <c>
        <is>
          <t>03.12.2020 10:33:28</t>
        </is>
      </c>
      <c>
        <v>1.363055555</v>
      </c>
      <c>
        <v>2</v>
      </c>
      <c>
        <v>2</v>
      </c>
      <c>
        <v>16</v>
      </c>
      <c>
        <v>89</v>
      </c>
      <c>
        <v>2.726111</v>
      </c>
      <c>
        <v>2.726111</v>
      </c>
      <c>
        <v>21.808889</v>
      </c>
      <c>
        <v>121.311944</v>
      </c>
    </row>
    <row>
      <c>
        <is>
          <t>1600906</t>
        </is>
      </c>
      <c>
        <v>1</v>
      </c>
      <c>
        <is>
          <t>İZMİR</t>
        </is>
      </c>
      <c>
        <v>MENEMEN</v>
      </c>
      <c>
        <is>
          <t>GÖKTEPE TR-1 35-28-M00269_953378963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13:17:33</t>
        </is>
      </c>
      <c>
        <is>
          <t>04.12.2020 14:06:36</t>
        </is>
      </c>
      <c>
        <v>0.8175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0.8175</v>
      </c>
    </row>
    <row>
      <c>
        <is>
          <t>1625480</t>
        </is>
      </c>
      <c>
        <v>1</v>
      </c>
      <c>
        <is>
          <t>İZMİR</t>
        </is>
      </c>
      <c>
        <v>MENEMEN</v>
      </c>
      <c>
        <is>
          <t>EMİRALEM TR-9 35-28-M00232_953380757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16:38:30</t>
        </is>
      </c>
      <c>
        <is>
          <t>28.12.2020 01:49:47</t>
        </is>
      </c>
      <c>
        <v>9.188055555</v>
      </c>
      <c>
        <v>0</v>
      </c>
      <c>
        <v>1</v>
      </c>
      <c>
        <v>0</v>
      </c>
      <c>
        <v>0</v>
      </c>
      <c>
        <v>0</v>
      </c>
      <c>
        <v>9.188056</v>
      </c>
      <c>
        <v>0</v>
      </c>
      <c>
        <v>0</v>
      </c>
    </row>
    <row>
      <c>
        <is>
          <t>1610680</t>
        </is>
      </c>
      <c>
        <v>1</v>
      </c>
      <c>
        <is>
          <t>MANİSA</t>
        </is>
      </c>
      <c>
        <v>YUNUSEMRE</v>
      </c>
      <c>
        <is>
          <t>DM-15/2 KEÇİLİKÖY 45-71-M00646_953211369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15:33:20</t>
        </is>
      </c>
      <c>
        <is>
          <t>17.12.2020 20:23:31</t>
        </is>
      </c>
      <c>
        <v>4.836388888</v>
      </c>
      <c>
        <v>0</v>
      </c>
      <c>
        <v>7</v>
      </c>
      <c>
        <v>0</v>
      </c>
      <c>
        <v>0</v>
      </c>
      <c>
        <v>0</v>
      </c>
      <c>
        <v>33.854722</v>
      </c>
      <c>
        <v>0</v>
      </c>
      <c>
        <v>0</v>
      </c>
    </row>
    <row>
      <c>
        <is>
          <t>1605859</t>
        </is>
      </c>
      <c>
        <v>1</v>
      </c>
      <c>
        <is>
          <t>MANİSA</t>
        </is>
      </c>
      <c>
        <v>YUNUSEMRE</v>
      </c>
      <c>
        <is>
          <t>DM-14/3A 45-71-M02249_954728611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10:03:32</t>
        </is>
      </c>
      <c>
        <is>
          <t>11.12.2020 20:36:12</t>
        </is>
      </c>
      <c>
        <v>10.544444444</v>
      </c>
      <c>
        <v>0</v>
      </c>
      <c>
        <v>9</v>
      </c>
      <c>
        <v>0</v>
      </c>
      <c>
        <v>0</v>
      </c>
      <c>
        <v>0</v>
      </c>
      <c>
        <v>94.9</v>
      </c>
      <c>
        <v>0</v>
      </c>
      <c>
        <v>0</v>
      </c>
    </row>
    <row>
      <c>
        <is>
          <t>1606495</t>
        </is>
      </c>
      <c>
        <v>1</v>
      </c>
      <c>
        <is>
          <t>MANİSA</t>
        </is>
      </c>
      <c>
        <v>YUNUSEMRE</v>
      </c>
      <c>
        <is>
          <t>DM-14/3A 45-71-M02249_953244007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21:00:12</t>
        </is>
      </c>
      <c>
        <is>
          <t>11.12.2020 22:06:27</t>
        </is>
      </c>
      <c>
        <v>1.104166666</v>
      </c>
      <c>
        <v>0</v>
      </c>
      <c>
        <v>1</v>
      </c>
      <c>
        <v>0</v>
      </c>
      <c>
        <v>0</v>
      </c>
      <c>
        <v>0</v>
      </c>
      <c>
        <v>1.104167</v>
      </c>
      <c>
        <v>0</v>
      </c>
      <c>
        <v>0</v>
      </c>
    </row>
    <row>
      <c>
        <is>
          <t>1601112</t>
        </is>
      </c>
      <c>
        <v>1</v>
      </c>
      <c>
        <is>
          <t>İZMİR</t>
        </is>
      </c>
      <c>
        <v>MENEMEN</v>
      </c>
      <c>
        <is>
          <t>EMİRALEM TR-19 35-28-M00226__72372341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18:01:15</t>
        </is>
      </c>
      <c>
        <is>
          <t>04.12.2020 18:18:32</t>
        </is>
      </c>
      <c>
        <v>0.288055555</v>
      </c>
      <c>
        <v>0</v>
      </c>
      <c>
        <v>56</v>
      </c>
      <c>
        <v>0</v>
      </c>
      <c>
        <v>0</v>
      </c>
      <c>
        <v>0</v>
      </c>
      <c>
        <v>16.131111</v>
      </c>
      <c>
        <v>0</v>
      </c>
      <c>
        <v>0</v>
      </c>
    </row>
    <row>
      <c>
        <is>
          <t>1606243</t>
        </is>
      </c>
      <c>
        <v>1</v>
      </c>
      <c>
        <is>
          <t>İZMİR</t>
        </is>
      </c>
      <c>
        <v>MENEMEN</v>
      </c>
      <c>
        <is>
          <t>EMİRALEM TR-2 35-28-M00228_A_56357449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15:21:02</t>
        </is>
      </c>
      <c>
        <is>
          <t>11.12.2020 15:40:01</t>
        </is>
      </c>
      <c>
        <v>0.316388888</v>
      </c>
      <c>
        <v>0</v>
      </c>
      <c>
        <v>2</v>
      </c>
      <c>
        <v>0</v>
      </c>
      <c>
        <v>0</v>
      </c>
      <c>
        <v>0</v>
      </c>
      <c>
        <v>0.632778</v>
      </c>
      <c>
        <v>0</v>
      </c>
      <c>
        <v>0</v>
      </c>
    </row>
    <row>
      <c>
        <is>
          <t>1605902</t>
        </is>
      </c>
      <c>
        <v>1</v>
      </c>
      <c>
        <is>
          <t>İZMİR</t>
        </is>
      </c>
      <c>
        <v>MENEMEN</v>
      </c>
      <c>
        <is>
          <t>EMİRALEM TR-2 35-28-M00228_953371055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10:18:36</t>
        </is>
      </c>
      <c>
        <is>
          <t>11.12.2020 15:36:43</t>
        </is>
      </c>
      <c>
        <v>5.301944444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5.301944</v>
      </c>
    </row>
    <row>
      <c>
        <is>
          <t>1608302</t>
        </is>
      </c>
      <c>
        <v>1</v>
      </c>
      <c>
        <is>
          <t>İZMİR</t>
        </is>
      </c>
      <c>
        <v>BERGAMA</v>
      </c>
      <c>
        <is>
          <t>KIRANLI 35-16-M00128_47470162_56400044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14:02:57</t>
        </is>
      </c>
      <c>
        <is>
          <t>13.12.2020 18:09:43</t>
        </is>
      </c>
      <c>
        <v>4.112777777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296.12</v>
      </c>
    </row>
    <row>
      <c>
        <is>
          <t>1606039</t>
        </is>
      </c>
      <c>
        <v>1</v>
      </c>
      <c>
        <is>
          <t>İZMİR</t>
        </is>
      </c>
      <c>
        <v>BERGAMA</v>
      </c>
      <c>
        <is>
          <t>AŞAĞICUMA DM 35-16-M00103_HatBaşıAyırıcı_53140749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12:13:00</t>
        </is>
      </c>
      <c>
        <is>
          <t>11.12.2020 14:12:22</t>
        </is>
      </c>
      <c>
        <v>1.989444444</v>
      </c>
      <c>
        <v>0</v>
      </c>
      <c>
        <v>0</v>
      </c>
      <c>
        <v>3</v>
      </c>
      <c>
        <v>26</v>
      </c>
      <c>
        <v>0</v>
      </c>
      <c>
        <v>0</v>
      </c>
      <c>
        <v>5.968333</v>
      </c>
      <c>
        <v>51.725556</v>
      </c>
    </row>
    <row>
      <c>
        <is>
          <t>1600114</t>
        </is>
      </c>
      <c>
        <v>1</v>
      </c>
      <c>
        <is>
          <t>İZMİR</t>
        </is>
      </c>
      <c>
        <v>BERGAMA</v>
      </c>
      <c>
        <is>
          <t>YUKARIBEY TR-2 35-16-M00121_35-16-M00121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10:04:03</t>
        </is>
      </c>
      <c>
        <is>
          <t>03.12.2020 12:16:08</t>
        </is>
      </c>
      <c>
        <v>2.201388888</v>
      </c>
      <c>
        <v>0</v>
      </c>
      <c>
        <v>0</v>
      </c>
      <c>
        <v>1</v>
      </c>
      <c>
        <v>140</v>
      </c>
      <c>
        <v>0</v>
      </c>
      <c>
        <v>0</v>
      </c>
      <c>
        <v>2.201389</v>
      </c>
      <c>
        <v>308.194444</v>
      </c>
    </row>
    <row>
      <c>
        <is>
          <t>1603503</t>
        </is>
      </c>
      <c>
        <v>1</v>
      </c>
      <c>
        <is>
          <t>İZMİR</t>
        </is>
      </c>
      <c>
        <v>BERGAMA</v>
      </c>
      <c>
        <is>
          <t>YUKARIBEY TR-2 35-16-M00121_35-16-M00121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09:10:09</t>
        </is>
      </c>
      <c>
        <is>
          <t>08.12.2020 13:39:00</t>
        </is>
      </c>
      <c>
        <v>4.480833333</v>
      </c>
      <c>
        <v>0</v>
      </c>
      <c>
        <v>0</v>
      </c>
      <c>
        <v>1</v>
      </c>
      <c>
        <v>140</v>
      </c>
      <c>
        <v>0</v>
      </c>
      <c>
        <v>0</v>
      </c>
      <c>
        <v>4.480833</v>
      </c>
      <c>
        <v>627.316667</v>
      </c>
    </row>
    <row>
      <c>
        <is>
          <t>1621723</t>
        </is>
      </c>
      <c>
        <v>1</v>
      </c>
      <c>
        <is>
          <t>İZMİR</t>
        </is>
      </c>
      <c>
        <v>BERGAMA</v>
      </c>
      <c>
        <is>
          <t>YUKARIBEY TR-1 35-16-M00120_953353381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13:21:38</t>
        </is>
      </c>
      <c>
        <is>
          <t>19.12.2020 15:25:05</t>
        </is>
      </c>
      <c>
        <v>2.0575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2.0575</v>
      </c>
    </row>
    <row>
      <c>
        <is>
          <t>1627216</t>
        </is>
      </c>
      <c>
        <v>1</v>
      </c>
      <c>
        <is>
          <t>İZMİR</t>
        </is>
      </c>
      <c>
        <v>BERGAMA</v>
      </c>
      <c>
        <is>
          <t>YUKARIBEY DM (TR-3) 35-16-M00122_ÇAMAVLU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10:05:14</t>
        </is>
      </c>
      <c>
        <is>
          <t>31.12.2020 10:20:00</t>
        </is>
      </c>
      <c>
        <v>0.246111111</v>
      </c>
      <c>
        <v>0</v>
      </c>
      <c>
        <v>0</v>
      </c>
      <c>
        <v>44</v>
      </c>
      <c>
        <v>1026</v>
      </c>
      <c>
        <v>0</v>
      </c>
      <c>
        <v>0</v>
      </c>
      <c>
        <v>10.828889</v>
      </c>
      <c>
        <v>252.51</v>
      </c>
    </row>
    <row>
      <c>
        <is>
          <t>1627480</t>
        </is>
      </c>
      <c>
        <v>1</v>
      </c>
      <c>
        <is>
          <t>İZMİR</t>
        </is>
      </c>
      <c>
        <v>BERGAMA</v>
      </c>
      <c>
        <is>
          <t>YUKARIBEY DM (TR-3) 35-16-M00122_ÇAMAVLU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18:10:54</t>
        </is>
      </c>
      <c>
        <is>
          <t>31.12.2020 18:39:00</t>
        </is>
      </c>
      <c>
        <v>0.468333333</v>
      </c>
      <c>
        <v>0</v>
      </c>
      <c>
        <v>0</v>
      </c>
      <c>
        <v>44</v>
      </c>
      <c>
        <v>1026</v>
      </c>
      <c>
        <v>0</v>
      </c>
      <c>
        <v>0</v>
      </c>
      <c>
        <v>20.606667</v>
      </c>
      <c>
        <v>480.51</v>
      </c>
    </row>
    <row>
      <c>
        <is>
          <t>1622801</t>
        </is>
      </c>
      <c>
        <v>1</v>
      </c>
      <c>
        <is>
          <t>İZMİR</t>
        </is>
      </c>
      <c>
        <v>BERGAMA</v>
      </c>
      <c>
        <is>
          <t>YUKARIBEY TR-2 35-16-M00121_953323469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19:22:49</t>
        </is>
      </c>
      <c>
        <is>
          <t>21.12.2020 22:39:35</t>
        </is>
      </c>
      <c>
        <v>3.279444444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3.279444</v>
      </c>
    </row>
    <row>
      <c>
        <is>
          <t>1624481</t>
        </is>
      </c>
      <c>
        <v>1</v>
      </c>
      <c>
        <is>
          <t>İZMİR</t>
        </is>
      </c>
      <c>
        <v>BERGAMA</v>
      </c>
      <c>
        <is>
          <t>KIZILTEPE TR-1 35-16-M00238_Ayırıcı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25.12.2020 10:34:32</t>
        </is>
      </c>
      <c>
        <is>
          <t>25.12.2020 12:24:06</t>
        </is>
      </c>
      <c>
        <v>1.825871111</v>
      </c>
      <c>
        <v>0</v>
      </c>
      <c>
        <v>0</v>
      </c>
      <c>
        <v>1</v>
      </c>
      <c>
        <v>60</v>
      </c>
      <c>
        <v>0</v>
      </c>
      <c>
        <v>0</v>
      </c>
      <c>
        <v>1.825871</v>
      </c>
      <c>
        <v>109.552267</v>
      </c>
    </row>
    <row>
      <c>
        <is>
          <t>1611118</t>
        </is>
      </c>
      <c>
        <v>1</v>
      </c>
      <c>
        <is>
          <t>İZMİR</t>
        </is>
      </c>
      <c>
        <v>BERGAMA</v>
      </c>
      <c>
        <is>
          <t>YUNTDAĞ KÖK 35-16-M00010_YUNTDAĞ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11:58:12</t>
        </is>
      </c>
      <c>
        <is>
          <t>18.12.2020 13:14:36</t>
        </is>
      </c>
      <c>
        <v>1.273333333</v>
      </c>
      <c>
        <v>0</v>
      </c>
      <c>
        <v>0</v>
      </c>
      <c>
        <v>29</v>
      </c>
      <c>
        <v>306</v>
      </c>
      <c>
        <v>0</v>
      </c>
      <c>
        <v>0</v>
      </c>
      <c>
        <v>36.926667</v>
      </c>
      <c>
        <v>389.64</v>
      </c>
    </row>
    <row>
      <c>
        <is>
          <t>1603627</t>
        </is>
      </c>
      <c>
        <v>1</v>
      </c>
      <c>
        <is>
          <t>İZMİR</t>
        </is>
      </c>
      <c>
        <v>MENEMEN</v>
      </c>
      <c>
        <is>
          <t>MENEMEN TR-90 35-28-L00090_953394980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10:56:48</t>
        </is>
      </c>
      <c>
        <is>
          <t>08.12.2020 17:29:39</t>
        </is>
      </c>
      <c>
        <v>6.5475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6.5475</v>
      </c>
    </row>
    <row>
      <c>
        <is>
          <t>1624953</t>
        </is>
      </c>
      <c>
        <v>1</v>
      </c>
      <c>
        <is>
          <t>İZMİR</t>
        </is>
      </c>
      <c>
        <v>MENEMEN</v>
      </c>
      <c>
        <is>
          <t>ASARLIK TR-4 35-28-M00179_35-28-M00179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09:54:58</t>
        </is>
      </c>
      <c>
        <is>
          <t>26.12.2020 10:27:39</t>
        </is>
      </c>
      <c>
        <v>0.544722222</v>
      </c>
      <c>
        <v>1</v>
      </c>
      <c>
        <v>353</v>
      </c>
      <c>
        <v>0</v>
      </c>
      <c>
        <v>0</v>
      </c>
      <c>
        <v>0.544722</v>
      </c>
      <c>
        <v>192.286944</v>
      </c>
      <c>
        <v>0</v>
      </c>
      <c>
        <v>0</v>
      </c>
    </row>
    <row>
      <c>
        <is>
          <t>1608286</t>
        </is>
      </c>
      <c>
        <v>1</v>
      </c>
      <c>
        <is>
          <t>İZMİR</t>
        </is>
      </c>
      <c>
        <v>MENEMEN</v>
      </c>
      <c>
        <is>
          <t>ASARLIK TR-8 35-28-M00182_8546529_56374195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13:46:08</t>
        </is>
      </c>
      <c>
        <is>
          <t>13.12.2020 17:42:18</t>
        </is>
      </c>
      <c>
        <v>3.936111111</v>
      </c>
      <c>
        <v>0</v>
      </c>
      <c>
        <v>184</v>
      </c>
      <c>
        <v>0</v>
      </c>
      <c>
        <v>0</v>
      </c>
      <c>
        <v>0</v>
      </c>
      <c>
        <v>724.244444</v>
      </c>
      <c>
        <v>0</v>
      </c>
      <c>
        <v>0</v>
      </c>
    </row>
    <row>
      <c>
        <is>
          <t>1623565</t>
        </is>
      </c>
      <c>
        <v>1</v>
      </c>
      <c>
        <is>
          <t>İZMİR</t>
        </is>
      </c>
      <c>
        <v>MENEMEN</v>
      </c>
      <c>
        <is>
          <t>BOZALAN TR-2 35-28-M00280_35-28-M00280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13:04:00</t>
        </is>
      </c>
      <c>
        <is>
          <t>17.12.2020 15:14:00</t>
        </is>
      </c>
      <c>
        <v>2.166666666</v>
      </c>
      <c>
        <v>0</v>
      </c>
      <c>
        <v>0</v>
      </c>
      <c>
        <v>1</v>
      </c>
      <c>
        <v>34</v>
      </c>
      <c>
        <v>0</v>
      </c>
      <c>
        <v>0</v>
      </c>
      <c>
        <v>2.166667</v>
      </c>
      <c>
        <v>73.666667</v>
      </c>
    </row>
    <row>
      <c>
        <is>
          <t>1599664</t>
        </is>
      </c>
      <c>
        <v>1</v>
      </c>
      <c>
        <is>
          <t>İZMİR</t>
        </is>
      </c>
      <c>
        <v>MENEMEN</v>
      </c>
      <c>
        <is>
          <t>TUZÇULLU TR-1 35-28-M00420_Ayırıcı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12:31:23</t>
        </is>
      </c>
      <c>
        <is>
          <t>02.12.2020 13:37:08</t>
        </is>
      </c>
      <c>
        <v>1.095833333</v>
      </c>
      <c>
        <v>0</v>
      </c>
      <c>
        <v>0</v>
      </c>
      <c>
        <v>2</v>
      </c>
      <c>
        <v>148</v>
      </c>
      <c>
        <v>0</v>
      </c>
      <c>
        <v>0</v>
      </c>
      <c>
        <v>2.191667</v>
      </c>
      <c>
        <v>162.183333</v>
      </c>
    </row>
    <row>
      <c>
        <is>
          <t>1627501</t>
        </is>
      </c>
      <c>
        <v>1</v>
      </c>
      <c>
        <is>
          <t>İZMİR</t>
        </is>
      </c>
      <c>
        <v>MENEMEN</v>
      </c>
      <c>
        <is>
          <t>TUZÇULLU TR-1 35-28-M00420_Ayırıcı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19:03:24</t>
        </is>
      </c>
      <c>
        <is>
          <t>31.12.2020 19:35:00</t>
        </is>
      </c>
      <c>
        <v>0.526666666</v>
      </c>
      <c>
        <v>0</v>
      </c>
      <c>
        <v>0</v>
      </c>
      <c>
        <v>2</v>
      </c>
      <c>
        <v>148</v>
      </c>
      <c>
        <v>0</v>
      </c>
      <c>
        <v>0</v>
      </c>
      <c>
        <v>1.053333</v>
      </c>
      <c>
        <v>77.946667</v>
      </c>
    </row>
    <row>
      <c>
        <is>
          <t>1622651</t>
        </is>
      </c>
      <c>
        <v>1</v>
      </c>
      <c>
        <is>
          <t>MANİSA</t>
        </is>
      </c>
      <c>
        <v>SALİHLİ</v>
      </c>
      <c>
        <is>
          <t>KAPANCI TR-2 45-78-L00381_49315325_56393632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14:34:20</t>
        </is>
      </c>
      <c>
        <is>
          <t>21.12.2020 18:31:14</t>
        </is>
      </c>
      <c>
        <v>3.948333333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177.675</v>
      </c>
    </row>
    <row>
      <c>
        <is>
          <t>1622212</t>
        </is>
      </c>
      <c>
        <v>1</v>
      </c>
      <c>
        <is>
          <t>MANİSA</t>
        </is>
      </c>
      <c>
        <v>SALİHLİ</v>
      </c>
      <c>
        <is>
          <t>KAPANCI TR-2 45-78-L00381_49315321_56393631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17:21:00</t>
        </is>
      </c>
      <c>
        <is>
          <t>20.12.2020 18:03:19</t>
        </is>
      </c>
      <c>
        <v>0.705277777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11.284444</v>
      </c>
    </row>
    <row>
      <c>
        <is>
          <t>1599833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16:07:25</t>
        </is>
      </c>
      <c>
        <is>
          <t>02.12.2020 18:30:00</t>
        </is>
      </c>
      <c>
        <v>2.376388888</v>
      </c>
      <c>
        <v>0</v>
      </c>
      <c>
        <v>248</v>
      </c>
      <c>
        <v>82</v>
      </c>
      <c>
        <v>14</v>
      </c>
      <c>
        <v>0</v>
      </c>
      <c>
        <v>589.344444</v>
      </c>
      <c>
        <v>194.863889</v>
      </c>
      <c>
        <v>33.269444</v>
      </c>
    </row>
    <row>
      <c>
        <is>
          <t>1599010</t>
        </is>
      </c>
      <c>
        <v>1</v>
      </c>
      <c>
        <is>
          <t>MANİSA</t>
        </is>
      </c>
      <c>
        <v>SALİHLİ</v>
      </c>
      <c>
        <is>
          <t>KAPANCI KÖK 45-78-L00229_MERSİNLİ-L05 L05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09:47:13</t>
        </is>
      </c>
      <c>
        <is>
          <t>01.12.2020 12:33:59</t>
        </is>
      </c>
      <c>
        <v>2.779444444</v>
      </c>
      <c>
        <v>0</v>
      </c>
      <c>
        <v>98</v>
      </c>
      <c>
        <v>40</v>
      </c>
      <c>
        <v>520</v>
      </c>
      <c>
        <v>0</v>
      </c>
      <c>
        <v>272.385556</v>
      </c>
      <c>
        <v>111.177778</v>
      </c>
      <c>
        <v>1445.311111</v>
      </c>
    </row>
    <row>
      <c>
        <is>
          <t>1608954</t>
        </is>
      </c>
      <c>
        <v>1</v>
      </c>
      <c>
        <is>
          <t>MANİSA</t>
        </is>
      </c>
      <c>
        <v>SALİHLİ</v>
      </c>
      <c>
        <is>
          <t>KAPANCI TR-2 45-78-L00381_49315325_56393632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08:48:03</t>
        </is>
      </c>
      <c>
        <is>
          <t>14.12.2020 13:34:51</t>
        </is>
      </c>
      <c>
        <v>4.78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215.1</v>
      </c>
    </row>
    <row>
      <c>
        <is>
          <t>1607642</t>
        </is>
      </c>
      <c>
        <v>1</v>
      </c>
      <c>
        <is>
          <t>MANİSA</t>
        </is>
      </c>
      <c>
        <v>YUNUSEMRE</v>
      </c>
      <c>
        <is>
          <t>DM-14/3B 45-71-M02250_955037200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20:17:59</t>
        </is>
      </c>
      <c>
        <is>
          <t>12.12.2020 21:26:35</t>
        </is>
      </c>
      <c>
        <v>1.143333333</v>
      </c>
      <c>
        <v>0</v>
      </c>
      <c>
        <v>16</v>
      </c>
      <c>
        <v>0</v>
      </c>
      <c>
        <v>0</v>
      </c>
      <c>
        <v>0</v>
      </c>
      <c>
        <v>18.293333</v>
      </c>
      <c>
        <v>0</v>
      </c>
      <c>
        <v>0</v>
      </c>
    </row>
    <row>
      <c>
        <is>
          <t>1602935</t>
        </is>
      </c>
      <c>
        <v>1</v>
      </c>
      <c>
        <is>
          <t>MANİSA</t>
        </is>
      </c>
      <c>
        <v>YUNUSEMRE</v>
      </c>
      <c>
        <is>
          <t>DM-4/80 (YONCA SOKAK) 45-71-M00282_953196851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13:05:11</t>
        </is>
      </c>
      <c>
        <is>
          <t>07.12.2020 15:45:09</t>
        </is>
      </c>
      <c>
        <v>2.666111111</v>
      </c>
      <c>
        <v>0</v>
      </c>
      <c>
        <v>11</v>
      </c>
      <c>
        <v>0</v>
      </c>
      <c>
        <v>0</v>
      </c>
      <c>
        <v>0</v>
      </c>
      <c>
        <v>29.327222</v>
      </c>
      <c>
        <v>0</v>
      </c>
      <c>
        <v>0</v>
      </c>
    </row>
    <row>
      <c>
        <is>
          <t>1602715</t>
        </is>
      </c>
      <c>
        <v>1</v>
      </c>
      <c>
        <is>
          <t>MANİSA</t>
        </is>
      </c>
      <c>
        <v>YUNUSEMRE</v>
      </c>
      <c>
        <is>
          <t>DM-4/8 (YENİ MALİYE) 45-71-M00279_953196723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09:06:27</t>
        </is>
      </c>
      <c>
        <is>
          <t>07.12.2020 10:38:27</t>
        </is>
      </c>
      <c>
        <v>1.533333333</v>
      </c>
      <c>
        <v>0</v>
      </c>
      <c>
        <v>7</v>
      </c>
      <c>
        <v>0</v>
      </c>
      <c>
        <v>0</v>
      </c>
      <c>
        <v>0</v>
      </c>
      <c>
        <v>10.733333</v>
      </c>
      <c>
        <v>0</v>
      </c>
      <c>
        <v>0</v>
      </c>
    </row>
    <row>
      <c>
        <is>
          <t>1602536</t>
        </is>
      </c>
      <c>
        <v>1</v>
      </c>
      <c>
        <is>
          <t>MANİSA</t>
        </is>
      </c>
      <c>
        <v>YUNUSEMRE</v>
      </c>
      <c>
        <is>
          <t>DM-19/02 45-71-M00713_ORTA ÖLÇEKLİ HAVAİ HAT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17:44:34</t>
        </is>
      </c>
      <c>
        <is>
          <t>06.12.2020 18:35:15</t>
        </is>
      </c>
      <c>
        <v>0.844722222</v>
      </c>
      <c>
        <v>14</v>
      </c>
      <c>
        <v>1</v>
      </c>
      <c>
        <v>0</v>
      </c>
      <c>
        <v>0</v>
      </c>
      <c>
        <v>11.826111</v>
      </c>
      <c>
        <v>0.844722</v>
      </c>
      <c>
        <v>0</v>
      </c>
      <c>
        <v>0</v>
      </c>
    </row>
    <row>
      <c>
        <is>
          <t>1603686</t>
        </is>
      </c>
      <c>
        <v>1</v>
      </c>
      <c>
        <is>
          <t>MANİSA</t>
        </is>
      </c>
      <c>
        <v>YUNUSEMRE</v>
      </c>
      <c>
        <is>
          <t>DM-19/02A 45-71-M02184_DM-20/20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12:02:13</t>
        </is>
      </c>
      <c>
        <is>
          <t>08.12.2020 13:09:05</t>
        </is>
      </c>
      <c>
        <v>1.114444444</v>
      </c>
      <c>
        <v>63</v>
      </c>
      <c>
        <v>0</v>
      </c>
      <c>
        <v>0</v>
      </c>
      <c>
        <v>0</v>
      </c>
      <c>
        <v>70.21</v>
      </c>
      <c>
        <v>0</v>
      </c>
      <c>
        <v>0</v>
      </c>
      <c>
        <v>0</v>
      </c>
    </row>
    <row>
      <c>
        <is>
          <t>1627209</t>
        </is>
      </c>
      <c>
        <v>1</v>
      </c>
      <c>
        <is>
          <t>MANİSA</t>
        </is>
      </c>
      <c>
        <v>YUNUSEMRE</v>
      </c>
      <c>
        <is>
          <t>DM-19/02 45-71-M00713_ORTA ÖLÇEKLİ HAVAİ HAT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09:52:11</t>
        </is>
      </c>
      <c>
        <is>
          <t>31.12.2020 10:39:22</t>
        </is>
      </c>
      <c>
        <v>0.786388888</v>
      </c>
      <c>
        <v>14</v>
      </c>
      <c>
        <v>1</v>
      </c>
      <c>
        <v>0</v>
      </c>
      <c>
        <v>0</v>
      </c>
      <c>
        <v>11.009444</v>
      </c>
      <c>
        <v>0.786389</v>
      </c>
      <c>
        <v>0</v>
      </c>
      <c>
        <v>0</v>
      </c>
    </row>
    <row>
      <c>
        <is>
          <t>1626107</t>
        </is>
      </c>
      <c>
        <v>1</v>
      </c>
      <c>
        <is>
          <t>MANİSA</t>
        </is>
      </c>
      <c>
        <v>YUNUSEMRE</v>
      </c>
      <c>
        <is>
          <t>DM-22/06 (YELKEN KONUTLARI) 45-71-M00649_953190541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19:12:31</t>
        </is>
      </c>
      <c>
        <is>
          <t>28.12.2020 21:23:40</t>
        </is>
      </c>
      <c>
        <v>2.185833333</v>
      </c>
      <c>
        <v>0</v>
      </c>
      <c>
        <v>17</v>
      </c>
      <c>
        <v>0</v>
      </c>
      <c>
        <v>0</v>
      </c>
      <c>
        <v>0</v>
      </c>
      <c>
        <v>37.159167</v>
      </c>
      <c>
        <v>0</v>
      </c>
      <c>
        <v>0</v>
      </c>
    </row>
    <row>
      <c>
        <is>
          <t>1607279</t>
        </is>
      </c>
      <c>
        <v>1</v>
      </c>
      <c>
        <is>
          <t>MANİSA</t>
        </is>
      </c>
      <c>
        <v>SALİHLİ</v>
      </c>
      <c>
        <is>
          <t>TR-111 45-78-L00111__56388080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14:33:47</t>
        </is>
      </c>
      <c>
        <is>
          <t>12.12.2020 15:06:29</t>
        </is>
      </c>
      <c>
        <v>0.545</v>
      </c>
      <c>
        <v>0</v>
      </c>
      <c>
        <v>34</v>
      </c>
      <c>
        <v>0</v>
      </c>
      <c>
        <v>1</v>
      </c>
      <c>
        <v>0</v>
      </c>
      <c>
        <v>18.53</v>
      </c>
      <c>
        <v>0</v>
      </c>
      <c>
        <v>0.545</v>
      </c>
    </row>
    <row>
      <c>
        <is>
          <t>1604283</t>
        </is>
      </c>
      <c>
        <v>1</v>
      </c>
      <c>
        <is>
          <t>MANİSA</t>
        </is>
      </c>
      <c>
        <v>ŞEHZADELER</v>
      </c>
      <c>
        <is>
          <t>DM-11-A (TOKİ-3A) 45-71-M00369_-M01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11:19:55</t>
        </is>
      </c>
      <c>
        <is>
          <t>09.12.2020 11:57:00</t>
        </is>
      </c>
      <c>
        <v>0.618055555</v>
      </c>
      <c>
        <v>6</v>
      </c>
      <c>
        <v>671</v>
      </c>
      <c>
        <v>0</v>
      </c>
      <c>
        <v>0</v>
      </c>
      <c>
        <v>3.708333</v>
      </c>
      <c>
        <v>414.715277</v>
      </c>
      <c>
        <v>0</v>
      </c>
      <c>
        <v>0</v>
      </c>
    </row>
    <row>
      <c>
        <is>
          <t>1606779</t>
        </is>
      </c>
      <c>
        <v>1</v>
      </c>
      <c>
        <is>
          <t>MANİSA</t>
        </is>
      </c>
      <c>
        <v>ŞEHZADELER</v>
      </c>
      <c>
        <is>
          <t>DM-11-A (TOKİ-3A) 45-71-M00369_-M01 M01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10:40:23</t>
        </is>
      </c>
      <c>
        <is>
          <t>12.12.2020 11:57:00</t>
        </is>
      </c>
      <c>
        <v>1.276944444</v>
      </c>
      <c>
        <v>6</v>
      </c>
      <c>
        <v>671</v>
      </c>
      <c>
        <v>0</v>
      </c>
      <c>
        <v>0</v>
      </c>
      <c>
        <v>7.661667</v>
      </c>
      <c>
        <v>856.829722</v>
      </c>
      <c>
        <v>0</v>
      </c>
      <c>
        <v>0</v>
      </c>
    </row>
    <row>
      <c>
        <is>
          <t>1607393</t>
        </is>
      </c>
      <c>
        <v>1</v>
      </c>
      <c>
        <is>
          <t>MANİSA</t>
        </is>
      </c>
      <c>
        <v>ŞEHZADELER</v>
      </c>
      <c>
        <is>
          <t>HASTANE DM 45-71-M02096_HASTANE-2 ÇIKIŞ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16:21:10</t>
        </is>
      </c>
      <c>
        <is>
          <t>12.12.2020 16:38:21</t>
        </is>
      </c>
      <c>
        <v>0.286388888</v>
      </c>
      <c>
        <v>2</v>
      </c>
      <c>
        <v>0</v>
      </c>
      <c>
        <v>0</v>
      </c>
      <c>
        <v>0</v>
      </c>
      <c>
        <v>0.572778</v>
      </c>
      <c>
        <v>0</v>
      </c>
      <c>
        <v>0</v>
      </c>
      <c>
        <v>0</v>
      </c>
    </row>
    <row>
      <c>
        <is>
          <t>1608926</t>
        </is>
      </c>
      <c>
        <v>1</v>
      </c>
      <c>
        <is>
          <t>MANİSA</t>
        </is>
      </c>
      <c>
        <v>ŞEHZADELER</v>
      </c>
      <c>
        <is>
          <t>DM-11B (TOKİ-3B) 45-71-M00370_45-71-M00370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08:45:00</t>
        </is>
      </c>
      <c>
        <is>
          <t>14.12.2020 08:58:11</t>
        </is>
      </c>
      <c>
        <v>0.219722222</v>
      </c>
      <c>
        <v>2</v>
      </c>
      <c>
        <v>337</v>
      </c>
      <c>
        <v>0</v>
      </c>
      <c>
        <v>0</v>
      </c>
      <c>
        <v>0.439444</v>
      </c>
      <c>
        <v>74.046389</v>
      </c>
      <c>
        <v>0</v>
      </c>
      <c>
        <v>0</v>
      </c>
    </row>
    <row>
      <c>
        <is>
          <t>1608210</t>
        </is>
      </c>
      <c>
        <v>1</v>
      </c>
      <c>
        <is>
          <t>MANİSA</t>
        </is>
      </c>
      <c>
        <v>ŞEHZADELER</v>
      </c>
      <c>
        <is>
          <t>DM-11 45-71-M00280_DM-11A TOKİ-3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12:29:53</t>
        </is>
      </c>
      <c>
        <is>
          <t>13.12.2020 13:02:33</t>
        </is>
      </c>
      <c>
        <v>0.544444444</v>
      </c>
      <c>
        <v>6</v>
      </c>
      <c>
        <v>671</v>
      </c>
      <c>
        <v>0</v>
      </c>
      <c>
        <v>0</v>
      </c>
      <c>
        <v>3.266667</v>
      </c>
      <c>
        <v>365.322222</v>
      </c>
      <c>
        <v>0</v>
      </c>
      <c>
        <v>0</v>
      </c>
    </row>
    <row>
      <c>
        <is>
          <t>1623868</t>
        </is>
      </c>
      <c>
        <v>1</v>
      </c>
      <c>
        <is>
          <t>MANİSA</t>
        </is>
      </c>
      <c>
        <v>ŞEHZADELER</v>
      </c>
      <c>
        <is>
          <t>DM-11C (TOKİ-3C) 45-71-M00372_-M03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08:58:35</t>
        </is>
      </c>
      <c>
        <is>
          <t>24.12.2020 09:28:00</t>
        </is>
      </c>
      <c>
        <v>0.490277777</v>
      </c>
      <c>
        <v>2</v>
      </c>
      <c>
        <v>110</v>
      </c>
      <c>
        <v>0</v>
      </c>
      <c>
        <v>0</v>
      </c>
      <c>
        <v>0.980556</v>
      </c>
      <c>
        <v>53.930555</v>
      </c>
      <c>
        <v>0</v>
      </c>
      <c>
        <v>0</v>
      </c>
    </row>
    <row>
      <c>
        <is>
          <t>1622560</t>
        </is>
      </c>
      <c>
        <v>1</v>
      </c>
      <c>
        <is>
          <t>MANİSA</t>
        </is>
      </c>
      <c>
        <v>ŞEHZADELER</v>
      </c>
      <c>
        <is>
          <t>DM-11 45-71-M00280_DM-11A TOKİ-3-M04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12:39:35</t>
        </is>
      </c>
      <c>
        <is>
          <t>21.12.2020 14:56:36</t>
        </is>
      </c>
      <c>
        <v>2.283611111</v>
      </c>
      <c>
        <v>6</v>
      </c>
      <c>
        <v>671</v>
      </c>
      <c>
        <v>0</v>
      </c>
      <c>
        <v>0</v>
      </c>
      <c>
        <v>13.701667</v>
      </c>
      <c>
        <v>1532.303055</v>
      </c>
      <c>
        <v>0</v>
      </c>
      <c>
        <v>0</v>
      </c>
    </row>
    <row>
      <c>
        <is>
          <t>1609371</t>
        </is>
      </c>
      <c>
        <v>1</v>
      </c>
      <c>
        <is>
          <t>MANİSA</t>
        </is>
      </c>
      <c>
        <v>ŞEHZADELER</v>
      </c>
      <c>
        <is>
          <t>DM-11 45-71-M00280_DM-11A TOKİ-3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15:06:17</t>
        </is>
      </c>
      <c>
        <is>
          <t>14.12.2020 16:26:37</t>
        </is>
      </c>
      <c>
        <v>1.338888888</v>
      </c>
      <c>
        <v>6</v>
      </c>
      <c>
        <v>671</v>
      </c>
      <c>
        <v>0</v>
      </c>
      <c>
        <v>0</v>
      </c>
      <c>
        <v>8.033333</v>
      </c>
      <c>
        <v>898.394444</v>
      </c>
      <c>
        <v>0</v>
      </c>
      <c>
        <v>0</v>
      </c>
    </row>
    <row>
      <c>
        <is>
          <t>1608241</t>
        </is>
      </c>
      <c>
        <v>1</v>
      </c>
      <c>
        <is>
          <t>MANİSA</t>
        </is>
      </c>
      <c>
        <v>ŞEHZADELER</v>
      </c>
      <c>
        <is>
          <t>DM-11C (TOKİ-3C) 45-71-M00372_-M03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13:01:53</t>
        </is>
      </c>
      <c>
        <is>
          <t>13.12.2020 14:25:48</t>
        </is>
      </c>
      <c>
        <v>1.398611111</v>
      </c>
      <c>
        <v>2</v>
      </c>
      <c>
        <v>110</v>
      </c>
      <c>
        <v>0</v>
      </c>
      <c>
        <v>0</v>
      </c>
      <c>
        <v>2.797222</v>
      </c>
      <c>
        <v>153.847222</v>
      </c>
      <c>
        <v>0</v>
      </c>
      <c>
        <v>0</v>
      </c>
    </row>
    <row>
      <c>
        <is>
          <t>1604341</t>
        </is>
      </c>
      <c>
        <v>1</v>
      </c>
      <c>
        <is>
          <t>MANİSA</t>
        </is>
      </c>
      <c>
        <v>ŞEHZADELER</v>
      </c>
      <c>
        <is>
          <t>DM-11C (TOKİ-3C) 45-71-M00372_A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12:22:40</t>
        </is>
      </c>
      <c>
        <is>
          <t>09.12.2020 14:59:30</t>
        </is>
      </c>
      <c>
        <v>2.613888888</v>
      </c>
      <c>
        <v>0</v>
      </c>
      <c>
        <v>110</v>
      </c>
      <c>
        <v>0</v>
      </c>
      <c>
        <v>0</v>
      </c>
      <c>
        <v>0</v>
      </c>
      <c>
        <v>287.527778</v>
      </c>
      <c>
        <v>0</v>
      </c>
      <c>
        <v>0</v>
      </c>
    </row>
    <row>
      <c>
        <is>
          <t>1601491</t>
        </is>
      </c>
      <c>
        <v>1</v>
      </c>
      <c>
        <is>
          <t>MANİSA</t>
        </is>
      </c>
      <c>
        <v>SALİHLİ</v>
      </c>
      <c>
        <is>
          <t>CAFERBEY KÖK 45-78-L00231_YILMAZ İM-L05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15:01:28</t>
        </is>
      </c>
      <c>
        <is>
          <t>05.12.2020 15:12:00</t>
        </is>
      </c>
      <c>
        <v>0.175555555</v>
      </c>
      <c>
        <v>72</v>
      </c>
      <c>
        <v>341</v>
      </c>
      <c>
        <v>44</v>
      </c>
      <c>
        <v>99</v>
      </c>
      <c>
        <v>12.64</v>
      </c>
      <c>
        <v>59.864444</v>
      </c>
      <c>
        <v>7.724444</v>
      </c>
      <c>
        <v>17.38</v>
      </c>
    </row>
    <row>
      <c>
        <is>
          <t>1604008</t>
        </is>
      </c>
      <c>
        <v>1</v>
      </c>
      <c>
        <is>
          <t>MANİSA</t>
        </is>
      </c>
      <c>
        <v>SALİHLİ</v>
      </c>
      <c>
        <is>
          <t>CAFERBEYLİ TR-1 45-78-L00703_49333519_56407776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18:43:42</t>
        </is>
      </c>
      <c>
        <is>
          <t>08.12.2020 19:46:50</t>
        </is>
      </c>
      <c>
        <v>1.052222222</v>
      </c>
      <c>
        <v>0</v>
      </c>
      <c>
        <v>5</v>
      </c>
      <c>
        <v>0</v>
      </c>
      <c>
        <v>0</v>
      </c>
      <c>
        <v>0</v>
      </c>
      <c>
        <v>5.261111</v>
      </c>
      <c>
        <v>0</v>
      </c>
      <c>
        <v>0</v>
      </c>
    </row>
    <row>
      <c>
        <is>
          <t>1601164</t>
        </is>
      </c>
      <c>
        <v>1</v>
      </c>
      <c>
        <is>
          <t>MANİSA</t>
        </is>
      </c>
      <c>
        <v>YUNUSEMRE</v>
      </c>
      <c>
        <is>
          <t>DM-14/3C 45-71-M02285_953242736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20:00:21</t>
        </is>
      </c>
      <c>
        <is>
          <t>05.12.2020 00:26:20</t>
        </is>
      </c>
      <c>
        <v>4.433055555</v>
      </c>
      <c>
        <v>0</v>
      </c>
      <c>
        <v>4</v>
      </c>
      <c>
        <v>0</v>
      </c>
      <c>
        <v>0</v>
      </c>
      <c>
        <v>0</v>
      </c>
      <c>
        <v>17.732222</v>
      </c>
      <c>
        <v>0</v>
      </c>
      <c>
        <v>0</v>
      </c>
    </row>
    <row>
      <c>
        <is>
          <t>1604334</t>
        </is>
      </c>
      <c>
        <v>1</v>
      </c>
      <c>
        <is>
          <t>MANİSA</t>
        </is>
      </c>
      <c>
        <v>YUNUSEMRE</v>
      </c>
      <c>
        <is>
          <t>DM-14/3B 45-71-M02250_DM-14/4-B-M02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12:36:55</t>
        </is>
      </c>
      <c>
        <is>
          <t>09.12.2020 13:40:00</t>
        </is>
      </c>
      <c>
        <v>1.051388888</v>
      </c>
      <c>
        <v>3</v>
      </c>
      <c>
        <v>518</v>
      </c>
      <c>
        <v>11</v>
      </c>
      <c>
        <v>160</v>
      </c>
      <c>
        <v>3.154167</v>
      </c>
      <c>
        <v>544.619444</v>
      </c>
      <c>
        <v>11.565278</v>
      </c>
      <c>
        <v>168.222222</v>
      </c>
    </row>
    <row>
      <c>
        <is>
          <t>1604385</t>
        </is>
      </c>
      <c>
        <v>1</v>
      </c>
      <c>
        <is>
          <t>MANİSA</t>
        </is>
      </c>
      <c>
        <v>YUNUSEMRE</v>
      </c>
      <c>
        <is>
          <t>DM-14/3C 45-71-M02285_-H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13:51:36</t>
        </is>
      </c>
      <c>
        <is>
          <t>09.12.2020 15:58:58</t>
        </is>
      </c>
      <c>
        <v>2.122777777</v>
      </c>
      <c>
        <v>1</v>
      </c>
      <c>
        <v>362</v>
      </c>
      <c>
        <v>0</v>
      </c>
      <c>
        <v>0</v>
      </c>
      <c>
        <v>2.122778</v>
      </c>
      <c>
        <v>768.445555</v>
      </c>
      <c>
        <v>0</v>
      </c>
      <c>
        <v>0</v>
      </c>
    </row>
    <row>
      <c>
        <is>
          <t>1622309</t>
        </is>
      </c>
      <c>
        <v>1</v>
      </c>
      <c>
        <is>
          <t>MANİSA</t>
        </is>
      </c>
      <c>
        <v>YUNUSEMRE</v>
      </c>
      <c>
        <is>
          <t>DM-14/3 45-71-M00387_953242719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20:46:00</t>
        </is>
      </c>
      <c>
        <is>
          <t>20.12.2020 21:14:19</t>
        </is>
      </c>
      <c>
        <v>0.471944444</v>
      </c>
      <c>
        <v>0</v>
      </c>
      <c>
        <v>8</v>
      </c>
      <c>
        <v>0</v>
      </c>
      <c>
        <v>0</v>
      </c>
      <c>
        <v>0</v>
      </c>
      <c>
        <v>3.775556</v>
      </c>
      <c>
        <v>0</v>
      </c>
      <c>
        <v>0</v>
      </c>
    </row>
    <row>
      <c>
        <is>
          <t>1624685</t>
        </is>
      </c>
      <c>
        <v>1</v>
      </c>
      <c>
        <is>
          <t>MANİSA</t>
        </is>
      </c>
      <c>
        <v>YUNUSEMRE</v>
      </c>
      <c>
        <is>
          <t>DM-14/2 45-71-M00373_953197164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15:14:27</t>
        </is>
      </c>
      <c>
        <is>
          <t>25.12.2020 17:07:03</t>
        </is>
      </c>
      <c>
        <v>1.876666666</v>
      </c>
      <c>
        <v>0</v>
      </c>
      <c>
        <v>1</v>
      </c>
      <c>
        <v>0</v>
      </c>
      <c>
        <v>0</v>
      </c>
      <c>
        <v>0</v>
      </c>
      <c>
        <v>1.876667</v>
      </c>
      <c>
        <v>0</v>
      </c>
      <c>
        <v>0</v>
      </c>
    </row>
    <row>
      <c>
        <is>
          <t>1626222</t>
        </is>
      </c>
      <c>
        <v>1</v>
      </c>
      <c>
        <is>
          <t>MANİSA</t>
        </is>
      </c>
      <c>
        <v>YUNUSEMRE</v>
      </c>
      <c>
        <is>
          <t>DM-14/3 45-71-M00387_B_60984657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08:51:59</t>
        </is>
      </c>
      <c>
        <is>
          <t>29.12.2020 10:01:53</t>
        </is>
      </c>
      <c>
        <v>1.165</v>
      </c>
      <c>
        <v>0</v>
      </c>
      <c>
        <v>76</v>
      </c>
      <c>
        <v>0</v>
      </c>
      <c>
        <v>0</v>
      </c>
      <c>
        <v>0</v>
      </c>
      <c>
        <v>88.54</v>
      </c>
      <c>
        <v>0</v>
      </c>
      <c>
        <v>0</v>
      </c>
    </row>
    <row>
      <c>
        <is>
          <t>1610822</t>
        </is>
      </c>
      <c>
        <v>1</v>
      </c>
      <c>
        <is>
          <t>MANİSA</t>
        </is>
      </c>
      <c>
        <v>YUNUSEMRE</v>
      </c>
      <c>
        <is>
          <t>DM-14/3B 45-71-M02250_965797496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20:30:08</t>
        </is>
      </c>
      <c>
        <is>
          <t>17.12.2020 21:48:47</t>
        </is>
      </c>
      <c>
        <v>1.310833333</v>
      </c>
      <c>
        <v>0</v>
      </c>
      <c>
        <v>11</v>
      </c>
      <c>
        <v>0</v>
      </c>
      <c>
        <v>0</v>
      </c>
      <c>
        <v>0</v>
      </c>
      <c>
        <v>14.419167</v>
      </c>
      <c>
        <v>0</v>
      </c>
      <c>
        <v>0</v>
      </c>
    </row>
    <row>
      <c>
        <is>
          <t>1607956</t>
        </is>
      </c>
      <c>
        <v>1</v>
      </c>
      <c>
        <is>
          <t>MANİSA</t>
        </is>
      </c>
      <c>
        <v>YUNUSEMRE</v>
      </c>
      <c>
        <is>
          <t>DM-14/24 45-71-M00365_953242735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08:44:25</t>
        </is>
      </c>
      <c>
        <is>
          <t>13.12.2020 11:34:04</t>
        </is>
      </c>
      <c>
        <v>2.8275</v>
      </c>
      <c>
        <v>0</v>
      </c>
      <c>
        <v>9</v>
      </c>
      <c>
        <v>0</v>
      </c>
      <c>
        <v>0</v>
      </c>
      <c>
        <v>0</v>
      </c>
      <c>
        <v>25.4475</v>
      </c>
      <c>
        <v>0</v>
      </c>
      <c>
        <v>0</v>
      </c>
    </row>
    <row>
      <c>
        <is>
          <t>1599121</t>
        </is>
      </c>
      <c>
        <v>1</v>
      </c>
      <c>
        <is>
          <t>MANİSA</t>
        </is>
      </c>
      <c>
        <v>YUNUSEMRE</v>
      </c>
      <c>
        <is>
          <t>DM-14/05 (TR-14/19) 45-71-M00547_45089899_56402411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11:29:17</t>
        </is>
      </c>
      <c>
        <is>
          <t>01.12.2020 15:28:35</t>
        </is>
      </c>
      <c>
        <v>3.988333333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63.813333</v>
      </c>
    </row>
    <row>
      <c>
        <is>
          <t>1599282</t>
        </is>
      </c>
      <c>
        <v>1</v>
      </c>
      <c>
        <is>
          <t>MANİSA</t>
        </is>
      </c>
      <c>
        <v>YUNUSEMRE</v>
      </c>
      <c>
        <is>
          <t>DM-14/2 45-71-M00373_C_56397662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15:30:07</t>
        </is>
      </c>
      <c>
        <is>
          <t>01.12.2020 16:21:33</t>
        </is>
      </c>
      <c>
        <v>0.857222222</v>
      </c>
      <c>
        <v>0</v>
      </c>
      <c>
        <v>115</v>
      </c>
      <c>
        <v>0</v>
      </c>
      <c>
        <v>0</v>
      </c>
      <c>
        <v>0</v>
      </c>
      <c>
        <v>98.580556</v>
      </c>
      <c>
        <v>0</v>
      </c>
      <c>
        <v>0</v>
      </c>
    </row>
    <row>
      <c>
        <is>
          <t>1599719</t>
        </is>
      </c>
      <c>
        <v>1</v>
      </c>
      <c>
        <is>
          <t>MANİSA</t>
        </is>
      </c>
      <c>
        <v>YUNUSEMRE</v>
      </c>
      <c>
        <is>
          <t>DM-14/24 45-71-M00365_953243718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13:34:42</t>
        </is>
      </c>
      <c>
        <is>
          <t>02.12.2020 14:28:51</t>
        </is>
      </c>
      <c>
        <v>0.9025</v>
      </c>
      <c>
        <v>0</v>
      </c>
      <c>
        <v>14</v>
      </c>
      <c>
        <v>0</v>
      </c>
      <c>
        <v>0</v>
      </c>
      <c>
        <v>0</v>
      </c>
      <c>
        <v>12.635</v>
      </c>
      <c>
        <v>0</v>
      </c>
      <c>
        <v>0</v>
      </c>
    </row>
    <row>
      <c>
        <is>
          <t>1609084</t>
        </is>
      </c>
      <c>
        <v>1</v>
      </c>
      <c>
        <is>
          <t>MANİSA</t>
        </is>
      </c>
      <c>
        <v>YUNUSEMRE</v>
      </c>
      <c>
        <is>
          <t>DM-14/24 45-71-M00365_953243721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10:23:49</t>
        </is>
      </c>
      <c>
        <is>
          <t>14.12.2020 11:22:23</t>
        </is>
      </c>
      <c>
        <v>0.976111111</v>
      </c>
      <c>
        <v>0</v>
      </c>
      <c>
        <v>1</v>
      </c>
      <c>
        <v>0</v>
      </c>
      <c>
        <v>0</v>
      </c>
      <c>
        <v>0</v>
      </c>
      <c>
        <v>0.976111</v>
      </c>
      <c>
        <v>0</v>
      </c>
      <c>
        <v>0</v>
      </c>
    </row>
    <row>
      <c>
        <is>
          <t>1622187</t>
        </is>
      </c>
      <c>
        <v>1</v>
      </c>
      <c>
        <is>
          <t>MANİSA</t>
        </is>
      </c>
      <c>
        <v>YUNUSEMRE</v>
      </c>
      <c>
        <is>
          <t>DM-15/2 KEÇİLİKÖY 45-71-M00646_953211442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16:48:00</t>
        </is>
      </c>
      <c>
        <is>
          <t>20.12.2020 19:23:36</t>
        </is>
      </c>
      <c>
        <v>2.593333333</v>
      </c>
      <c>
        <v>0</v>
      </c>
      <c>
        <v>1</v>
      </c>
      <c>
        <v>0</v>
      </c>
      <c>
        <v>0</v>
      </c>
      <c>
        <v>0</v>
      </c>
      <c>
        <v>2.593333</v>
      </c>
      <c>
        <v>0</v>
      </c>
      <c>
        <v>0</v>
      </c>
    </row>
    <row>
      <c>
        <is>
          <t>1621925</t>
        </is>
      </c>
      <c>
        <v>1</v>
      </c>
      <c>
        <is>
          <t>MANİSA</t>
        </is>
      </c>
      <c>
        <v>YUNUSEMRE</v>
      </c>
      <c>
        <is>
          <t>DM-15/2 KEÇİLİKÖY 45-71-M00646_953179635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21:10:20</t>
        </is>
      </c>
      <c>
        <is>
          <t>19.12.2020 21:40:10</t>
        </is>
      </c>
      <c>
        <v>0.497222222</v>
      </c>
      <c>
        <v>0</v>
      </c>
      <c>
        <v>8</v>
      </c>
      <c>
        <v>0</v>
      </c>
      <c>
        <v>0</v>
      </c>
      <c>
        <v>0</v>
      </c>
      <c>
        <v>3.977778</v>
      </c>
      <c>
        <v>0</v>
      </c>
      <c>
        <v>0</v>
      </c>
    </row>
    <row>
      <c>
        <is>
          <t>1609575</t>
        </is>
      </c>
      <c>
        <v>1</v>
      </c>
      <c>
        <is>
          <t>İZMİR</t>
        </is>
      </c>
      <c>
        <v>MENEMEN</v>
      </c>
      <c>
        <is>
          <t>KESİKKÖY DM 35-28-M00309_HatBaşıAyırıcı_53133592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20:15:23</t>
        </is>
      </c>
      <c>
        <is>
          <t>14.12.2020 21:01:43</t>
        </is>
      </c>
      <c>
        <v>0.772222222</v>
      </c>
      <c>
        <v>0</v>
      </c>
      <c>
        <v>0</v>
      </c>
      <c>
        <v>3</v>
      </c>
      <c>
        <v>154</v>
      </c>
      <c>
        <v>0</v>
      </c>
      <c>
        <v>0</v>
      </c>
      <c>
        <v>2.316667</v>
      </c>
      <c>
        <v>118.922222</v>
      </c>
    </row>
    <row>
      <c>
        <is>
          <t>1608534</t>
        </is>
      </c>
      <c>
        <v>1</v>
      </c>
      <c>
        <is>
          <t>İZMİR</t>
        </is>
      </c>
      <c>
        <v>MENEMEN</v>
      </c>
      <c>
        <is>
          <t>BURUNCUK TR-1 35-28-M00331_953381412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17:47:37</t>
        </is>
      </c>
      <c>
        <is>
          <t>14.12.2020 20:32:30</t>
        </is>
      </c>
      <c>
        <v>26.748055555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26.748056</v>
      </c>
    </row>
    <row>
      <c>
        <is>
          <t>1624706</t>
        </is>
      </c>
      <c>
        <v>1</v>
      </c>
      <c>
        <is>
          <t>İZMİR</t>
        </is>
      </c>
      <c>
        <v>MENEMEN</v>
      </c>
      <c>
        <is>
          <t>KFC KÖK 35-28-M00534_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16:04:12</t>
        </is>
      </c>
      <c>
        <is>
          <t>25.12.2020 16:53:42</t>
        </is>
      </c>
      <c>
        <v>0.825</v>
      </c>
      <c>
        <v>0</v>
      </c>
      <c>
        <v>0</v>
      </c>
      <c>
        <v>35</v>
      </c>
      <c>
        <v>127</v>
      </c>
      <c>
        <v>0</v>
      </c>
      <c>
        <v>0</v>
      </c>
      <c>
        <v>28.875</v>
      </c>
      <c>
        <v>104.775</v>
      </c>
    </row>
    <row>
      <c>
        <is>
          <t>1609294</t>
        </is>
      </c>
      <c>
        <v>1</v>
      </c>
      <c>
        <is>
          <t>MANİSA</t>
        </is>
      </c>
      <c>
        <v>YUNUSEMRE</v>
      </c>
      <c>
        <is>
          <t>DM-25/17-A 45-71-M00054_953195422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13:48:12</t>
        </is>
      </c>
      <c>
        <is>
          <t>14.12.2020 21:04:18</t>
        </is>
      </c>
      <c>
        <v>7.268333333</v>
      </c>
      <c>
        <v>0</v>
      </c>
      <c>
        <v>8</v>
      </c>
      <c>
        <v>0</v>
      </c>
      <c>
        <v>0</v>
      </c>
      <c>
        <v>0</v>
      </c>
      <c>
        <v>58.146667</v>
      </c>
      <c>
        <v>0</v>
      </c>
      <c>
        <v>0</v>
      </c>
    </row>
    <row>
      <c>
        <is>
          <t>1606493</t>
        </is>
      </c>
      <c>
        <v>1</v>
      </c>
      <c>
        <is>
          <t>MANİSA</t>
        </is>
      </c>
      <c>
        <v>ŞEHZADELER</v>
      </c>
      <c>
        <is>
          <t>DM-2/23-A (İSTİKLAL OKULU ÖNÜ) 45-71-M00171_953199783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21:02:25</t>
        </is>
      </c>
      <c>
        <is>
          <t>11.12.2020 22:04:05</t>
        </is>
      </c>
      <c>
        <v>1.027777777</v>
      </c>
      <c>
        <v>0</v>
      </c>
      <c>
        <v>1</v>
      </c>
      <c>
        <v>0</v>
      </c>
      <c>
        <v>0</v>
      </c>
      <c>
        <v>0</v>
      </c>
      <c>
        <v>1.027778</v>
      </c>
      <c>
        <v>0</v>
      </c>
      <c>
        <v>0</v>
      </c>
    </row>
    <row>
      <c>
        <is>
          <t>1604799</t>
        </is>
      </c>
      <c>
        <v>1</v>
      </c>
      <c>
        <is>
          <t>MANİSA</t>
        </is>
      </c>
      <c>
        <v>YUNUSEMRE</v>
      </c>
      <c>
        <is>
          <t>TURGUTALP TR-1 45-71-M01762_43149452_56392398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09:39:31</t>
        </is>
      </c>
      <c>
        <is>
          <t>10.12.2020 12:28:52</t>
        </is>
      </c>
      <c>
        <v>2.8225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64.9175</v>
      </c>
    </row>
    <row>
      <c>
        <is>
          <t>1625736</t>
        </is>
      </c>
      <c>
        <v>1</v>
      </c>
      <c>
        <is>
          <t>MANİSA</t>
        </is>
      </c>
      <c>
        <v>YUNUSEMRE</v>
      </c>
      <c>
        <is>
          <t>SULTAN YAYLASI TR-1 45-71-M01766_B_56384964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09:46:14</t>
        </is>
      </c>
      <c>
        <is>
          <t>28.12.2020 11:24:29</t>
        </is>
      </c>
      <c>
        <v>1.6375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36.025</v>
      </c>
    </row>
    <row>
      <c>
        <is>
          <t>1602780</t>
        </is>
      </c>
      <c>
        <v>1</v>
      </c>
      <c>
        <is>
          <t>MANİSA</t>
        </is>
      </c>
      <c>
        <v>YUNUSEMRE</v>
      </c>
      <c>
        <is>
          <t>YUNTDAĞYENİCE KÖYÜ TR-1 45-71-M01699_953214072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10:06:01</t>
        </is>
      </c>
      <c>
        <is>
          <t>07.12.2020 12:49:10</t>
        </is>
      </c>
      <c>
        <v>2.719166666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2.719167</v>
      </c>
    </row>
    <row>
      <c>
        <is>
          <t>1609183</t>
        </is>
      </c>
      <c>
        <v>1</v>
      </c>
      <c>
        <is>
          <t>MANİSA</t>
        </is>
      </c>
      <c>
        <v>SALİHLİ</v>
      </c>
      <c>
        <is>
          <t>TR-162 45-78-L00162_49415012 tr162-b1b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11:30:19</t>
        </is>
      </c>
      <c>
        <is>
          <t>14.12.2020 12:56:16</t>
        </is>
      </c>
      <c>
        <v>1.4325</v>
      </c>
      <c>
        <v>0</v>
      </c>
      <c>
        <v>117</v>
      </c>
      <c>
        <v>0</v>
      </c>
      <c>
        <v>0</v>
      </c>
      <c>
        <v>0</v>
      </c>
      <c>
        <v>167.6025</v>
      </c>
      <c>
        <v>0</v>
      </c>
      <c>
        <v>0</v>
      </c>
    </row>
    <row>
      <c>
        <is>
          <t>1605355</t>
        </is>
      </c>
      <c>
        <v>1</v>
      </c>
      <c>
        <is>
          <t>MANİSA</t>
        </is>
      </c>
      <c>
        <v>SALİHLİ</v>
      </c>
      <c>
        <is>
          <t>CAFERBEYLİ TR-1 45-78-L00703_49333529_56407778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18:40:47</t>
        </is>
      </c>
      <c>
        <is>
          <t>10.12.2020 19:44:12</t>
        </is>
      </c>
      <c>
        <v>1.056944444</v>
      </c>
      <c>
        <v>0</v>
      </c>
      <c>
        <v>15</v>
      </c>
      <c>
        <v>0</v>
      </c>
      <c>
        <v>0</v>
      </c>
      <c>
        <v>0</v>
      </c>
      <c>
        <v>15.854167</v>
      </c>
      <c>
        <v>0</v>
      </c>
      <c>
        <v>0</v>
      </c>
    </row>
    <row>
      <c>
        <is>
          <t>1606872</t>
        </is>
      </c>
      <c>
        <v>1</v>
      </c>
      <c>
        <is>
          <t>MANİSA</t>
        </is>
      </c>
      <c>
        <v>SALİHLİ</v>
      </c>
      <c>
        <is>
          <t>CAFERBEYLİ TR-1 45-78-L00703_49333528_56407777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11:57:03</t>
        </is>
      </c>
      <c>
        <is>
          <t>12.12.2020 13:09:23</t>
        </is>
      </c>
      <c>
        <v>1.205555555</v>
      </c>
      <c>
        <v>0</v>
      </c>
      <c>
        <v>13</v>
      </c>
      <c>
        <v>0</v>
      </c>
      <c>
        <v>0</v>
      </c>
      <c>
        <v>0</v>
      </c>
      <c>
        <v>15.672222</v>
      </c>
      <c>
        <v>0</v>
      </c>
      <c>
        <v>0</v>
      </c>
    </row>
    <row>
      <c>
        <is>
          <t>1603770</t>
        </is>
      </c>
      <c>
        <v>1</v>
      </c>
      <c>
        <is>
          <t>MANİSA</t>
        </is>
      </c>
      <c>
        <v>SALİHLİ</v>
      </c>
      <c>
        <is>
          <t>CAFERBEY KÖK 45-78-L00231_KURŞUNLU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13:57:29</t>
        </is>
      </c>
      <c>
        <is>
          <t>08.12.2020 15:16:00</t>
        </is>
      </c>
      <c>
        <v>1.308611111</v>
      </c>
      <c>
        <v>27</v>
      </c>
      <c>
        <v>23</v>
      </c>
      <c>
        <v>0</v>
      </c>
      <c>
        <v>1</v>
      </c>
      <c>
        <v>35.3325</v>
      </c>
      <c>
        <v>30.098056</v>
      </c>
      <c>
        <v>0</v>
      </c>
      <c>
        <v>1.308611</v>
      </c>
    </row>
    <row>
      <c>
        <is>
          <t>1609771</t>
        </is>
      </c>
      <c>
        <v>1</v>
      </c>
      <c>
        <is>
          <t>MANİSA</t>
        </is>
      </c>
      <c>
        <v>SALİHLİ</v>
      </c>
      <c>
        <is>
          <t>CAFERBEYLİ TR-1 45-78-L00703_49333528_56407777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11:21:00</t>
        </is>
      </c>
      <c>
        <is>
          <t>15.12.2020 14:14:21</t>
        </is>
      </c>
      <c>
        <v>2.889166666</v>
      </c>
      <c>
        <v>0</v>
      </c>
      <c>
        <v>13</v>
      </c>
      <c>
        <v>0</v>
      </c>
      <c>
        <v>0</v>
      </c>
      <c>
        <v>0</v>
      </c>
      <c>
        <v>37.559167</v>
      </c>
      <c>
        <v>0</v>
      </c>
      <c>
        <v>0</v>
      </c>
    </row>
    <row>
      <c>
        <is>
          <t>1622189</t>
        </is>
      </c>
      <c>
        <v>1</v>
      </c>
      <c>
        <is>
          <t>MANİSA</t>
        </is>
      </c>
      <c>
        <v>SALİHLİ</v>
      </c>
      <c>
        <is>
          <t>CAFERBEYLİ TR-1 45-78-L00703_49333519_56407776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16:43:46</t>
        </is>
      </c>
      <c>
        <is>
          <t>20.12.2020 19:38:00</t>
        </is>
      </c>
      <c>
        <v>2.903888888</v>
      </c>
      <c>
        <v>0</v>
      </c>
      <c>
        <v>5</v>
      </c>
      <c>
        <v>0</v>
      </c>
      <c>
        <v>0</v>
      </c>
      <c>
        <v>0</v>
      </c>
      <c>
        <v>14.519444</v>
      </c>
      <c>
        <v>0</v>
      </c>
      <c>
        <v>0</v>
      </c>
    </row>
    <row>
      <c>
        <is>
          <t>1624694</t>
        </is>
      </c>
      <c>
        <v>1</v>
      </c>
      <c>
        <is>
          <t>MANİSA</t>
        </is>
      </c>
      <c>
        <v>KULA</v>
      </c>
      <c>
        <is>
          <t>TR-74 45-77-L00074_945509557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15:18:21</t>
        </is>
      </c>
      <c>
        <is>
          <t>25.12.2020 18:23:09</t>
        </is>
      </c>
      <c>
        <v>3.08</v>
      </c>
      <c>
        <v>0</v>
      </c>
      <c>
        <v>1</v>
      </c>
      <c>
        <v>0</v>
      </c>
      <c>
        <v>0</v>
      </c>
      <c>
        <v>0</v>
      </c>
      <c>
        <v>3.08</v>
      </c>
      <c>
        <v>0</v>
      </c>
      <c>
        <v>0</v>
      </c>
    </row>
    <row>
      <c>
        <is>
          <t>1607679</t>
        </is>
      </c>
      <c>
        <v>1</v>
      </c>
      <c>
        <is>
          <t>MANİSA</t>
        </is>
      </c>
      <c>
        <v>KULA</v>
      </c>
      <c>
        <is>
          <t>TR-42 45-77-L00042_TR-44-L03 L03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21:52:09</t>
        </is>
      </c>
      <c>
        <is>
          <t>12.12.2020 22:56:08</t>
        </is>
      </c>
      <c>
        <v>1.066388888</v>
      </c>
      <c>
        <v>2</v>
      </c>
      <c>
        <v>44</v>
      </c>
      <c>
        <v>0</v>
      </c>
      <c>
        <v>0</v>
      </c>
      <c>
        <v>2.132778</v>
      </c>
      <c>
        <v>46.921111</v>
      </c>
      <c>
        <v>0</v>
      </c>
      <c>
        <v>0</v>
      </c>
    </row>
    <row>
      <c>
        <is>
          <t>1627240</t>
        </is>
      </c>
      <c>
        <v>1</v>
      </c>
      <c>
        <is>
          <t>İZMİR</t>
        </is>
      </c>
      <c>
        <v>KARABURUN</v>
      </c>
      <c>
        <is>
          <t>MORDOĞAN TR-24 35-21-L00210_953365805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10:41:14</t>
        </is>
      </c>
      <c>
        <is>
          <t>31.12.2020 12:10:38</t>
        </is>
      </c>
      <c>
        <v>1.49</v>
      </c>
      <c>
        <v>0</v>
      </c>
      <c>
        <v>2</v>
      </c>
      <c>
        <v>0</v>
      </c>
      <c>
        <v>0</v>
      </c>
      <c>
        <v>0</v>
      </c>
      <c>
        <v>2.98</v>
      </c>
      <c>
        <v>0</v>
      </c>
      <c>
        <v>0</v>
      </c>
    </row>
    <row>
      <c>
        <is>
          <t>1627140</t>
        </is>
      </c>
      <c>
        <v>1</v>
      </c>
      <c>
        <is>
          <t>İZMİR</t>
        </is>
      </c>
      <c>
        <v>MENEMEN</v>
      </c>
      <c>
        <is>
          <t>ULUKENT DM-4/5 35-28-M00047_35-28-M00047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05:08:00</t>
        </is>
      </c>
      <c>
        <is>
          <t>31.12.2020 06:15:25</t>
        </is>
      </c>
      <c>
        <v>1.123611111</v>
      </c>
      <c>
        <v>2</v>
      </c>
      <c>
        <v>204</v>
      </c>
      <c>
        <v>0</v>
      </c>
      <c>
        <v>0</v>
      </c>
      <c>
        <v>2.247222</v>
      </c>
      <c>
        <v>229.216667</v>
      </c>
      <c>
        <v>0</v>
      </c>
      <c>
        <v>0</v>
      </c>
    </row>
    <row>
      <c>
        <is>
          <t>1623109</t>
        </is>
      </c>
      <c>
        <v>1</v>
      </c>
      <c>
        <is>
          <t>İZMİR</t>
        </is>
      </c>
      <c>
        <v>MENEMEN</v>
      </c>
      <c>
        <is>
          <t>ULUKENT DM-4/5 35-28-M00047_SD_56375147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13:47:01</t>
        </is>
      </c>
      <c>
        <is>
          <t>22.12.2020 15:04:27</t>
        </is>
      </c>
      <c>
        <v>1.290463888</v>
      </c>
      <c>
        <v>0</v>
      </c>
      <c>
        <v>12</v>
      </c>
      <c>
        <v>0</v>
      </c>
      <c>
        <v>0</v>
      </c>
      <c>
        <v>0</v>
      </c>
      <c>
        <v>15.485567</v>
      </c>
      <c>
        <v>0</v>
      </c>
      <c>
        <v>0</v>
      </c>
    </row>
    <row>
      <c>
        <is>
          <t>1600038</t>
        </is>
      </c>
      <c>
        <v>1</v>
      </c>
      <c>
        <is>
          <t>İZMİR</t>
        </is>
      </c>
      <c>
        <v>MENEMEN</v>
      </c>
      <c>
        <is>
          <t>ULUKENT DM-4/14 35-28-M00033_B_56377229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03.12.2020 09:21:13</t>
        </is>
      </c>
      <c>
        <is>
          <t>03.12.2020 14:47:14</t>
        </is>
      </c>
      <c>
        <v>5.433362777</v>
      </c>
      <c>
        <v>0</v>
      </c>
      <c>
        <v>61</v>
      </c>
      <c>
        <v>0</v>
      </c>
      <c>
        <v>0</v>
      </c>
      <c>
        <v>0</v>
      </c>
      <c>
        <v>331.435129</v>
      </c>
      <c>
        <v>0</v>
      </c>
      <c>
        <v>0</v>
      </c>
    </row>
    <row>
      <c>
        <is>
          <t>1626902</t>
        </is>
      </c>
      <c>
        <v>1</v>
      </c>
      <c>
        <is>
          <t>İZMİR</t>
        </is>
      </c>
      <c>
        <v>KARABURUN</v>
      </c>
      <c>
        <is>
          <t>MORDOĞAN TR-24 35-21-L00210_953356959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13:37:15</t>
        </is>
      </c>
      <c>
        <is>
          <t>30.12.2020 20:33:15</t>
        </is>
      </c>
      <c>
        <v>6.933333333</v>
      </c>
      <c>
        <v>0</v>
      </c>
      <c>
        <v>5</v>
      </c>
      <c>
        <v>0</v>
      </c>
      <c>
        <v>0</v>
      </c>
      <c>
        <v>0</v>
      </c>
      <c>
        <v>34.666667</v>
      </c>
      <c>
        <v>0</v>
      </c>
      <c>
        <v>0</v>
      </c>
    </row>
    <row>
      <c>
        <is>
          <t>1603262</t>
        </is>
      </c>
      <c>
        <v>1</v>
      </c>
      <c>
        <is>
          <t>İZMİR</t>
        </is>
      </c>
      <c>
        <v>MENEMEN</v>
      </c>
      <c>
        <is>
          <t>YAHŞELLİ TR-1 35-28-M00216_953371200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18:19:28</t>
        </is>
      </c>
      <c>
        <is>
          <t>07.12.2020 20:20:57</t>
        </is>
      </c>
      <c>
        <v>2.024722222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6.074167</v>
      </c>
    </row>
    <row>
      <c>
        <is>
          <t>1624065</t>
        </is>
      </c>
      <c>
        <v>1</v>
      </c>
      <c>
        <is>
          <t>İZMİR</t>
        </is>
      </c>
      <c>
        <v>MENEMEN</v>
      </c>
      <c>
        <is>
          <t>SEYREK TR-1 35-28-M00371_Ayırıcı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12:31:06</t>
        </is>
      </c>
      <c>
        <is>
          <t>24.12.2020 15:41:09</t>
        </is>
      </c>
      <c>
        <v>3.1675</v>
      </c>
      <c>
        <v>1</v>
      </c>
      <c>
        <v>307</v>
      </c>
      <c>
        <v>0</v>
      </c>
      <c>
        <v>0</v>
      </c>
      <c>
        <v>3.1675</v>
      </c>
      <c>
        <v>972.4225</v>
      </c>
      <c>
        <v>0</v>
      </c>
      <c>
        <v>0</v>
      </c>
    </row>
    <row>
      <c>
        <is>
          <t>1626373</t>
        </is>
      </c>
      <c>
        <v>1</v>
      </c>
      <c>
        <is>
          <t>İZMİR</t>
        </is>
      </c>
      <c>
        <v>MENEMEN</v>
      </c>
      <c>
        <is>
          <t>SEYREK TR-1 35-28-M00371_8617576_56359577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11:38:51</t>
        </is>
      </c>
      <c>
        <is>
          <t>29.12.2020 14:13:01</t>
        </is>
      </c>
      <c>
        <v>2.569444444</v>
      </c>
      <c>
        <v>0</v>
      </c>
      <c>
        <v>69</v>
      </c>
      <c>
        <v>0</v>
      </c>
      <c>
        <v>0</v>
      </c>
      <c>
        <v>0</v>
      </c>
      <c>
        <v>177.291667</v>
      </c>
      <c>
        <v>0</v>
      </c>
      <c>
        <v>0</v>
      </c>
    </row>
    <row>
      <c>
        <is>
          <t>1611500</t>
        </is>
      </c>
      <c>
        <v>1</v>
      </c>
      <c>
        <is>
          <t>İZMİR</t>
        </is>
      </c>
      <c>
        <v>MENEMEN</v>
      </c>
      <c>
        <is>
          <t>SEYREK TR-6 35-28-M00373_953393285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21:42:47</t>
        </is>
      </c>
      <c>
        <is>
          <t>18.12.2020 22:33:40</t>
        </is>
      </c>
      <c>
        <v>0.848055555</v>
      </c>
      <c>
        <v>0</v>
      </c>
      <c>
        <v>40</v>
      </c>
      <c>
        <v>0</v>
      </c>
      <c>
        <v>0</v>
      </c>
      <c>
        <v>0</v>
      </c>
      <c>
        <v>33.922222</v>
      </c>
      <c>
        <v>0</v>
      </c>
      <c>
        <v>0</v>
      </c>
    </row>
    <row>
      <c>
        <is>
          <t>1626819</t>
        </is>
      </c>
      <c>
        <v>1</v>
      </c>
      <c>
        <is>
          <t>İZMİR</t>
        </is>
      </c>
      <c>
        <v>MENEMEN</v>
      </c>
      <c>
        <is>
          <t>SEYREK TR-1 35-28-M00371_10985353_56359570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11:26:22</t>
        </is>
      </c>
      <c>
        <is>
          <t>30.12.2020 13:48:21</t>
        </is>
      </c>
      <c>
        <v>2.366388888</v>
      </c>
      <c>
        <v>0</v>
      </c>
      <c>
        <v>199</v>
      </c>
      <c>
        <v>0</v>
      </c>
      <c>
        <v>0</v>
      </c>
      <c>
        <v>0</v>
      </c>
      <c>
        <v>470.911389</v>
      </c>
      <c>
        <v>0</v>
      </c>
      <c>
        <v>0</v>
      </c>
    </row>
    <row>
      <c>
        <is>
          <t>1609955</t>
        </is>
      </c>
      <c>
        <v>1</v>
      </c>
      <c>
        <is>
          <t>İZMİR</t>
        </is>
      </c>
      <c>
        <v>MENEMEN</v>
      </c>
      <c>
        <is>
          <t>SEYREK TR-6 35-28-M00373_8856841 A01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22:52:23</t>
        </is>
      </c>
      <c>
        <is>
          <t>16.12.2020 02:11:36</t>
        </is>
      </c>
      <c>
        <v>3.320277777</v>
      </c>
      <c>
        <v>0</v>
      </c>
      <c>
        <v>127</v>
      </c>
      <c>
        <v>0</v>
      </c>
      <c>
        <v>0</v>
      </c>
      <c>
        <v>0</v>
      </c>
      <c>
        <v>421.675278</v>
      </c>
      <c>
        <v>0</v>
      </c>
      <c>
        <v>0</v>
      </c>
    </row>
    <row>
      <c>
        <is>
          <t>1626040</t>
        </is>
      </c>
      <c>
        <v>1</v>
      </c>
      <c>
        <is>
          <t>İZMİR</t>
        </is>
      </c>
      <c>
        <v>MENEMEN</v>
      </c>
      <c>
        <is>
          <t>SEYREK TR-6 35-28-M00373_953393266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16:35:29</t>
        </is>
      </c>
      <c>
        <is>
          <t>28.12.2020 18:26:14</t>
        </is>
      </c>
      <c>
        <v>1.845833333</v>
      </c>
      <c>
        <v>0</v>
      </c>
      <c>
        <v>18</v>
      </c>
      <c>
        <v>0</v>
      </c>
      <c>
        <v>0</v>
      </c>
      <c>
        <v>0</v>
      </c>
      <c>
        <v>33.225</v>
      </c>
      <c>
        <v>0</v>
      </c>
      <c>
        <v>0</v>
      </c>
    </row>
    <row>
      <c>
        <is>
          <t>1607567</t>
        </is>
      </c>
      <c>
        <v>1</v>
      </c>
      <c>
        <is>
          <t>İZMİR</t>
        </is>
      </c>
      <c>
        <v>ÇİĞLİ</v>
      </c>
      <c>
        <is>
          <t>M-203(DM-2/7) 35-09-M00203_35-09-M00203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18:34:59</t>
        </is>
      </c>
      <c>
        <is>
          <t>12.12.2020 19:46:19</t>
        </is>
      </c>
      <c>
        <v>1.188888888</v>
      </c>
      <c>
        <v>1</v>
      </c>
      <c>
        <v>427</v>
      </c>
      <c>
        <v>0</v>
      </c>
      <c>
        <v>0</v>
      </c>
      <c>
        <v>1.188889</v>
      </c>
      <c>
        <v>507.655555</v>
      </c>
      <c>
        <v>0</v>
      </c>
      <c>
        <v>0</v>
      </c>
    </row>
    <row>
      <c>
        <is>
          <t>1604610</t>
        </is>
      </c>
      <c>
        <v>1</v>
      </c>
      <c>
        <is>
          <t>MANİSA</t>
        </is>
      </c>
      <c>
        <v>YUNUSEMRE</v>
      </c>
      <c>
        <is>
          <t>DM-13/20 (HAFSA SULTAN CAMİİ YANI) 45-71-M00334_45-71-M00334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19:49:20</t>
        </is>
      </c>
      <c>
        <is>
          <t>09.12.2020 20:44:23</t>
        </is>
      </c>
      <c>
        <v>0.9175</v>
      </c>
      <c>
        <v>2</v>
      </c>
      <c>
        <v>752</v>
      </c>
      <c>
        <v>0</v>
      </c>
      <c>
        <v>0</v>
      </c>
      <c>
        <v>1.835</v>
      </c>
      <c>
        <v>689.96</v>
      </c>
      <c>
        <v>0</v>
      </c>
      <c>
        <v>0</v>
      </c>
    </row>
    <row>
      <c>
        <is>
          <t>1605483</t>
        </is>
      </c>
      <c>
        <v>1</v>
      </c>
      <c>
        <is>
          <t>MANİSA</t>
        </is>
      </c>
      <c>
        <v>YUNUSEMRE</v>
      </c>
      <c>
        <is>
          <t>DM-14/12 45-71-M00560_953177397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21:58:45</t>
        </is>
      </c>
      <c>
        <is>
          <t>10.12.2020 22:47:24</t>
        </is>
      </c>
      <c>
        <v>0.810833333</v>
      </c>
      <c>
        <v>0</v>
      </c>
      <c>
        <v>4</v>
      </c>
      <c>
        <v>0</v>
      </c>
      <c>
        <v>0</v>
      </c>
      <c>
        <v>0</v>
      </c>
      <c>
        <v>3.243333</v>
      </c>
      <c>
        <v>0</v>
      </c>
      <c>
        <v>0</v>
      </c>
    </row>
    <row>
      <c>
        <is>
          <t>1605555</t>
        </is>
      </c>
      <c>
        <v>1</v>
      </c>
      <c>
        <is>
          <t>MANİSA</t>
        </is>
      </c>
      <c>
        <v>YUNUSEMRE</v>
      </c>
      <c>
        <is>
          <t>DM-14/12 45-71-M00560_950220177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00:22:00</t>
        </is>
      </c>
      <c>
        <is>
          <t>11.12.2020 01:51:17</t>
        </is>
      </c>
      <c>
        <v>1.488055555</v>
      </c>
      <c>
        <v>0</v>
      </c>
      <c>
        <v>1</v>
      </c>
      <c>
        <v>0</v>
      </c>
      <c>
        <v>0</v>
      </c>
      <c>
        <v>0</v>
      </c>
      <c>
        <v>1.488056</v>
      </c>
      <c>
        <v>0</v>
      </c>
      <c>
        <v>0</v>
      </c>
    </row>
    <row>
      <c>
        <is>
          <t>1601151</t>
        </is>
      </c>
      <c>
        <v>1</v>
      </c>
      <c>
        <is>
          <t>MANİSA</t>
        </is>
      </c>
      <c>
        <v>YUNUSEMRE</v>
      </c>
      <c>
        <is>
          <t>DM-14/10 45-71-M00559_953209013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19:32:23</t>
        </is>
      </c>
      <c>
        <is>
          <t>04.12.2020 20:53:23</t>
        </is>
      </c>
      <c>
        <v>1.35</v>
      </c>
      <c>
        <v>0</v>
      </c>
      <c>
        <v>2</v>
      </c>
      <c>
        <v>0</v>
      </c>
      <c>
        <v>0</v>
      </c>
      <c>
        <v>0</v>
      </c>
      <c>
        <v>2.7</v>
      </c>
      <c>
        <v>0</v>
      </c>
      <c>
        <v>0</v>
      </c>
    </row>
    <row>
      <c>
        <is>
          <t>1608255</t>
        </is>
      </c>
      <c>
        <v>1</v>
      </c>
      <c>
        <is>
          <t>MANİSA</t>
        </is>
      </c>
      <c>
        <v>SALİHLİ</v>
      </c>
      <c>
        <is>
          <t>MERSİNLİ TR-4 45-78-M00938_A_56402325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13:03:35</t>
        </is>
      </c>
      <c>
        <is>
          <t>13.12.2020 13:56:50</t>
        </is>
      </c>
      <c>
        <v>0.8875</v>
      </c>
      <c>
        <v>0</v>
      </c>
      <c>
        <v>2</v>
      </c>
      <c>
        <v>0</v>
      </c>
      <c>
        <v>0</v>
      </c>
      <c>
        <v>0</v>
      </c>
      <c>
        <v>1.775</v>
      </c>
      <c>
        <v>0</v>
      </c>
      <c>
        <v>0</v>
      </c>
    </row>
    <row>
      <c>
        <is>
          <t>1604216</t>
        </is>
      </c>
      <c>
        <v>1</v>
      </c>
      <c>
        <is>
          <t>MANİSA</t>
        </is>
      </c>
      <c>
        <v>ŞEHZADELER</v>
      </c>
      <c>
        <is>
          <t>DM-9 45-71-M00386_DİREK TİPİ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09:32:58</t>
        </is>
      </c>
      <c>
        <is>
          <t>09.12.2020 10:13:43</t>
        </is>
      </c>
      <c>
        <v>0.679166666</v>
      </c>
      <c>
        <v>6</v>
      </c>
      <c>
        <v>34</v>
      </c>
      <c>
        <v>0</v>
      </c>
      <c>
        <v>0</v>
      </c>
      <c>
        <v>4.075</v>
      </c>
      <c>
        <v>23.091667</v>
      </c>
      <c>
        <v>0</v>
      </c>
      <c>
        <v>0</v>
      </c>
    </row>
    <row>
      <c>
        <is>
          <t>1626115</t>
        </is>
      </c>
      <c>
        <v>1</v>
      </c>
      <c>
        <is>
          <t>MANİSA</t>
        </is>
      </c>
      <c>
        <v>ŞEHZADELER</v>
      </c>
      <c>
        <is>
          <t>DM-9/10 45-71-M01168_953246839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18:55:44</t>
        </is>
      </c>
      <c>
        <is>
          <t>28.12.2020 20:11:49</t>
        </is>
      </c>
      <c>
        <v>1.268055555</v>
      </c>
      <c>
        <v>0</v>
      </c>
      <c>
        <v>4</v>
      </c>
      <c>
        <v>0</v>
      </c>
      <c>
        <v>0</v>
      </c>
      <c>
        <v>0</v>
      </c>
      <c>
        <v>5.072222</v>
      </c>
      <c>
        <v>0</v>
      </c>
      <c>
        <v>0</v>
      </c>
    </row>
    <row>
      <c>
        <is>
          <t>1625733</t>
        </is>
      </c>
      <c>
        <v>1</v>
      </c>
      <c>
        <is>
          <t>MANİSA</t>
        </is>
      </c>
      <c>
        <v>ŞEHZADELER</v>
      </c>
      <c>
        <is>
          <t>DM-11F TURGUT ÖZAL-2 45-71-M00388__56403754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09:51:00</t>
        </is>
      </c>
      <c>
        <is>
          <t>28.12.2020 10:59:54</t>
        </is>
      </c>
      <c>
        <v>1.148333333</v>
      </c>
      <c>
        <v>0</v>
      </c>
      <c>
        <v>24</v>
      </c>
      <c>
        <v>0</v>
      </c>
      <c>
        <v>0</v>
      </c>
      <c>
        <v>0</v>
      </c>
      <c>
        <v>27.56</v>
      </c>
      <c>
        <v>0</v>
      </c>
      <c>
        <v>0</v>
      </c>
    </row>
    <row>
      <c>
        <is>
          <t>1602975</t>
        </is>
      </c>
      <c>
        <v>1</v>
      </c>
      <c>
        <is>
          <t>MANİSA</t>
        </is>
      </c>
      <c>
        <v>ŞEHZADELER</v>
      </c>
      <c>
        <is>
          <t>DM-9 45-71-M00386_DM-11 F TURGUT ÖZAL-2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13:30:58</t>
        </is>
      </c>
      <c>
        <is>
          <t>07.12.2020 14:10:00</t>
        </is>
      </c>
      <c>
        <v>0.650555555</v>
      </c>
      <c>
        <v>8</v>
      </c>
      <c>
        <v>662</v>
      </c>
      <c>
        <v>0</v>
      </c>
      <c>
        <v>20</v>
      </c>
      <c>
        <v>5.204444</v>
      </c>
      <c>
        <v>430.667777</v>
      </c>
      <c>
        <v>0</v>
      </c>
      <c>
        <v>13.011111</v>
      </c>
    </row>
    <row>
      <c>
        <is>
          <t>1605450</t>
        </is>
      </c>
      <c>
        <v>1</v>
      </c>
      <c>
        <is>
          <t>MANİSA</t>
        </is>
      </c>
      <c>
        <v>YUNUSEMRE</v>
      </c>
      <c>
        <is>
          <t>DM-14/12 45-71-M00560_A_56398281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21:07:52</t>
        </is>
      </c>
      <c>
        <is>
          <t>10.12.2020 21:43:08</t>
        </is>
      </c>
      <c>
        <v>0.587777777</v>
      </c>
      <c>
        <v>0</v>
      </c>
      <c>
        <v>327</v>
      </c>
      <c>
        <v>0</v>
      </c>
      <c>
        <v>0</v>
      </c>
      <c>
        <v>0</v>
      </c>
      <c>
        <v>192.203333</v>
      </c>
      <c>
        <v>0</v>
      </c>
      <c>
        <v>0</v>
      </c>
    </row>
    <row>
      <c>
        <is>
          <t>1622825</t>
        </is>
      </c>
      <c>
        <v>1</v>
      </c>
      <c>
        <is>
          <t>MANİSA</t>
        </is>
      </c>
      <c>
        <v>SALİHLİ</v>
      </c>
      <c>
        <is>
          <t>TR-98 45-78-L00098_49361453_56387741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20:48:05</t>
        </is>
      </c>
      <c>
        <is>
          <t>21.12.2020 21:56:51</t>
        </is>
      </c>
      <c>
        <v>1.146111111</v>
      </c>
      <c>
        <v>0</v>
      </c>
      <c>
        <v>216</v>
      </c>
      <c>
        <v>0</v>
      </c>
      <c>
        <v>0</v>
      </c>
      <c>
        <v>0</v>
      </c>
      <c>
        <v>247.56</v>
      </c>
      <c>
        <v>0</v>
      </c>
      <c>
        <v>0</v>
      </c>
    </row>
    <row>
      <c>
        <is>
          <t>1611484</t>
        </is>
      </c>
      <c>
        <v>1</v>
      </c>
      <c>
        <is>
          <t>MANİSA</t>
        </is>
      </c>
      <c>
        <v>SALİHLİ</v>
      </c>
      <c>
        <is>
          <t>TR-99 45-78-L00099_45-78-L00099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21:11:04</t>
        </is>
      </c>
      <c>
        <is>
          <t>18.12.2020 22:33:33</t>
        </is>
      </c>
      <c>
        <v>1.374722222</v>
      </c>
      <c>
        <v>1</v>
      </c>
      <c>
        <v>506</v>
      </c>
      <c>
        <v>0</v>
      </c>
      <c>
        <v>0</v>
      </c>
      <c>
        <v>1.374722</v>
      </c>
      <c>
        <v>695.609444</v>
      </c>
      <c>
        <v>0</v>
      </c>
      <c>
        <v>0</v>
      </c>
    </row>
    <row>
      <c>
        <is>
          <t>1610729</t>
        </is>
      </c>
      <c>
        <v>1</v>
      </c>
      <c>
        <is>
          <t>MANİSA</t>
        </is>
      </c>
      <c>
        <v>SALİHLİ</v>
      </c>
      <c>
        <is>
          <t>TR-99 45-78-L00099_953257497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16:28:15</t>
        </is>
      </c>
      <c>
        <is>
          <t>17.12.2020 18:17:18</t>
        </is>
      </c>
      <c>
        <v>1.8175</v>
      </c>
      <c>
        <v>0</v>
      </c>
      <c>
        <v>14</v>
      </c>
      <c>
        <v>0</v>
      </c>
      <c>
        <v>0</v>
      </c>
      <c>
        <v>0</v>
      </c>
      <c>
        <v>25.445</v>
      </c>
      <c>
        <v>0</v>
      </c>
      <c>
        <v>0</v>
      </c>
    </row>
    <row>
      <c>
        <is>
          <t>1625202</t>
        </is>
      </c>
      <c>
        <v>1</v>
      </c>
      <c>
        <is>
          <t>MANİSA</t>
        </is>
      </c>
      <c>
        <v>SALİHLİ</v>
      </c>
      <c>
        <is>
          <t>TR-97 45-78-L00097_953257505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19:37:43</t>
        </is>
      </c>
      <c>
        <is>
          <t>26.12.2020 20:11:04</t>
        </is>
      </c>
      <c>
        <v>0.555833333</v>
      </c>
      <c>
        <v>0</v>
      </c>
      <c>
        <v>10</v>
      </c>
      <c>
        <v>0</v>
      </c>
      <c>
        <v>0</v>
      </c>
      <c>
        <v>0</v>
      </c>
      <c>
        <v>5.558333</v>
      </c>
      <c>
        <v>0</v>
      </c>
      <c>
        <v>0</v>
      </c>
    </row>
    <row>
      <c>
        <is>
          <t>1607631</t>
        </is>
      </c>
      <c>
        <v>1</v>
      </c>
      <c>
        <is>
          <t>İZMİR</t>
        </is>
      </c>
      <c>
        <v>ÖDEMİŞ</v>
      </c>
      <c>
        <is>
          <t>DEMİRCİLİ DM 35-15-L00895_ÜZÜMLÜ-L02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20:42:44</t>
        </is>
      </c>
      <c>
        <is>
          <t>12.12.2020 21:59:00</t>
        </is>
      </c>
      <c>
        <v>1.271111111</v>
      </c>
      <c>
        <v>0</v>
      </c>
      <c>
        <v>0</v>
      </c>
      <c>
        <v>50</v>
      </c>
      <c>
        <v>921</v>
      </c>
      <c>
        <v>0</v>
      </c>
      <c>
        <v>0</v>
      </c>
      <c>
        <v>63.555556</v>
      </c>
      <c>
        <v>1170.693333</v>
      </c>
    </row>
    <row>
      <c>
        <is>
          <t>1607687</t>
        </is>
      </c>
      <c>
        <v>1</v>
      </c>
      <c>
        <is>
          <t>İZMİR</t>
        </is>
      </c>
      <c>
        <v>ÇİĞLİ</v>
      </c>
      <c>
        <is>
          <t>M-1608 35-09-M01608_TRAFO-M03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21:56:24</t>
        </is>
      </c>
      <c>
        <is>
          <t>12.12.2020 22:52:00</t>
        </is>
      </c>
      <c>
        <v>0.926666666</v>
      </c>
      <c>
        <v>1</v>
      </c>
      <c>
        <v>144</v>
      </c>
      <c>
        <v>0</v>
      </c>
      <c>
        <v>0</v>
      </c>
      <c>
        <v>0.926667</v>
      </c>
      <c>
        <v>133.44</v>
      </c>
      <c>
        <v>0</v>
      </c>
      <c>
        <v>0</v>
      </c>
    </row>
    <row>
      <c>
        <is>
          <t>1605585</t>
        </is>
      </c>
      <c>
        <v>1</v>
      </c>
      <c>
        <is>
          <t>MANİSA</t>
        </is>
      </c>
      <c>
        <v>YUNUSEMRE</v>
      </c>
      <c>
        <is>
          <t>DM-25/16 45-71-M00392_953191517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01:24:00</t>
        </is>
      </c>
      <c>
        <is>
          <t>11.12.2020 01:55:31</t>
        </is>
      </c>
      <c>
        <v>0.525277777</v>
      </c>
      <c>
        <v>0</v>
      </c>
      <c>
        <v>1</v>
      </c>
      <c>
        <v>0</v>
      </c>
      <c>
        <v>0</v>
      </c>
      <c>
        <v>0</v>
      </c>
      <c>
        <v>0.525278</v>
      </c>
      <c>
        <v>0</v>
      </c>
      <c>
        <v>0</v>
      </c>
    </row>
    <row>
      <c>
        <is>
          <t>1611348</t>
        </is>
      </c>
      <c>
        <v>1</v>
      </c>
      <c>
        <is>
          <t>MANİSA</t>
        </is>
      </c>
      <c>
        <v>YUNUSEMRE</v>
      </c>
      <c>
        <is>
          <t>DM-13/22 (ÇİMENLİ SOKAK) 45-71-M00059_B_56403395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18.12.2020 09:00:00</t>
        </is>
      </c>
      <c>
        <is>
          <t>18.12.2020 16:52:45</t>
        </is>
      </c>
      <c>
        <v>7.879166666</v>
      </c>
      <c>
        <v>0</v>
      </c>
      <c>
        <v>210</v>
      </c>
      <c>
        <v>0</v>
      </c>
      <c>
        <v>0</v>
      </c>
      <c>
        <v>0</v>
      </c>
      <c>
        <v>1654.625</v>
      </c>
      <c>
        <v>0</v>
      </c>
      <c>
        <v>0</v>
      </c>
    </row>
    <row>
      <c>
        <is>
          <t>1609774</t>
        </is>
      </c>
      <c>
        <v>1</v>
      </c>
      <c>
        <is>
          <t>MANİSA</t>
        </is>
      </c>
      <c>
        <v>SALİHLİ</v>
      </c>
      <c>
        <is>
          <t>AKÖREN TR-2 45-78-M00892_953300536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11:23:00</t>
        </is>
      </c>
      <c>
        <is>
          <t>15.12.2020 12:28:01</t>
        </is>
      </c>
      <c>
        <v>1.083611111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1.083611</v>
      </c>
    </row>
    <row>
      <c>
        <is>
          <t>1610767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17:31:46</t>
        </is>
      </c>
      <c>
        <is>
          <t>17.12.2020 18:55:24</t>
        </is>
      </c>
      <c>
        <v>1.393888888</v>
      </c>
      <c>
        <v>0</v>
      </c>
      <c>
        <v>0</v>
      </c>
      <c>
        <v>32</v>
      </c>
      <c>
        <v>178</v>
      </c>
      <c>
        <v>0</v>
      </c>
      <c>
        <v>0</v>
      </c>
      <c>
        <v>44.604444</v>
      </c>
      <c>
        <v>248.112222</v>
      </c>
    </row>
    <row>
      <c>
        <is>
          <t>1611057</t>
        </is>
      </c>
      <c>
        <v>1</v>
      </c>
      <c>
        <is>
          <t>MANİSA</t>
        </is>
      </c>
      <c>
        <v>SALİHLİ</v>
      </c>
      <c>
        <is>
          <t>ÇAPAKLI KÖK 45-78-M01161_SÜLEYMANİYE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11:03:48</t>
        </is>
      </c>
      <c>
        <is>
          <t>18.12.2020 11:55:37</t>
        </is>
      </c>
      <c>
        <v>0.863611111</v>
      </c>
      <c>
        <v>0</v>
      </c>
      <c>
        <v>0</v>
      </c>
      <c>
        <v>54</v>
      </c>
      <c>
        <v>253</v>
      </c>
      <c>
        <v>0</v>
      </c>
      <c>
        <v>0</v>
      </c>
      <c>
        <v>46.635</v>
      </c>
      <c>
        <v>218.493611</v>
      </c>
    </row>
    <row>
      <c>
        <is>
          <t>1611198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13:48:00</t>
        </is>
      </c>
      <c>
        <is>
          <t>18.12.2020 15:35:16</t>
        </is>
      </c>
      <c>
        <v>1.787777777</v>
      </c>
      <c>
        <v>0</v>
      </c>
      <c>
        <v>0</v>
      </c>
      <c>
        <v>53</v>
      </c>
      <c>
        <v>81</v>
      </c>
      <c>
        <v>0</v>
      </c>
      <c>
        <v>0</v>
      </c>
      <c>
        <v>94.752222</v>
      </c>
      <c>
        <v>144.81</v>
      </c>
    </row>
    <row>
      <c>
        <is>
          <t>1610546</t>
        </is>
      </c>
      <c>
        <v>1</v>
      </c>
      <c>
        <is>
          <t>MANİSA</t>
        </is>
      </c>
      <c>
        <v>SALİHLİ</v>
      </c>
      <c>
        <is>
          <t>ÇAPAKLI KÖK 45-78-M01161_GÖKÇEKÖY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12:52:38</t>
        </is>
      </c>
      <c>
        <is>
          <t>17.12.2020 14:31:00</t>
        </is>
      </c>
      <c>
        <v>1.639444444</v>
      </c>
      <c>
        <v>0</v>
      </c>
      <c>
        <v>0</v>
      </c>
      <c>
        <v>106</v>
      </c>
      <c>
        <v>385</v>
      </c>
      <c>
        <v>0</v>
      </c>
      <c>
        <v>0</v>
      </c>
      <c>
        <v>173.781111</v>
      </c>
      <c>
        <v>631.186111</v>
      </c>
    </row>
    <row>
      <c>
        <is>
          <t>1622734</t>
        </is>
      </c>
      <c>
        <v>1</v>
      </c>
      <c>
        <is>
          <t>MANİSA</t>
        </is>
      </c>
      <c>
        <v>SALİHLİ</v>
      </c>
      <c>
        <is>
          <t>ÇAPAKLI KÖK 45-78-M01161_GÖKÇEKÖY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17:09:40</t>
        </is>
      </c>
      <c>
        <is>
          <t>21.12.2020 17:35:19</t>
        </is>
      </c>
      <c>
        <v>0.4275</v>
      </c>
      <c>
        <v>0</v>
      </c>
      <c>
        <v>0</v>
      </c>
      <c>
        <v>106</v>
      </c>
      <c>
        <v>385</v>
      </c>
      <c>
        <v>0</v>
      </c>
      <c>
        <v>0</v>
      </c>
      <c>
        <v>45.315</v>
      </c>
      <c>
        <v>164.5875</v>
      </c>
    </row>
    <row>
      <c>
        <is>
          <t>1622688</t>
        </is>
      </c>
      <c>
        <v>1</v>
      </c>
      <c>
        <is>
          <t>MANİSA</t>
        </is>
      </c>
      <c>
        <v>SALİHLİ</v>
      </c>
      <c>
        <is>
          <t>ÇAPAKLI KÖK 45-78-M01161_HatBaşıAyırıcı_53138968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15:37:41</t>
        </is>
      </c>
      <c>
        <is>
          <t>21.12.2020 17:00:38</t>
        </is>
      </c>
      <c>
        <v>1.3825</v>
      </c>
      <c>
        <v>0</v>
      </c>
      <c>
        <v>0</v>
      </c>
      <c>
        <v>106</v>
      </c>
      <c>
        <v>385</v>
      </c>
      <c>
        <v>0</v>
      </c>
      <c>
        <v>0</v>
      </c>
      <c>
        <v>146.545</v>
      </c>
      <c>
        <v>532.2625</v>
      </c>
    </row>
    <row>
      <c>
        <is>
          <t>1624958</t>
        </is>
      </c>
      <c>
        <v>1</v>
      </c>
      <c>
        <is>
          <t>MANİSA</t>
        </is>
      </c>
      <c>
        <v>SALİHLİ</v>
      </c>
      <c>
        <is>
          <t>ÇAPAKLI KÖK 45-78-M01161_YAĞBASAN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26.12.2020 10:14:06</t>
        </is>
      </c>
      <c>
        <is>
          <t>26.12.2020 10:14:24</t>
        </is>
      </c>
      <c>
        <v>0.005</v>
      </c>
      <c>
        <v>0</v>
      </c>
      <c>
        <v>0</v>
      </c>
      <c>
        <v>119</v>
      </c>
      <c>
        <v>291</v>
      </c>
      <c>
        <v>0</v>
      </c>
      <c>
        <v>0</v>
      </c>
      <c>
        <v>0.595</v>
      </c>
      <c>
        <v>1.455</v>
      </c>
    </row>
    <row>
      <c>
        <is>
          <t>1604880</t>
        </is>
      </c>
      <c>
        <v>1</v>
      </c>
      <c>
        <is>
          <t>MANİSA</t>
        </is>
      </c>
      <c>
        <v>SALİHLİ</v>
      </c>
      <c>
        <is>
          <t>ÇAPAKLI KÖK 45-78-M01161_GÖKÇEKÖY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10:47:01</t>
        </is>
      </c>
      <c>
        <is>
          <t>10.12.2020 11:20:23</t>
        </is>
      </c>
      <c>
        <v>0.556111111</v>
      </c>
      <c>
        <v>0</v>
      </c>
      <c>
        <v>0</v>
      </c>
      <c>
        <v>106</v>
      </c>
      <c>
        <v>385</v>
      </c>
      <c>
        <v>0</v>
      </c>
      <c>
        <v>0</v>
      </c>
      <c>
        <v>58.947778</v>
      </c>
      <c>
        <v>214.102778</v>
      </c>
    </row>
    <row>
      <c>
        <is>
          <t>1604159</t>
        </is>
      </c>
      <c>
        <v>1</v>
      </c>
      <c>
        <is>
          <t>MANİSA</t>
        </is>
      </c>
      <c>
        <v>SALİHLİ</v>
      </c>
      <c>
        <is>
          <t>ÇAPAKLI KÖK 45-78-M01161_HatBaşıAyırıcı_53138968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09:02:30</t>
        </is>
      </c>
      <c>
        <is>
          <t>09.12.2020 09:53:40</t>
        </is>
      </c>
      <c>
        <v>0.852777777</v>
      </c>
      <c>
        <v>0</v>
      </c>
      <c>
        <v>0</v>
      </c>
      <c>
        <v>106</v>
      </c>
      <c>
        <v>385</v>
      </c>
      <c>
        <v>0</v>
      </c>
      <c>
        <v>0</v>
      </c>
      <c>
        <v>90.394444</v>
      </c>
      <c>
        <v>328.319444</v>
      </c>
    </row>
    <row>
      <c>
        <is>
          <t>1600611</t>
        </is>
      </c>
      <c>
        <v>1</v>
      </c>
      <c>
        <is>
          <t>MANİSA</t>
        </is>
      </c>
      <c>
        <v>SALİHLİ</v>
      </c>
      <c>
        <is>
          <t>ÇAPAKLI KÖK 45-78-M01161_GÖKÇEKÖY-M04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08:52:27</t>
        </is>
      </c>
      <c>
        <is>
          <t>04.12.2020 10:40:00</t>
        </is>
      </c>
      <c>
        <v>1.7925</v>
      </c>
      <c>
        <v>0</v>
      </c>
      <c>
        <v>0</v>
      </c>
      <c>
        <v>106</v>
      </c>
      <c>
        <v>385</v>
      </c>
      <c>
        <v>0</v>
      </c>
      <c>
        <v>0</v>
      </c>
      <c>
        <v>190.005</v>
      </c>
      <c>
        <v>690.1125</v>
      </c>
    </row>
    <row>
      <c>
        <is>
          <t>1599367</t>
        </is>
      </c>
      <c>
        <v>1</v>
      </c>
      <c>
        <is>
          <t>MANİSA</t>
        </is>
      </c>
      <c>
        <v>ŞEHZADELER</v>
      </c>
      <c>
        <is>
          <t>DM-2/30 (A-101 KARŞISI) 45-71-M00127_953204947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18:09:53</t>
        </is>
      </c>
      <c>
        <is>
          <t>01.12.2020 18:48:25</t>
        </is>
      </c>
      <c>
        <v>0.642222222</v>
      </c>
      <c>
        <v>0</v>
      </c>
      <c>
        <v>6</v>
      </c>
      <c>
        <v>0</v>
      </c>
      <c>
        <v>0</v>
      </c>
      <c>
        <v>0</v>
      </c>
      <c>
        <v>3.853333</v>
      </c>
      <c>
        <v>0</v>
      </c>
      <c>
        <v>0</v>
      </c>
    </row>
    <row>
      <c>
        <is>
          <t>1603628</t>
        </is>
      </c>
      <c>
        <v>1</v>
      </c>
      <c>
        <is>
          <t>MANİSA</t>
        </is>
      </c>
      <c>
        <v>ŞEHZADELER</v>
      </c>
      <c>
        <is>
          <t>DM-2/32 (İŞKUR) 45-71-M00134_953202896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11:13:45</t>
        </is>
      </c>
      <c>
        <is>
          <t>08.12.2020 14:58:08</t>
        </is>
      </c>
      <c>
        <v>3.739722222</v>
      </c>
      <c>
        <v>0</v>
      </c>
      <c>
        <v>16</v>
      </c>
      <c>
        <v>0</v>
      </c>
      <c>
        <v>0</v>
      </c>
      <c>
        <v>0</v>
      </c>
      <c>
        <v>59.835556</v>
      </c>
      <c>
        <v>0</v>
      </c>
      <c>
        <v>0</v>
      </c>
    </row>
    <row>
      <c>
        <is>
          <t>1610877</t>
        </is>
      </c>
      <c>
        <v>1</v>
      </c>
      <c>
        <is>
          <t>MANİSA</t>
        </is>
      </c>
      <c>
        <v>ŞEHZADELER</v>
      </c>
      <c>
        <is>
          <t>DM-8/28 45-71-M00167_953198960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05:52:26</t>
        </is>
      </c>
      <c>
        <is>
          <t>18.12.2020 07:23:24</t>
        </is>
      </c>
      <c>
        <v>1.516111111</v>
      </c>
      <c>
        <v>0</v>
      </c>
      <c>
        <v>6</v>
      </c>
      <c>
        <v>0</v>
      </c>
      <c>
        <v>0</v>
      </c>
      <c>
        <v>0</v>
      </c>
      <c>
        <v>9.096667</v>
      </c>
      <c>
        <v>0</v>
      </c>
      <c>
        <v>0</v>
      </c>
    </row>
    <row>
      <c>
        <is>
          <t>1627534</t>
        </is>
      </c>
      <c>
        <v>1</v>
      </c>
      <c>
        <is>
          <t>MANİSA</t>
        </is>
      </c>
      <c>
        <v>ŞEHZADELER</v>
      </c>
      <c>
        <is>
          <t>DM-8/29 45-71-M01917_D dm8/30d1b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22:01:57</t>
        </is>
      </c>
      <c>
        <is>
          <t>31.12.2020 22:41:06</t>
        </is>
      </c>
      <c>
        <v>0.6525</v>
      </c>
      <c>
        <v>0</v>
      </c>
      <c>
        <v>78</v>
      </c>
      <c>
        <v>0</v>
      </c>
      <c>
        <v>0</v>
      </c>
      <c>
        <v>0</v>
      </c>
      <c>
        <v>50.895</v>
      </c>
      <c>
        <v>0</v>
      </c>
      <c>
        <v>0</v>
      </c>
    </row>
    <row>
      <c>
        <is>
          <t>1627237</t>
        </is>
      </c>
      <c>
        <v>1</v>
      </c>
      <c>
        <is>
          <t>MANİSA</t>
        </is>
      </c>
      <c>
        <v>ŞEHZADELER</v>
      </c>
      <c>
        <is>
          <t>DM-2/03 45-71-M00166_953204955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10:45:37</t>
        </is>
      </c>
      <c>
        <is>
          <t>31.12.2020 22:15:22</t>
        </is>
      </c>
      <c>
        <v>11.495833333</v>
      </c>
      <c>
        <v>0</v>
      </c>
      <c>
        <v>6</v>
      </c>
      <c>
        <v>0</v>
      </c>
      <c>
        <v>0</v>
      </c>
      <c>
        <v>0</v>
      </c>
      <c>
        <v>68.975</v>
      </c>
      <c>
        <v>0</v>
      </c>
      <c>
        <v>0</v>
      </c>
    </row>
    <row>
      <c>
        <is>
          <t>1625908</t>
        </is>
      </c>
      <c>
        <v>1</v>
      </c>
      <c>
        <is>
          <t>MANİSA</t>
        </is>
      </c>
      <c>
        <v>ŞEHZADELER</v>
      </c>
      <c>
        <is>
          <t>DM-2/30 (A-101 KARŞISI) 45-71-M00127_45-71-M00127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14:00:45</t>
        </is>
      </c>
      <c>
        <is>
          <t>28.12.2020 17:43:28</t>
        </is>
      </c>
      <c>
        <v>3.711944444</v>
      </c>
      <c>
        <v>2</v>
      </c>
      <c>
        <v>1441</v>
      </c>
      <c>
        <v>0</v>
      </c>
      <c>
        <v>0</v>
      </c>
      <c>
        <v>7.423889</v>
      </c>
      <c>
        <v>5348.911944</v>
      </c>
      <c>
        <v>0</v>
      </c>
      <c>
        <v>0</v>
      </c>
    </row>
    <row>
      <c>
        <is>
          <t>1604058</t>
        </is>
      </c>
      <c>
        <v>1</v>
      </c>
      <c>
        <is>
          <t>MANİSA</t>
        </is>
      </c>
      <c>
        <v>ŞEHZADELER</v>
      </c>
      <c>
        <is>
          <t>DM-2/03 45-71-M00166_953204955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21:41:06</t>
        </is>
      </c>
      <c>
        <is>
          <t>08.12.2020 22:06:30</t>
        </is>
      </c>
      <c>
        <v>0.423333333</v>
      </c>
      <c>
        <v>0</v>
      </c>
      <c>
        <v>6</v>
      </c>
      <c>
        <v>0</v>
      </c>
      <c>
        <v>0</v>
      </c>
      <c>
        <v>0</v>
      </c>
      <c>
        <v>2.54</v>
      </c>
      <c>
        <v>0</v>
      </c>
      <c>
        <v>0</v>
      </c>
    </row>
    <row>
      <c>
        <is>
          <t>1605367</t>
        </is>
      </c>
      <c>
        <v>1</v>
      </c>
      <c>
        <is>
          <t>MANİSA</t>
        </is>
      </c>
      <c>
        <v>ŞEHZADELER</v>
      </c>
      <c>
        <is>
          <t>DM-2/03 45-71-M00166_953204955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19:21:00</t>
        </is>
      </c>
      <c>
        <is>
          <t>10.12.2020 20:04:12</t>
        </is>
      </c>
      <c>
        <v>0.72</v>
      </c>
      <c>
        <v>0</v>
      </c>
      <c>
        <v>6</v>
      </c>
      <c>
        <v>0</v>
      </c>
      <c>
        <v>0</v>
      </c>
      <c>
        <v>0</v>
      </c>
      <c>
        <v>4.32</v>
      </c>
      <c>
        <v>0</v>
      </c>
      <c>
        <v>0</v>
      </c>
    </row>
    <row>
      <c>
        <is>
          <t>1605150</t>
        </is>
      </c>
      <c>
        <v>1</v>
      </c>
      <c>
        <is>
          <t>MANİSA</t>
        </is>
      </c>
      <c>
        <v>YUNUSEMRE</v>
      </c>
      <c>
        <is>
          <t>DM-25/16 45-71-M00392_953191231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15:15:19</t>
        </is>
      </c>
      <c>
        <is>
          <t>10.12.2020 17:28:36</t>
        </is>
      </c>
      <c>
        <v>2.221388888</v>
      </c>
      <c>
        <v>0</v>
      </c>
      <c>
        <v>1</v>
      </c>
      <c>
        <v>0</v>
      </c>
      <c>
        <v>0</v>
      </c>
      <c>
        <v>0</v>
      </c>
      <c>
        <v>2.221389</v>
      </c>
      <c>
        <v>0</v>
      </c>
      <c>
        <v>0</v>
      </c>
    </row>
    <row>
      <c>
        <is>
          <t>1606565</t>
        </is>
      </c>
      <c>
        <v>1</v>
      </c>
      <c>
        <is>
          <t>MANİSA</t>
        </is>
      </c>
      <c>
        <v>YUNUSEMRE</v>
      </c>
      <c>
        <is>
          <t>DM-1/40 45-71-M00052_C_60985038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02:00:51</t>
        </is>
      </c>
      <c>
        <is>
          <t>12.12.2020 02:27:37</t>
        </is>
      </c>
      <c>
        <v>0.446111111</v>
      </c>
      <c>
        <v>0</v>
      </c>
      <c>
        <v>235</v>
      </c>
      <c>
        <v>0</v>
      </c>
      <c>
        <v>0</v>
      </c>
      <c>
        <v>0</v>
      </c>
      <c>
        <v>104.836111</v>
      </c>
      <c>
        <v>0</v>
      </c>
      <c>
        <v>0</v>
      </c>
    </row>
    <row>
      <c>
        <is>
          <t>1625824</t>
        </is>
      </c>
      <c>
        <v>1</v>
      </c>
      <c>
        <is>
          <t>MANİSA</t>
        </is>
      </c>
      <c>
        <v>YUNUSEMRE</v>
      </c>
      <c>
        <is>
          <t>DM-1/38 45-71-M00050__73544164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11:28:19</t>
        </is>
      </c>
      <c>
        <is>
          <t>28.12.2020 12:21:22</t>
        </is>
      </c>
      <c>
        <v>0.884166666</v>
      </c>
      <c>
        <v>0</v>
      </c>
      <c>
        <v>1</v>
      </c>
      <c>
        <v>0</v>
      </c>
      <c>
        <v>0</v>
      </c>
      <c>
        <v>0</v>
      </c>
      <c>
        <v>0.884167</v>
      </c>
      <c>
        <v>0</v>
      </c>
      <c>
        <v>0</v>
      </c>
    </row>
    <row>
      <c>
        <is>
          <t>1627378</t>
        </is>
      </c>
      <c>
        <v>1</v>
      </c>
      <c>
        <is>
          <t>MANİSA</t>
        </is>
      </c>
      <c>
        <v>YUNUSEMRE</v>
      </c>
      <c>
        <is>
          <t>DM-1/38 45-71-M00050__73544164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14:43:28</t>
        </is>
      </c>
      <c>
        <is>
          <t>31.12.2020 19:20:41</t>
        </is>
      </c>
      <c>
        <v>4.620277777</v>
      </c>
      <c>
        <v>0</v>
      </c>
      <c>
        <v>1</v>
      </c>
      <c>
        <v>0</v>
      </c>
      <c>
        <v>0</v>
      </c>
      <c>
        <v>0</v>
      </c>
      <c>
        <v>4.620278</v>
      </c>
      <c>
        <v>0</v>
      </c>
      <c>
        <v>0</v>
      </c>
    </row>
    <row>
      <c>
        <is>
          <t>1624726</t>
        </is>
      </c>
      <c>
        <v>1</v>
      </c>
      <c>
        <is>
          <t>MANİSA</t>
        </is>
      </c>
      <c>
        <v>YUNUSEMRE</v>
      </c>
      <c>
        <is>
          <t>DM-1/38 45-71-M00050__73544164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16:28:16</t>
        </is>
      </c>
      <c>
        <is>
          <t>25.12.2020 17:54:36</t>
        </is>
      </c>
      <c>
        <v>1.438888888</v>
      </c>
      <c>
        <v>0</v>
      </c>
      <c>
        <v>1</v>
      </c>
      <c>
        <v>0</v>
      </c>
      <c>
        <v>0</v>
      </c>
      <c>
        <v>0</v>
      </c>
      <c>
        <v>1.438889</v>
      </c>
      <c>
        <v>0</v>
      </c>
      <c>
        <v>0</v>
      </c>
    </row>
    <row>
      <c>
        <is>
          <t>1624642</t>
        </is>
      </c>
      <c>
        <v>1</v>
      </c>
      <c>
        <is>
          <t>MANİSA</t>
        </is>
      </c>
      <c>
        <v>YUNUSEMRE</v>
      </c>
      <c>
        <is>
          <t>DM-1/38 45-71-M00050__73544164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14:30:32</t>
        </is>
      </c>
      <c>
        <is>
          <t>25.12.2020 15:31:16</t>
        </is>
      </c>
      <c>
        <v>1.012222222</v>
      </c>
      <c>
        <v>0</v>
      </c>
      <c>
        <v>1</v>
      </c>
      <c>
        <v>0</v>
      </c>
      <c>
        <v>0</v>
      </c>
      <c>
        <v>0</v>
      </c>
      <c>
        <v>1.012222</v>
      </c>
      <c>
        <v>0</v>
      </c>
      <c>
        <v>0</v>
      </c>
    </row>
    <row>
      <c>
        <is>
          <t>1610875</t>
        </is>
      </c>
      <c>
        <v>1</v>
      </c>
      <c>
        <is>
          <t>MANİSA</t>
        </is>
      </c>
      <c>
        <v>YUNUSEMRE</v>
      </c>
      <c>
        <is>
          <t>DM-13/03 (İTFAİYE KARŞISI) 45-71-M00333_953215213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05:05:00</t>
        </is>
      </c>
      <c>
        <is>
          <t>18.12.2020 07:26:56</t>
        </is>
      </c>
      <c>
        <v>2.365555555</v>
      </c>
      <c>
        <v>0</v>
      </c>
      <c>
        <v>26</v>
      </c>
      <c>
        <v>0</v>
      </c>
      <c>
        <v>0</v>
      </c>
      <c>
        <v>0</v>
      </c>
      <c>
        <v>61.504444</v>
      </c>
      <c>
        <v>0</v>
      </c>
      <c>
        <v>0</v>
      </c>
    </row>
    <row>
      <c>
        <is>
          <t>1610869</t>
        </is>
      </c>
      <c>
        <v>1</v>
      </c>
      <c>
        <is>
          <t>MANİSA</t>
        </is>
      </c>
      <c>
        <v>YUNUSEMRE</v>
      </c>
      <c>
        <is>
          <t>DM-13/03 (İTFAİYE KARŞISI) 45-71-M00333_953215213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02:37:00</t>
        </is>
      </c>
      <c>
        <is>
          <t>18.12.2020 04:23:23</t>
        </is>
      </c>
      <c>
        <v>1.773055555</v>
      </c>
      <c>
        <v>0</v>
      </c>
      <c>
        <v>26</v>
      </c>
      <c>
        <v>0</v>
      </c>
      <c>
        <v>0</v>
      </c>
      <c>
        <v>0</v>
      </c>
      <c>
        <v>46.099444</v>
      </c>
      <c>
        <v>0</v>
      </c>
      <c>
        <v>0</v>
      </c>
    </row>
    <row>
      <c>
        <is>
          <t>1611409</t>
        </is>
      </c>
      <c>
        <v>1</v>
      </c>
      <c>
        <is>
          <t>MANİSA</t>
        </is>
      </c>
      <c>
        <v>YUNUSEMRE</v>
      </c>
      <c>
        <is>
          <t>DM-13/03 (İTFAİYE KARŞISI) 45-71-M00333_953215323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17:49:07</t>
        </is>
      </c>
      <c>
        <is>
          <t>18.12.2020 20:43:37</t>
        </is>
      </c>
      <c>
        <v>2.908333333</v>
      </c>
      <c>
        <v>0</v>
      </c>
      <c>
        <v>13</v>
      </c>
      <c>
        <v>0</v>
      </c>
      <c>
        <v>0</v>
      </c>
      <c>
        <v>0</v>
      </c>
      <c>
        <v>37.808333</v>
      </c>
      <c>
        <v>0</v>
      </c>
      <c>
        <v>0</v>
      </c>
    </row>
    <row>
      <c>
        <is>
          <t>1622750</t>
        </is>
      </c>
      <c>
        <v>1</v>
      </c>
      <c>
        <is>
          <t>MANİSA</t>
        </is>
      </c>
      <c>
        <v>YUNUSEMRE</v>
      </c>
      <c>
        <is>
          <t>DM-13/03 (İTFAİYE KARŞISI) 45-71-M00333_953215269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17:30:56</t>
        </is>
      </c>
      <c>
        <is>
          <t>21.12.2020 22:01:44</t>
        </is>
      </c>
      <c>
        <v>4.513333333</v>
      </c>
      <c>
        <v>0</v>
      </c>
      <c>
        <v>14</v>
      </c>
      <c>
        <v>0</v>
      </c>
      <c>
        <v>0</v>
      </c>
      <c>
        <v>0</v>
      </c>
      <c>
        <v>63.186667</v>
      </c>
      <c>
        <v>0</v>
      </c>
      <c>
        <v>0</v>
      </c>
    </row>
    <row>
      <c>
        <is>
          <t>1627046</t>
        </is>
      </c>
      <c>
        <v>1</v>
      </c>
      <c>
        <is>
          <t>MANİSA</t>
        </is>
      </c>
      <c>
        <v>YUNUSEMRE</v>
      </c>
      <c>
        <is>
          <t>DM-1/38 45-71-M00050_C_56396539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18:01:35</t>
        </is>
      </c>
      <c>
        <is>
          <t>30.12.2020 18:57:33</t>
        </is>
      </c>
      <c>
        <v>0.932777777</v>
      </c>
      <c>
        <v>0</v>
      </c>
      <c>
        <v>76</v>
      </c>
      <c>
        <v>0</v>
      </c>
      <c>
        <v>0</v>
      </c>
      <c>
        <v>0</v>
      </c>
      <c>
        <v>70.891111</v>
      </c>
      <c>
        <v>0</v>
      </c>
      <c>
        <v>0</v>
      </c>
    </row>
    <row>
      <c>
        <is>
          <t>1625884</t>
        </is>
      </c>
      <c>
        <v>1</v>
      </c>
      <c>
        <is>
          <t>MANİSA</t>
        </is>
      </c>
      <c>
        <v>YUNUSEMRE</v>
      </c>
      <c>
        <is>
          <t>DM-1/38 45-71-M00050_C_56396539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13:04:34</t>
        </is>
      </c>
      <c>
        <is>
          <t>28.12.2020 13:58:26</t>
        </is>
      </c>
      <c>
        <v>0.897777777</v>
      </c>
      <c>
        <v>0</v>
      </c>
      <c>
        <v>76</v>
      </c>
      <c>
        <v>0</v>
      </c>
      <c>
        <v>0</v>
      </c>
      <c>
        <v>0</v>
      </c>
      <c>
        <v>68.231111</v>
      </c>
      <c>
        <v>0</v>
      </c>
      <c>
        <v>0</v>
      </c>
    </row>
    <row>
      <c>
        <is>
          <t>1607932</t>
        </is>
      </c>
      <c>
        <v>1</v>
      </c>
      <c>
        <is>
          <t>MANİSA</t>
        </is>
      </c>
      <c>
        <v>YUNUSEMRE</v>
      </c>
      <c>
        <is>
          <t>DM-13/03 (İTFAİYE KARŞISI) 45-71-M00333_953215323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08:21:09</t>
        </is>
      </c>
      <c>
        <is>
          <t>13.12.2020 08:42:39</t>
        </is>
      </c>
      <c>
        <v>0.358333333</v>
      </c>
      <c>
        <v>0</v>
      </c>
      <c>
        <v>13</v>
      </c>
      <c>
        <v>0</v>
      </c>
      <c>
        <v>0</v>
      </c>
      <c>
        <v>0</v>
      </c>
      <c>
        <v>4.658333</v>
      </c>
      <c>
        <v>0</v>
      </c>
      <c>
        <v>0</v>
      </c>
    </row>
    <row>
      <c>
        <is>
          <t>1608437</t>
        </is>
      </c>
      <c>
        <v>1</v>
      </c>
      <c>
        <is>
          <t>MANİSA</t>
        </is>
      </c>
      <c>
        <v>YUNUSEMRE</v>
      </c>
      <c>
        <is>
          <t>DM-25/15 45-71-M00394_44919911_56403029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16:32:49</t>
        </is>
      </c>
      <c>
        <is>
          <t>13.12.2020 17:46:34</t>
        </is>
      </c>
      <c>
        <v>1.229166666</v>
      </c>
      <c>
        <v>0</v>
      </c>
      <c>
        <v>70</v>
      </c>
      <c>
        <v>0</v>
      </c>
      <c>
        <v>0</v>
      </c>
      <c>
        <v>0</v>
      </c>
      <c>
        <v>86.041667</v>
      </c>
      <c>
        <v>0</v>
      </c>
      <c>
        <v>0</v>
      </c>
    </row>
    <row>
      <c>
        <is>
          <t>1610787</t>
        </is>
      </c>
      <c>
        <v>1</v>
      </c>
      <c>
        <is>
          <t>MANİSA</t>
        </is>
      </c>
      <c>
        <v>YUNUSEMRE</v>
      </c>
      <c>
        <is>
          <t>DM-14/12 45-71-M00560_A_56398281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18:35:19</t>
        </is>
      </c>
      <c>
        <is>
          <t>17.12.2020 19:40:52</t>
        </is>
      </c>
      <c>
        <v>1.0925</v>
      </c>
      <c>
        <v>0</v>
      </c>
      <c>
        <v>336</v>
      </c>
      <c>
        <v>0</v>
      </c>
      <c>
        <v>0</v>
      </c>
      <c>
        <v>0</v>
      </c>
      <c>
        <v>367.08</v>
      </c>
      <c>
        <v>0</v>
      </c>
      <c>
        <v>0</v>
      </c>
    </row>
    <row>
      <c>
        <is>
          <t>1607737</t>
        </is>
      </c>
      <c>
        <v>1</v>
      </c>
      <c>
        <is>
          <t>MANİSA</t>
        </is>
      </c>
      <c>
        <v>YUNUSEMRE</v>
      </c>
      <c>
        <is>
          <t>DM-14/13 45-71-M00562_A_56400762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23:38:15</t>
        </is>
      </c>
      <c>
        <is>
          <t>13.12.2020 00:34:20</t>
        </is>
      </c>
      <c>
        <v>0.934722222</v>
      </c>
      <c>
        <v>0</v>
      </c>
      <c>
        <v>107</v>
      </c>
      <c>
        <v>0</v>
      </c>
      <c>
        <v>211</v>
      </c>
      <c>
        <v>0</v>
      </c>
      <c>
        <v>100.015278</v>
      </c>
      <c>
        <v>0</v>
      </c>
      <c>
        <v>197.226389</v>
      </c>
    </row>
    <row>
      <c>
        <is>
          <t>1603731</t>
        </is>
      </c>
      <c>
        <v>1</v>
      </c>
      <c>
        <is>
          <t>MANİSA</t>
        </is>
      </c>
      <c>
        <v>SALİHLİ</v>
      </c>
      <c>
        <is>
          <t>ŞİRİNYER MAH. TR-1 45-78-L00284_953285356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13:10:29</t>
        </is>
      </c>
      <c>
        <is>
          <t>08.12.2020 19:13:56</t>
        </is>
      </c>
      <c>
        <v>6.0575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6.0575</v>
      </c>
    </row>
    <row>
      <c>
        <is>
          <t>1608724</t>
        </is>
      </c>
      <c>
        <v>1</v>
      </c>
      <c>
        <is>
          <t>MANİSA</t>
        </is>
      </c>
      <c>
        <v>SALİHLİ</v>
      </c>
      <c>
        <is>
          <t>ÇAMURHAMAMI KÖK 45-78-L00230_YENİKÖY-L03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22:45:00</t>
        </is>
      </c>
      <c>
        <is>
          <t>13.12.2020 23:06:44</t>
        </is>
      </c>
      <c>
        <v>0.362222222</v>
      </c>
      <c>
        <v>0</v>
      </c>
      <c>
        <v>0</v>
      </c>
      <c>
        <v>89</v>
      </c>
      <c>
        <v>1092</v>
      </c>
      <c>
        <v>0</v>
      </c>
      <c>
        <v>0</v>
      </c>
      <c>
        <v>32.237778</v>
      </c>
      <c>
        <v>395.546666</v>
      </c>
    </row>
    <row>
      <c>
        <is>
          <t>1627473</t>
        </is>
      </c>
      <c>
        <v>1</v>
      </c>
      <c>
        <is>
          <t>MANİSA</t>
        </is>
      </c>
      <c>
        <v>SALİHLİ</v>
      </c>
      <c>
        <is>
          <t>SALİHLİ İM 45-78-A00001_TRF-B-L02 L02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31.12.2020 17:57:24</t>
        </is>
      </c>
      <c>
        <is>
          <t>31.12.2020 18:22:00</t>
        </is>
      </c>
      <c>
        <v>0.41</v>
      </c>
      <c>
        <v>119</v>
      </c>
      <c>
        <v>18664</v>
      </c>
      <c>
        <v>0</v>
      </c>
      <c>
        <v>18</v>
      </c>
      <c>
        <v>48.79</v>
      </c>
      <c>
        <v>7652.24</v>
      </c>
      <c>
        <v>0</v>
      </c>
      <c>
        <v>7.38</v>
      </c>
    </row>
    <row>
      <c>
        <is>
          <t>1623318</t>
        </is>
      </c>
      <c>
        <v>1</v>
      </c>
      <c>
        <is>
          <t>MANİSA</t>
        </is>
      </c>
      <c>
        <v>SALİHLİ</v>
      </c>
      <c>
        <is>
          <t>SALİHLİ İM 45-78-A00001_ŞEHİR-1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19:27:19</t>
        </is>
      </c>
      <c>
        <is>
          <t>22.12.2020 19:45:00</t>
        </is>
      </c>
      <c>
        <v>0.294722222</v>
      </c>
      <c>
        <v>94</v>
      </c>
      <c>
        <v>17031</v>
      </c>
      <c>
        <v>0</v>
      </c>
      <c>
        <v>4</v>
      </c>
      <c>
        <v>27.703889</v>
      </c>
      <c>
        <v>5019.414163</v>
      </c>
      <c>
        <v>0</v>
      </c>
      <c>
        <v>1.178889</v>
      </c>
    </row>
    <row>
      <c>
        <is>
          <t>1600823</t>
        </is>
      </c>
      <c>
        <v>1</v>
      </c>
      <c>
        <is>
          <t>MANİSA</t>
        </is>
      </c>
      <c>
        <v>ŞEHZADELER</v>
      </c>
      <c>
        <is>
          <t>DM-2/6 (DM-10) 45-71-M00276_953198610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11:34:22</t>
        </is>
      </c>
      <c>
        <is>
          <t>04.12.2020 12:13:40</t>
        </is>
      </c>
      <c>
        <v>0.655</v>
      </c>
      <c>
        <v>0</v>
      </c>
      <c>
        <v>16</v>
      </c>
      <c>
        <v>0</v>
      </c>
      <c>
        <v>0</v>
      </c>
      <c>
        <v>0</v>
      </c>
      <c>
        <v>10.48</v>
      </c>
      <c>
        <v>0</v>
      </c>
      <c>
        <v>0</v>
      </c>
    </row>
    <row>
      <c>
        <is>
          <t>1599397</t>
        </is>
      </c>
      <c>
        <v>1</v>
      </c>
      <c>
        <is>
          <t>MANİSA</t>
        </is>
      </c>
      <c>
        <v>SALİHLİ</v>
      </c>
      <c>
        <is>
          <t>TR-109 45-78-L00109_953258642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19:31:00</t>
        </is>
      </c>
      <c>
        <is>
          <t>01.12.2020 19:55:07</t>
        </is>
      </c>
      <c>
        <v>0.401944444</v>
      </c>
      <c>
        <v>0</v>
      </c>
      <c>
        <v>3</v>
      </c>
      <c>
        <v>0</v>
      </c>
      <c>
        <v>0</v>
      </c>
      <c>
        <v>0</v>
      </c>
      <c>
        <v>1.205833</v>
      </c>
      <c>
        <v>0</v>
      </c>
      <c>
        <v>0</v>
      </c>
    </row>
    <row>
      <c>
        <is>
          <t>1607374</t>
        </is>
      </c>
      <c>
        <v>1</v>
      </c>
      <c>
        <is>
          <t>MANİSA</t>
        </is>
      </c>
      <c>
        <v>SALİHLİ</v>
      </c>
      <c>
        <is>
          <t>TR-47 45-78-L00047_TR-48-L03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16:11:57</t>
        </is>
      </c>
      <c>
        <is>
          <t>12.12.2020 16:32:00</t>
        </is>
      </c>
      <c>
        <v>0.334166666</v>
      </c>
      <c>
        <v>5</v>
      </c>
      <c>
        <v>1979</v>
      </c>
      <c>
        <v>0</v>
      </c>
      <c>
        <v>0</v>
      </c>
      <c>
        <v>1.670833</v>
      </c>
      <c>
        <v>661.315832</v>
      </c>
      <c>
        <v>0</v>
      </c>
      <c>
        <v>0</v>
      </c>
    </row>
    <row>
      <c>
        <is>
          <t>1622747</t>
        </is>
      </c>
      <c>
        <v>1</v>
      </c>
      <c>
        <is>
          <t>MANİSA</t>
        </is>
      </c>
      <c>
        <v>SALİHLİ</v>
      </c>
      <c>
        <is>
          <t>TR-46 45-78-L00046_953255404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17:27:22</t>
        </is>
      </c>
      <c>
        <is>
          <t>21.12.2020 22:45:22</t>
        </is>
      </c>
      <c>
        <v>5.3</v>
      </c>
      <c>
        <v>0</v>
      </c>
      <c>
        <v>1</v>
      </c>
      <c>
        <v>0</v>
      </c>
      <c>
        <v>0</v>
      </c>
      <c>
        <v>0</v>
      </c>
      <c>
        <v>5.3</v>
      </c>
      <c>
        <v>0</v>
      </c>
      <c>
        <v>0</v>
      </c>
    </row>
    <row>
      <c>
        <is>
          <t>1608282</t>
        </is>
      </c>
      <c>
        <v>1</v>
      </c>
      <c>
        <is>
          <t>MANİSA</t>
        </is>
      </c>
      <c>
        <v>SALİHLİ</v>
      </c>
      <c>
        <is>
          <t>TR-53 45-78-L00053_953301520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13:34:34</t>
        </is>
      </c>
      <c>
        <is>
          <t>13.12.2020 14:48:27</t>
        </is>
      </c>
      <c>
        <v>1.231388888</v>
      </c>
      <c>
        <v>0</v>
      </c>
      <c>
        <v>11</v>
      </c>
      <c>
        <v>0</v>
      </c>
      <c>
        <v>0</v>
      </c>
      <c>
        <v>0</v>
      </c>
      <c>
        <v>13.545278</v>
      </c>
      <c>
        <v>0</v>
      </c>
      <c>
        <v>0</v>
      </c>
    </row>
    <row>
      <c>
        <is>
          <t>1603157</t>
        </is>
      </c>
      <c>
        <v>1</v>
      </c>
      <c>
        <is>
          <t>MANİSA</t>
        </is>
      </c>
      <c>
        <v>SALİHLİ</v>
      </c>
      <c>
        <is>
          <t>POYRAZDAMLARI TR-11 45-78-M00576_-M04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17:34:23</t>
        </is>
      </c>
      <c>
        <is>
          <t>07.12.2020 19:01:00</t>
        </is>
      </c>
      <c>
        <v>1.443611111</v>
      </c>
      <c>
        <v>4</v>
      </c>
      <c>
        <v>275</v>
      </c>
      <c>
        <v>0</v>
      </c>
      <c>
        <v>10</v>
      </c>
      <c>
        <v>5.774444</v>
      </c>
      <c>
        <v>396.993056</v>
      </c>
      <c>
        <v>0</v>
      </c>
      <c>
        <v>14.436111</v>
      </c>
    </row>
    <row>
      <c>
        <is>
          <t>1625654</t>
        </is>
      </c>
      <c>
        <v>1</v>
      </c>
      <c>
        <is>
          <t>MANİSA</t>
        </is>
      </c>
      <c>
        <v>SOMA</v>
      </c>
      <c>
        <is>
          <t>HECİZ KÖK 45-82-M00485_SAVAŞTEPE 34.5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07:32:20</t>
        </is>
      </c>
      <c>
        <is>
          <t>28.12.2020 11:55:00</t>
        </is>
      </c>
      <c>
        <v>4.377777777</v>
      </c>
      <c>
        <v>2</v>
      </c>
      <c>
        <v>284</v>
      </c>
      <c>
        <v>42</v>
      </c>
      <c>
        <v>163</v>
      </c>
      <c>
        <v>8.755556</v>
      </c>
      <c>
        <v>1243.288889</v>
      </c>
      <c>
        <v>183.866667</v>
      </c>
      <c>
        <v>713.577778</v>
      </c>
    </row>
    <row>
      <c>
        <is>
          <t>1606680</t>
        </is>
      </c>
      <c>
        <v>1</v>
      </c>
      <c>
        <is>
          <t>MANİSA</t>
        </is>
      </c>
      <c>
        <v>SOMA</v>
      </c>
      <c>
        <is>
          <t>HECİZ TR-1 45-82-L00012_45-82-L00012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08:34:00</t>
        </is>
      </c>
      <c>
        <is>
          <t>12.12.2020 12:52:42</t>
        </is>
      </c>
      <c>
        <v>4.311666666</v>
      </c>
      <c>
        <v>0</v>
      </c>
      <c>
        <v>0</v>
      </c>
      <c>
        <v>1</v>
      </c>
      <c>
        <v>50</v>
      </c>
      <c>
        <v>0</v>
      </c>
      <c>
        <v>0</v>
      </c>
      <c>
        <v>4.311667</v>
      </c>
      <c>
        <v>215.583333</v>
      </c>
    </row>
    <row>
      <c>
        <is>
          <t>1608375</t>
        </is>
      </c>
      <c>
        <v>1</v>
      </c>
      <c>
        <is>
          <t>MANİSA</t>
        </is>
      </c>
      <c>
        <v>SALİHLİ</v>
      </c>
      <c>
        <is>
          <t>MESİNDERE TR-4 45-78-L00474_A_56394569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15:32:44</t>
        </is>
      </c>
      <c>
        <is>
          <t>13.12.2020 16:51:51</t>
        </is>
      </c>
      <c>
        <v>1.318611111</v>
      </c>
      <c>
        <v>0</v>
      </c>
      <c>
        <v>0</v>
      </c>
      <c>
        <v>0</v>
      </c>
      <c>
        <v>97</v>
      </c>
      <c>
        <v>0</v>
      </c>
      <c>
        <v>0</v>
      </c>
      <c>
        <v>0</v>
      </c>
      <c>
        <v>127.905278</v>
      </c>
    </row>
    <row>
      <c>
        <is>
          <t>1621896</t>
        </is>
      </c>
      <c>
        <v>1</v>
      </c>
      <c>
        <is>
          <t>MANİSA</t>
        </is>
      </c>
      <c>
        <v>SALİHLİ</v>
      </c>
      <c>
        <is>
          <t>MESİNDERE TR-4 45-78-L00474_A_56394569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19:05:34</t>
        </is>
      </c>
      <c>
        <is>
          <t>19.12.2020 20:30:19</t>
        </is>
      </c>
      <c>
        <v>1.4125</v>
      </c>
      <c>
        <v>0</v>
      </c>
      <c>
        <v>0</v>
      </c>
      <c>
        <v>0</v>
      </c>
      <c>
        <v>97</v>
      </c>
      <c>
        <v>0</v>
      </c>
      <c>
        <v>0</v>
      </c>
      <c>
        <v>0</v>
      </c>
      <c>
        <v>137.0125</v>
      </c>
    </row>
    <row>
      <c>
        <is>
          <t>1610901</t>
        </is>
      </c>
      <c>
        <v>1</v>
      </c>
      <c>
        <is>
          <t>MANİSA</t>
        </is>
      </c>
      <c>
        <v>SALİHLİ</v>
      </c>
      <c>
        <is>
          <t>MESİNDERE TR-4 45-78-L00474_C_56404602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08:39:00</t>
        </is>
      </c>
      <c>
        <is>
          <t>18.12.2020 14:01:17</t>
        </is>
      </c>
      <c>
        <v>5.371388888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397.482778</v>
      </c>
    </row>
    <row>
      <c>
        <is>
          <t>1599266</t>
        </is>
      </c>
      <c>
        <v>1</v>
      </c>
      <c>
        <is>
          <t>MANİSA</t>
        </is>
      </c>
      <c>
        <v>SALİHLİ</v>
      </c>
      <c>
        <is>
          <t>MESİNDERE TR-4 45-78-L00474_A_56394569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15:03:19</t>
        </is>
      </c>
      <c>
        <is>
          <t>01.12.2020 17:24:55</t>
        </is>
      </c>
      <c>
        <v>2.36</v>
      </c>
      <c>
        <v>0</v>
      </c>
      <c>
        <v>0</v>
      </c>
      <c>
        <v>0</v>
      </c>
      <c>
        <v>97</v>
      </c>
      <c>
        <v>0</v>
      </c>
      <c>
        <v>0</v>
      </c>
      <c>
        <v>0</v>
      </c>
      <c>
        <v>228.92</v>
      </c>
    </row>
    <row>
      <c>
        <is>
          <t>1601518</t>
        </is>
      </c>
      <c>
        <v>1</v>
      </c>
      <c>
        <is>
          <t>MANİSA</t>
        </is>
      </c>
      <c>
        <v>SALİHLİ</v>
      </c>
      <c>
        <is>
          <t>KAPANCI KÖK 45-78-L00229_HatBaşıAyırıcı_53139905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16:09:21</t>
        </is>
      </c>
      <c>
        <is>
          <t>05.12.2020 17:27:52</t>
        </is>
      </c>
      <c>
        <v>1.308611111</v>
      </c>
      <c>
        <v>0</v>
      </c>
      <c>
        <v>0</v>
      </c>
      <c>
        <v>10</v>
      </c>
      <c>
        <v>15</v>
      </c>
      <c>
        <v>0</v>
      </c>
      <c>
        <v>0</v>
      </c>
      <c>
        <v>13.086111</v>
      </c>
      <c>
        <v>19.629167</v>
      </c>
    </row>
    <row>
      <c>
        <is>
          <t>1623909</t>
        </is>
      </c>
      <c>
        <v>1</v>
      </c>
      <c>
        <is>
          <t>MANİSA</t>
        </is>
      </c>
      <c>
        <v>SALİHLİ</v>
      </c>
      <c>
        <is>
          <t>SART TR-3 45-78-M00175_953253065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09:31:08</t>
        </is>
      </c>
      <c>
        <is>
          <t>24.12.2020 12:53:18</t>
        </is>
      </c>
      <c>
        <v>3.369444444</v>
      </c>
      <c>
        <v>0</v>
      </c>
      <c>
        <v>9</v>
      </c>
      <c>
        <v>0</v>
      </c>
      <c>
        <v>0</v>
      </c>
      <c>
        <v>0</v>
      </c>
      <c>
        <v>30.325</v>
      </c>
      <c>
        <v>0</v>
      </c>
      <c>
        <v>0</v>
      </c>
    </row>
    <row>
      <c>
        <is>
          <t>1624626</t>
        </is>
      </c>
      <c>
        <v>1</v>
      </c>
      <c>
        <is>
          <t>MANİSA</t>
        </is>
      </c>
      <c>
        <v>SALİHLİ</v>
      </c>
      <c>
        <is>
          <t>ÇAYPINAR TR-2 45-78-L00292_49339775_56392252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13:55:53</t>
        </is>
      </c>
      <c>
        <is>
          <t>25.12.2020 15:46:30</t>
        </is>
      </c>
      <c>
        <v>1.843611111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27.654167</v>
      </c>
    </row>
    <row>
      <c>
        <is>
          <t>1606793</t>
        </is>
      </c>
      <c>
        <v>1</v>
      </c>
      <c>
        <is>
          <t>MANİSA</t>
        </is>
      </c>
      <c>
        <v>SALİHLİ</v>
      </c>
      <c>
        <is>
          <t>ÇELİKLİ TR-3 OKULLU 45-78-M00751_953298589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10:42:24</t>
        </is>
      </c>
      <c>
        <is>
          <t>12.12.2020 12:19:16</t>
        </is>
      </c>
      <c>
        <v>1.614444444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1.614444</v>
      </c>
    </row>
    <row>
      <c>
        <is>
          <t>1601180</t>
        </is>
      </c>
      <c>
        <v>1</v>
      </c>
      <c>
        <is>
          <t>MANİSA</t>
        </is>
      </c>
      <c>
        <v>SALİHLİ</v>
      </c>
      <c>
        <is>
          <t>TR-62 45-78-M00062_A_56386091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04.12.2020 20:57:37</t>
        </is>
      </c>
      <c>
        <is>
          <t>04.12.2020 22:09:19</t>
        </is>
      </c>
      <c>
        <v>1.195</v>
      </c>
      <c>
        <v>0</v>
      </c>
      <c>
        <v>244</v>
      </c>
      <c>
        <v>0</v>
      </c>
      <c>
        <v>0</v>
      </c>
      <c>
        <v>0</v>
      </c>
      <c>
        <v>291.58</v>
      </c>
      <c>
        <v>0</v>
      </c>
      <c>
        <v>0</v>
      </c>
    </row>
    <row>
      <c>
        <is>
          <t>1601613</t>
        </is>
      </c>
      <c>
        <v>1</v>
      </c>
      <c>
        <is>
          <t>MANİSA</t>
        </is>
      </c>
      <c>
        <v>SALİHLİ</v>
      </c>
      <c>
        <is>
          <t>TR-36 45-78-L00036_B_56387040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19:05:47</t>
        </is>
      </c>
      <c>
        <is>
          <t>05.12.2020 19:52:52</t>
        </is>
      </c>
      <c>
        <v>0.784722222</v>
      </c>
      <c>
        <v>0</v>
      </c>
      <c>
        <v>18</v>
      </c>
      <c>
        <v>0</v>
      </c>
      <c>
        <v>0</v>
      </c>
      <c>
        <v>0</v>
      </c>
      <c>
        <v>14.125</v>
      </c>
      <c>
        <v>0</v>
      </c>
      <c>
        <v>0</v>
      </c>
    </row>
    <row>
      <c>
        <is>
          <t>1610723</t>
        </is>
      </c>
      <c>
        <v>1</v>
      </c>
      <c>
        <is>
          <t>MANİSA</t>
        </is>
      </c>
      <c>
        <v>SALİHLİ</v>
      </c>
      <c>
        <is>
          <t>TR-113 45-78-L00113_A_56405788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16:37:05</t>
        </is>
      </c>
      <c>
        <is>
          <t>17.12.2020 17:56:56</t>
        </is>
      </c>
      <c>
        <v>1.330833333</v>
      </c>
      <c>
        <v>0</v>
      </c>
      <c>
        <v>98</v>
      </c>
      <c>
        <v>0</v>
      </c>
      <c>
        <v>0</v>
      </c>
      <c>
        <v>0</v>
      </c>
      <c>
        <v>130.421667</v>
      </c>
      <c>
        <v>0</v>
      </c>
      <c>
        <v>0</v>
      </c>
    </row>
    <row>
      <c>
        <is>
          <t>1608113</t>
        </is>
      </c>
      <c>
        <v>1</v>
      </c>
      <c>
        <is>
          <t>MANİSA</t>
        </is>
      </c>
      <c>
        <v>SALİHLİ</v>
      </c>
      <c>
        <is>
          <t>SART TR-12 45-78-M00179_953252438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10:59:12</t>
        </is>
      </c>
      <c>
        <is>
          <t>13.12.2020 11:48:24</t>
        </is>
      </c>
      <c>
        <v>0.82</v>
      </c>
      <c>
        <v>0</v>
      </c>
      <c>
        <v>1</v>
      </c>
      <c>
        <v>0</v>
      </c>
      <c>
        <v>0</v>
      </c>
      <c>
        <v>0</v>
      </c>
      <c>
        <v>0.82</v>
      </c>
      <c>
        <v>0</v>
      </c>
      <c>
        <v>0</v>
      </c>
    </row>
    <row>
      <c>
        <is>
          <t>1601796</t>
        </is>
      </c>
      <c>
        <v>1</v>
      </c>
      <c>
        <is>
          <t>MANİSA</t>
        </is>
      </c>
      <c>
        <v>ŞEHZADELER</v>
      </c>
      <c>
        <is>
          <t>MANİSA TM-1 45-71-A00001_SARUHANLI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09:13:49</t>
        </is>
      </c>
      <c>
        <is>
          <t>06.12.2020 09:33:00</t>
        </is>
      </c>
      <c>
        <v>0.319722222</v>
      </c>
      <c>
        <v>59</v>
      </c>
      <c>
        <v>1662</v>
      </c>
      <c>
        <v>502</v>
      </c>
      <c>
        <v>940</v>
      </c>
      <c>
        <v>18.863611</v>
      </c>
      <c>
        <v>531.378333</v>
      </c>
      <c>
        <v>160.500555</v>
      </c>
      <c>
        <v>300.538889</v>
      </c>
    </row>
    <row>
      <c>
        <is>
          <t>1602455</t>
        </is>
      </c>
      <c>
        <v>1</v>
      </c>
      <c>
        <is>
          <t>MANİSA</t>
        </is>
      </c>
      <c>
        <v>ŞEHZADELER</v>
      </c>
      <c>
        <is>
          <t>MANİSA TM-1 45-71-A00001_SARUHANLI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15:32:29</t>
        </is>
      </c>
      <c>
        <is>
          <t>06.12.2020 16:02:00</t>
        </is>
      </c>
      <c>
        <v>0.491944444</v>
      </c>
      <c>
        <v>59</v>
      </c>
      <c>
        <v>1540</v>
      </c>
      <c>
        <v>502</v>
      </c>
      <c>
        <v>939</v>
      </c>
      <c>
        <v>29.024722</v>
      </c>
      <c>
        <v>757.594444</v>
      </c>
      <c>
        <v>246.956111</v>
      </c>
      <c>
        <v>461.935833</v>
      </c>
    </row>
    <row>
      <c>
        <is>
          <t>1621641</t>
        </is>
      </c>
      <c>
        <v>1</v>
      </c>
      <c>
        <is>
          <t>MANİSA</t>
        </is>
      </c>
      <c>
        <v>ŞEHZADELER</v>
      </c>
      <c>
        <is>
          <t>DM-1/52 45-71-M00325_953177986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10:55:02</t>
        </is>
      </c>
      <c>
        <is>
          <t>19.12.2020 15:30:26</t>
        </is>
      </c>
      <c>
        <v>4.59</v>
      </c>
      <c>
        <v>0</v>
      </c>
      <c>
        <v>1</v>
      </c>
      <c>
        <v>0</v>
      </c>
      <c>
        <v>0</v>
      </c>
      <c>
        <v>0</v>
      </c>
      <c>
        <v>4.59</v>
      </c>
      <c>
        <v>0</v>
      </c>
      <c>
        <v>0</v>
      </c>
    </row>
    <row>
      <c>
        <is>
          <t>1626261</t>
        </is>
      </c>
      <c>
        <v>1</v>
      </c>
      <c>
        <is>
          <t>MANİSA</t>
        </is>
      </c>
      <c>
        <v>ŞEHZADELER</v>
      </c>
      <c>
        <is>
          <t>DM-1/53 45-71-M00324_953240023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09:23:32</t>
        </is>
      </c>
      <c>
        <is>
          <t>29.12.2020 10:36:40</t>
        </is>
      </c>
      <c>
        <v>1.218888888</v>
      </c>
      <c>
        <v>0</v>
      </c>
      <c>
        <v>11</v>
      </c>
      <c>
        <v>0</v>
      </c>
      <c>
        <v>0</v>
      </c>
      <c>
        <v>0</v>
      </c>
      <c>
        <v>13.407778</v>
      </c>
      <c>
        <v>0</v>
      </c>
      <c>
        <v>0</v>
      </c>
    </row>
    <row>
      <c>
        <is>
          <t>1627132</t>
        </is>
      </c>
      <c>
        <v>1</v>
      </c>
      <c>
        <is>
          <t>MANİSA</t>
        </is>
      </c>
      <c>
        <v>ŞEHZADELER</v>
      </c>
      <c>
        <is>
          <t>DM-1/52 45-71-M00325__72410668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00:27:08</t>
        </is>
      </c>
      <c>
        <is>
          <t>31.12.2020 06:30:00</t>
        </is>
      </c>
      <c>
        <v>6.047777777</v>
      </c>
      <c>
        <v>0</v>
      </c>
      <c>
        <v>116</v>
      </c>
      <c>
        <v>0</v>
      </c>
      <c>
        <v>0</v>
      </c>
      <c>
        <v>0</v>
      </c>
      <c>
        <v>701.542222</v>
      </c>
      <c>
        <v>0</v>
      </c>
      <c>
        <v>0</v>
      </c>
    </row>
    <row>
      <c>
        <is>
          <t>1610369</t>
        </is>
      </c>
      <c>
        <v>1</v>
      </c>
      <c>
        <is>
          <t>MANİSA</t>
        </is>
      </c>
      <c>
        <v>ŞEHZADELER</v>
      </c>
      <c>
        <is>
          <t>MANİSA TM-1 45-71-A00001_TURGUTLU-2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10:00:15</t>
        </is>
      </c>
      <c>
        <is>
          <t>17.12.2020 10:56:00</t>
        </is>
      </c>
      <c>
        <v>0.929166666</v>
      </c>
      <c>
        <v>0</v>
      </c>
      <c>
        <v>0</v>
      </c>
      <c>
        <v>38</v>
      </c>
      <c>
        <v>0</v>
      </c>
      <c>
        <v>0</v>
      </c>
      <c>
        <v>0</v>
      </c>
      <c>
        <v>35.308333</v>
      </c>
      <c>
        <v>0</v>
      </c>
    </row>
    <row>
      <c>
        <is>
          <t>1602538</t>
        </is>
      </c>
      <c>
        <v>1</v>
      </c>
      <c>
        <is>
          <t>MANİSA</t>
        </is>
      </c>
      <c>
        <v>ŞEHZADELER</v>
      </c>
      <c>
        <is>
          <t>TR-1/53B 45-71-M02141_953239897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17:48:18</t>
        </is>
      </c>
      <c>
        <is>
          <t>06.12.2020 19:03:17</t>
        </is>
      </c>
      <c>
        <v>1.249722222</v>
      </c>
      <c>
        <v>0</v>
      </c>
      <c>
        <v>1</v>
      </c>
      <c>
        <v>0</v>
      </c>
      <c>
        <v>0</v>
      </c>
      <c>
        <v>0</v>
      </c>
      <c>
        <v>1.249722</v>
      </c>
      <c>
        <v>0</v>
      </c>
      <c>
        <v>0</v>
      </c>
    </row>
    <row>
      <c>
        <is>
          <t>1621655</t>
        </is>
      </c>
      <c>
        <v>1</v>
      </c>
      <c>
        <is>
          <t>MANİSA</t>
        </is>
      </c>
      <c>
        <v>YUNUSEMRE</v>
      </c>
      <c>
        <is>
          <t>DM-1/65 45-71-M00011_953196675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11:17:00</t>
        </is>
      </c>
      <c>
        <is>
          <t>19.12.2020 12:54:41</t>
        </is>
      </c>
      <c>
        <v>1.628055555</v>
      </c>
      <c>
        <v>0</v>
      </c>
      <c>
        <v>15</v>
      </c>
      <c>
        <v>0</v>
      </c>
      <c>
        <v>0</v>
      </c>
      <c>
        <v>0</v>
      </c>
      <c>
        <v>24.420833</v>
      </c>
      <c>
        <v>0</v>
      </c>
      <c>
        <v>0</v>
      </c>
    </row>
    <row>
      <c>
        <is>
          <t>1607236</t>
        </is>
      </c>
      <c>
        <v>1</v>
      </c>
      <c>
        <is>
          <t>MANİSA</t>
        </is>
      </c>
      <c>
        <v>SALİHLİ</v>
      </c>
      <c>
        <is>
          <t>TR-88 45-78-L00088_49361554_56384685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13:57:00</t>
        </is>
      </c>
      <c>
        <is>
          <t>12.12.2020 14:17:59</t>
        </is>
      </c>
      <c>
        <v>0.349722222</v>
      </c>
      <c>
        <v>0</v>
      </c>
      <c>
        <v>260</v>
      </c>
      <c>
        <v>0</v>
      </c>
      <c>
        <v>0</v>
      </c>
      <c>
        <v>0</v>
      </c>
      <c>
        <v>90.927778</v>
      </c>
      <c>
        <v>0</v>
      </c>
      <c>
        <v>0</v>
      </c>
    </row>
    <row>
      <c>
        <is>
          <t>1600891</t>
        </is>
      </c>
      <c>
        <v>1</v>
      </c>
      <c>
        <is>
          <t>MANİSA</t>
        </is>
      </c>
      <c>
        <v>SALİHLİ</v>
      </c>
      <c>
        <is>
          <t>KARAPINAR İM 45-78-A00002_HatBaşıAyırıcı_53139564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12:56:13</t>
        </is>
      </c>
      <c>
        <is>
          <t>04.12.2020 14:15:29</t>
        </is>
      </c>
      <c>
        <v>1.321111111</v>
      </c>
      <c>
        <v>4</v>
      </c>
      <c>
        <v>0</v>
      </c>
      <c>
        <v>4</v>
      </c>
      <c>
        <v>0</v>
      </c>
      <c>
        <v>5.284444</v>
      </c>
      <c>
        <v>0</v>
      </c>
      <c>
        <v>5.284444</v>
      </c>
      <c>
        <v>0</v>
      </c>
    </row>
    <row>
      <c>
        <is>
          <t>1603174</t>
        </is>
      </c>
      <c>
        <v>1</v>
      </c>
      <c>
        <is>
          <t>MANİSA</t>
        </is>
      </c>
      <c>
        <v>SOMA</v>
      </c>
      <c>
        <is>
          <t>SOMA MERKEZ DM-2 45-82-M00070_TR-38-M05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17:34:08</t>
        </is>
      </c>
      <c>
        <is>
          <t>07.12.2020 19:04:00</t>
        </is>
      </c>
      <c>
        <v>1.497777777</v>
      </c>
      <c>
        <v>21</v>
      </c>
      <c>
        <v>4856</v>
      </c>
      <c>
        <v>0</v>
      </c>
      <c>
        <v>0</v>
      </c>
      <c>
        <v>31.453333</v>
      </c>
      <c>
        <v>7273.208885</v>
      </c>
      <c>
        <v>0</v>
      </c>
      <c>
        <v>0</v>
      </c>
    </row>
    <row>
      <c>
        <is>
          <t>1610971</t>
        </is>
      </c>
      <c>
        <v>1</v>
      </c>
      <c>
        <is>
          <t>MANİSA</t>
        </is>
      </c>
      <c>
        <v>YUNUSEMRE</v>
      </c>
      <c>
        <is>
          <t>DM-14/3A 45-71-M02249_953200485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09:32:17</t>
        </is>
      </c>
      <c>
        <is>
          <t>18.12.2020 10:46:47</t>
        </is>
      </c>
      <c>
        <v>1.241666666</v>
      </c>
      <c>
        <v>0</v>
      </c>
      <c>
        <v>14</v>
      </c>
      <c>
        <v>0</v>
      </c>
      <c>
        <v>0</v>
      </c>
      <c>
        <v>0</v>
      </c>
      <c>
        <v>17.383333</v>
      </c>
      <c>
        <v>0</v>
      </c>
      <c>
        <v>0</v>
      </c>
    </row>
    <row>
      <c>
        <is>
          <t>1621985</t>
        </is>
      </c>
      <c>
        <v>1</v>
      </c>
      <c>
        <is>
          <t>MANİSA</t>
        </is>
      </c>
      <c>
        <v>YUNUSEMRE</v>
      </c>
      <c>
        <is>
          <t>DM-20/07 (VEZİROĞLU) 45-71-M00274_DAĞITIM TRAFOSU-M06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20.12.2020 09:11:57</t>
        </is>
      </c>
      <c>
        <is>
          <t>20.12.2020 14:55:08</t>
        </is>
      </c>
      <c>
        <v>5.719689722</v>
      </c>
      <c>
        <v>1</v>
      </c>
      <c>
        <v>59</v>
      </c>
      <c>
        <v>0</v>
      </c>
      <c>
        <v>0</v>
      </c>
      <c>
        <v>5.71969</v>
      </c>
      <c>
        <v>337.461694</v>
      </c>
      <c>
        <v>0</v>
      </c>
      <c>
        <v>0</v>
      </c>
    </row>
    <row>
      <c>
        <is>
          <t>1624776</t>
        </is>
      </c>
      <c>
        <v>1</v>
      </c>
      <c>
        <is>
          <t>MANİSA</t>
        </is>
      </c>
      <c>
        <v>YUNUSEMRE</v>
      </c>
      <c>
        <is>
          <t>DM-20/17 45-71-M00602_B_56395554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17:35:21</t>
        </is>
      </c>
      <c>
        <is>
          <t>25.12.2020 18:54:43</t>
        </is>
      </c>
      <c>
        <v>1.322777777</v>
      </c>
      <c>
        <v>0</v>
      </c>
      <c>
        <v>15</v>
      </c>
      <c>
        <v>0</v>
      </c>
      <c>
        <v>0</v>
      </c>
      <c>
        <v>0</v>
      </c>
      <c>
        <v>19.841667</v>
      </c>
      <c>
        <v>0</v>
      </c>
      <c>
        <v>0</v>
      </c>
    </row>
    <row>
      <c>
        <is>
          <t>1623900</t>
        </is>
      </c>
      <c>
        <v>1</v>
      </c>
      <c>
        <is>
          <t>MANİSA</t>
        </is>
      </c>
      <c>
        <v>YUNUSEMRE</v>
      </c>
      <c>
        <is>
          <t>DM-20/10 45-71-M00418_D D02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09:25:03</t>
        </is>
      </c>
      <c>
        <is>
          <t>24.12.2020 10:03:34</t>
        </is>
      </c>
      <c>
        <v>0.641944444</v>
      </c>
      <c>
        <v>0</v>
      </c>
      <c>
        <v>24</v>
      </c>
      <c>
        <v>0</v>
      </c>
      <c>
        <v>0</v>
      </c>
      <c>
        <v>0</v>
      </c>
      <c>
        <v>15.406667</v>
      </c>
      <c>
        <v>0</v>
      </c>
      <c>
        <v>0</v>
      </c>
    </row>
    <row>
      <c>
        <is>
          <t>1624412</t>
        </is>
      </c>
      <c>
        <v>1</v>
      </c>
      <c>
        <is>
          <t>MANİSA</t>
        </is>
      </c>
      <c>
        <v>YUNUSEMRE</v>
      </c>
      <c>
        <is>
          <t>DM-20/03 45-71-M00422_C_56399627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09:05:16</t>
        </is>
      </c>
      <c>
        <is>
          <t>25.12.2020 16:49:08</t>
        </is>
      </c>
      <c>
        <v>7.731111111</v>
      </c>
      <c>
        <v>0</v>
      </c>
      <c>
        <v>52</v>
      </c>
      <c>
        <v>0</v>
      </c>
      <c>
        <v>0</v>
      </c>
      <c>
        <v>0</v>
      </c>
      <c>
        <v>402.017778</v>
      </c>
      <c>
        <v>0</v>
      </c>
      <c>
        <v>0</v>
      </c>
    </row>
    <row>
      <c>
        <is>
          <t>1624397</t>
        </is>
      </c>
      <c>
        <v>1</v>
      </c>
      <c>
        <is>
          <t>MANİSA</t>
        </is>
      </c>
      <c>
        <v>YUNUSEMRE</v>
      </c>
      <c>
        <is>
          <t>DM-20/03 45-71-M00422_A_56398936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09:05:11</t>
        </is>
      </c>
      <c>
        <is>
          <t>25.12.2020 16:50:59</t>
        </is>
      </c>
      <c>
        <v>7.76325</v>
      </c>
      <c>
        <v>0</v>
      </c>
      <c>
        <v>21</v>
      </c>
      <c>
        <v>0</v>
      </c>
      <c>
        <v>0</v>
      </c>
      <c>
        <v>0</v>
      </c>
      <c>
        <v>163.02825</v>
      </c>
      <c>
        <v>0</v>
      </c>
      <c>
        <v>0</v>
      </c>
    </row>
    <row>
      <c>
        <is>
          <t>1600160</t>
        </is>
      </c>
      <c>
        <v>1</v>
      </c>
      <c>
        <is>
          <t>MANİSA</t>
        </is>
      </c>
      <c>
        <v>YUNUSEMRE</v>
      </c>
      <c>
        <is>
          <t>DM-20/02 (DOĞU KABİN) 45-71-M00421_TR-67-68-69-70-71 M04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11:00:05</t>
        </is>
      </c>
      <c>
        <is>
          <t>03.12.2020 11:38:03</t>
        </is>
      </c>
      <c>
        <v>0.632777777</v>
      </c>
      <c>
        <v>6</v>
      </c>
      <c>
        <v>208</v>
      </c>
      <c>
        <v>0</v>
      </c>
      <c>
        <v>0</v>
      </c>
      <c>
        <v>3.796667</v>
      </c>
      <c>
        <v>131.617778</v>
      </c>
      <c>
        <v>0</v>
      </c>
      <c>
        <v>0</v>
      </c>
    </row>
    <row>
      <c>
        <is>
          <t>1604436</t>
        </is>
      </c>
      <c>
        <v>1</v>
      </c>
      <c>
        <is>
          <t>MANİSA</t>
        </is>
      </c>
      <c>
        <v>YUNUSEMRE</v>
      </c>
      <c>
        <is>
          <t>DM-12/04 45-71-M00578_953200149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15:01:17</t>
        </is>
      </c>
      <c>
        <is>
          <t>09.12.2020 17:27:10</t>
        </is>
      </c>
      <c>
        <v>2.431388888</v>
      </c>
      <c>
        <v>0</v>
      </c>
      <c>
        <v>12</v>
      </c>
      <c>
        <v>0</v>
      </c>
      <c>
        <v>0</v>
      </c>
      <c>
        <v>0</v>
      </c>
      <c>
        <v>29.176667</v>
      </c>
      <c>
        <v>0</v>
      </c>
      <c>
        <v>0</v>
      </c>
    </row>
    <row>
      <c>
        <is>
          <t>1604837</t>
        </is>
      </c>
      <c>
        <v>1</v>
      </c>
      <c>
        <is>
          <t>MANİSA</t>
        </is>
      </c>
      <c>
        <v>YUNUSEMRE</v>
      </c>
      <c>
        <is>
          <t>DM-12/07-A ŞEHZADE EVLERİ 45-71-M01868_45-71-M01868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10:25:00</t>
        </is>
      </c>
      <c>
        <is>
          <t>10.12.2020 14:20:04</t>
        </is>
      </c>
      <c>
        <v>3.917777777</v>
      </c>
      <c>
        <v>0</v>
      </c>
      <c>
        <v>261</v>
      </c>
      <c>
        <v>0</v>
      </c>
      <c>
        <v>0</v>
      </c>
      <c>
        <v>0</v>
      </c>
      <c>
        <v>1022.54</v>
      </c>
      <c>
        <v>0</v>
      </c>
      <c>
        <v>0</v>
      </c>
    </row>
    <row>
      <c>
        <is>
          <t>1602678</t>
        </is>
      </c>
      <c>
        <v>1</v>
      </c>
      <c>
        <is>
          <t>MANİSA</t>
        </is>
      </c>
      <c>
        <v>YUNUSEMRE</v>
      </c>
      <c>
        <is>
          <t>DM-20/13 (ÇAPRA KABİN) 45-71-M00272_C_60984327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08:22:56</t>
        </is>
      </c>
      <c>
        <is>
          <t>07.12.2020 09:30:15</t>
        </is>
      </c>
      <c>
        <v>1.121944444</v>
      </c>
      <c>
        <v>0</v>
      </c>
      <c>
        <v>4</v>
      </c>
      <c>
        <v>0</v>
      </c>
      <c>
        <v>0</v>
      </c>
      <c>
        <v>0</v>
      </c>
      <c>
        <v>4.487778</v>
      </c>
      <c>
        <v>0</v>
      </c>
      <c>
        <v>0</v>
      </c>
    </row>
    <row>
      <c>
        <is>
          <t>1624067</t>
        </is>
      </c>
      <c>
        <v>1</v>
      </c>
      <c>
        <is>
          <t>MANİSA</t>
        </is>
      </c>
      <c>
        <v>YUNUSEMRE</v>
      </c>
      <c>
        <is>
          <t>DM-16/07 45-71-M00271_C_56399256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13:21:48</t>
        </is>
      </c>
      <c>
        <is>
          <t>24.12.2020 14:58:48</t>
        </is>
      </c>
      <c>
        <v>1.616604444</v>
      </c>
      <c>
        <v>0</v>
      </c>
      <c>
        <v>59</v>
      </c>
      <c>
        <v>0</v>
      </c>
      <c>
        <v>0</v>
      </c>
      <c>
        <v>0</v>
      </c>
      <c>
        <v>95.379662</v>
      </c>
      <c>
        <v>0</v>
      </c>
      <c>
        <v>0</v>
      </c>
    </row>
    <row>
      <c>
        <is>
          <t>1623885</t>
        </is>
      </c>
      <c>
        <v>1</v>
      </c>
      <c>
        <is>
          <t>MANİSA</t>
        </is>
      </c>
      <c>
        <v>YUNUSEMRE</v>
      </c>
      <c>
        <is>
          <t>DM-16/02 (BORU FABRİKASI KABİN) 45-71-M00267_A_56399625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09:22:16</t>
        </is>
      </c>
      <c>
        <is>
          <t>24.12.2020 12:55:44</t>
        </is>
      </c>
      <c>
        <v>3.557508333</v>
      </c>
      <c>
        <v>0</v>
      </c>
      <c>
        <v>5</v>
      </c>
      <c>
        <v>0</v>
      </c>
      <c>
        <v>0</v>
      </c>
      <c>
        <v>0</v>
      </c>
      <c>
        <v>17.787542</v>
      </c>
      <c>
        <v>0</v>
      </c>
      <c>
        <v>0</v>
      </c>
    </row>
    <row>
      <c>
        <is>
          <t>1627211</t>
        </is>
      </c>
      <c>
        <v>1</v>
      </c>
      <c>
        <is>
          <t>MANİSA</t>
        </is>
      </c>
      <c>
        <v>YUNUSEMRE</v>
      </c>
      <c>
        <is>
          <t>DM-20/09 45-71-M00589_C_56395215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31.12.2020 09:48:13</t>
        </is>
      </c>
      <c>
        <is>
          <t>31.12.2020 14:14:47</t>
        </is>
      </c>
      <c>
        <v>4.442777777</v>
      </c>
      <c>
        <v>0</v>
      </c>
      <c>
        <v>75</v>
      </c>
      <c>
        <v>0</v>
      </c>
      <c>
        <v>0</v>
      </c>
      <c>
        <v>0</v>
      </c>
      <c>
        <v>333.208333</v>
      </c>
      <c>
        <v>0</v>
      </c>
      <c>
        <v>0</v>
      </c>
    </row>
    <row>
      <c>
        <is>
          <t>1625917</t>
        </is>
      </c>
      <c>
        <v>1</v>
      </c>
      <c>
        <is>
          <t>MANİSA</t>
        </is>
      </c>
      <c>
        <v>YUNUSEMRE</v>
      </c>
      <c>
        <is>
          <t>DM-20/03 45-71-M00422_953244728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13:58:10</t>
        </is>
      </c>
      <c>
        <is>
          <t>28.12.2020 15:02:53</t>
        </is>
      </c>
      <c>
        <v>1.078611111</v>
      </c>
      <c>
        <v>0</v>
      </c>
      <c>
        <v>26</v>
      </c>
      <c>
        <v>0</v>
      </c>
      <c>
        <v>0</v>
      </c>
      <c>
        <v>0</v>
      </c>
      <c>
        <v>28.043889</v>
      </c>
      <c>
        <v>0</v>
      </c>
      <c>
        <v>0</v>
      </c>
    </row>
    <row>
      <c>
        <is>
          <t>1622968</t>
        </is>
      </c>
      <c>
        <v>1</v>
      </c>
      <c>
        <is>
          <t>MANİSA</t>
        </is>
      </c>
      <c>
        <v>YUNUSEMRE</v>
      </c>
      <c>
        <is>
          <t>DM-20/10 45-71-M00418_953244743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10:13:14</t>
        </is>
      </c>
      <c>
        <is>
          <t>22.12.2020 11:01:44</t>
        </is>
      </c>
      <c>
        <v>0.808333333</v>
      </c>
      <c>
        <v>0</v>
      </c>
      <c>
        <v>24</v>
      </c>
      <c>
        <v>0</v>
      </c>
      <c>
        <v>0</v>
      </c>
      <c>
        <v>0</v>
      </c>
      <c>
        <v>19.4</v>
      </c>
      <c>
        <v>0</v>
      </c>
      <c>
        <v>0</v>
      </c>
    </row>
    <row>
      <c>
        <is>
          <t>1625724</t>
        </is>
      </c>
      <c>
        <v>1</v>
      </c>
      <c>
        <is>
          <t>MANİSA</t>
        </is>
      </c>
      <c>
        <v>YUNUSEMRE</v>
      </c>
      <c>
        <is>
          <t>DM-20/06 45-71-M00425_A_56399262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28.12.2020 09:47:04</t>
        </is>
      </c>
      <c>
        <is>
          <t>28.12.2020 16:56:05</t>
        </is>
      </c>
      <c>
        <v>7.150153611</v>
      </c>
      <c>
        <v>0</v>
      </c>
      <c>
        <v>11</v>
      </c>
      <c>
        <v>0</v>
      </c>
      <c>
        <v>0</v>
      </c>
      <c>
        <v>0</v>
      </c>
      <c>
        <v>78.65169</v>
      </c>
      <c>
        <v>0</v>
      </c>
      <c>
        <v>0</v>
      </c>
    </row>
    <row>
      <c>
        <is>
          <t>1626312</t>
        </is>
      </c>
      <c>
        <v>1</v>
      </c>
      <c>
        <is>
          <t>MANİSA</t>
        </is>
      </c>
      <c>
        <v>YUNUSEMRE</v>
      </c>
      <c>
        <is>
          <t>DM-20/03 45-71-M00422_C_56399627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10:38:46</t>
        </is>
      </c>
      <c>
        <is>
          <t>29.12.2020 16:57:00</t>
        </is>
      </c>
      <c>
        <v>6.303888888</v>
      </c>
      <c>
        <v>0</v>
      </c>
      <c>
        <v>52</v>
      </c>
      <c>
        <v>0</v>
      </c>
      <c>
        <v>0</v>
      </c>
      <c>
        <v>0</v>
      </c>
      <c>
        <v>327.802222</v>
      </c>
      <c>
        <v>0</v>
      </c>
      <c>
        <v>0</v>
      </c>
    </row>
    <row>
      <c>
        <is>
          <t>1604090</t>
        </is>
      </c>
      <c>
        <v>1</v>
      </c>
      <c>
        <is>
          <t>MANİSA</t>
        </is>
      </c>
      <c>
        <v>YUNUSEMRE</v>
      </c>
      <c>
        <is>
          <t>DM-21/08 45-71-M00459_DM-21/08-A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00:47:00</t>
        </is>
      </c>
      <c>
        <is>
          <t>09.12.2020 01:15:00</t>
        </is>
      </c>
      <c>
        <v>0.466666666</v>
      </c>
      <c>
        <v>3</v>
      </c>
      <c>
        <v>778</v>
      </c>
      <c>
        <v>0</v>
      </c>
      <c>
        <v>0</v>
      </c>
      <c>
        <v>1.4</v>
      </c>
      <c>
        <v>363.066666</v>
      </c>
      <c>
        <v>0</v>
      </c>
      <c>
        <v>0</v>
      </c>
    </row>
    <row>
      <c>
        <is>
          <t>1608013</t>
        </is>
      </c>
      <c>
        <v>1</v>
      </c>
      <c>
        <is>
          <t>MANİSA</t>
        </is>
      </c>
      <c>
        <v>YUNUSEMRE</v>
      </c>
      <c>
        <is>
          <t>DM-20/02 (DOĞU KABİN) 45-71-M00421_TR-62 VEZİROĞLU-M05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13.12.2020 09:17:18</t>
        </is>
      </c>
      <c>
        <is>
          <t>13.12.2020 15:17:31</t>
        </is>
      </c>
      <c>
        <v>6.003611111</v>
      </c>
      <c>
        <v>6</v>
      </c>
      <c>
        <v>337</v>
      </c>
      <c>
        <v>0</v>
      </c>
      <c>
        <v>0</v>
      </c>
      <c>
        <v>36.021667</v>
      </c>
      <c>
        <v>2023.216944</v>
      </c>
      <c>
        <v>0</v>
      </c>
      <c>
        <v>0</v>
      </c>
    </row>
    <row>
      <c>
        <is>
          <t>1625745</t>
        </is>
      </c>
      <c>
        <v>1</v>
      </c>
      <c>
        <is>
          <t>MANİSA</t>
        </is>
      </c>
      <c>
        <v>YUNUSEMRE</v>
      </c>
      <c>
        <is>
          <t>DM-20/05 45-71-M00424_44486497_56395245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28.12.2020 10:11:09</t>
        </is>
      </c>
      <c>
        <is>
          <t>28.12.2020 16:46:40</t>
        </is>
      </c>
      <c>
        <v>6.59185</v>
      </c>
      <c>
        <v>0</v>
      </c>
      <c>
        <v>14</v>
      </c>
      <c>
        <v>0</v>
      </c>
      <c>
        <v>0</v>
      </c>
      <c>
        <v>0</v>
      </c>
      <c>
        <v>92.2859</v>
      </c>
      <c>
        <v>0</v>
      </c>
      <c>
        <v>0</v>
      </c>
    </row>
    <row>
      <c>
        <is>
          <t>1627511</t>
        </is>
      </c>
      <c>
        <v>1</v>
      </c>
      <c>
        <is>
          <t>MANİSA</t>
        </is>
      </c>
      <c>
        <v>YUNUSEMRE</v>
      </c>
      <c>
        <is>
          <t>DM-20/03 45-71-M00422_953244690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19:35:57</t>
        </is>
      </c>
      <c>
        <is>
          <t>31.12.2020 20:19:02</t>
        </is>
      </c>
      <c>
        <v>0.718055555</v>
      </c>
      <c>
        <v>0</v>
      </c>
      <c>
        <v>19</v>
      </c>
      <c>
        <v>0</v>
      </c>
      <c>
        <v>0</v>
      </c>
      <c>
        <v>0</v>
      </c>
      <c>
        <v>13.643056</v>
      </c>
      <c>
        <v>0</v>
      </c>
      <c>
        <v>0</v>
      </c>
    </row>
    <row>
      <c>
        <is>
          <t>1626429</t>
        </is>
      </c>
      <c>
        <v>1</v>
      </c>
      <c>
        <is>
          <t>MANİSA</t>
        </is>
      </c>
      <c>
        <v>YUNUSEMRE</v>
      </c>
      <c>
        <is>
          <t>DM-14/24-A 45-71-M02217_95000050428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13:19:01</t>
        </is>
      </c>
      <c>
        <is>
          <t>29.12.2020 23:05:20</t>
        </is>
      </c>
      <c>
        <v>9.771944444</v>
      </c>
      <c>
        <v>0</v>
      </c>
      <c>
        <v>1</v>
      </c>
      <c>
        <v>0</v>
      </c>
      <c>
        <v>0</v>
      </c>
      <c>
        <v>0</v>
      </c>
      <c>
        <v>9.771944</v>
      </c>
      <c>
        <v>0</v>
      </c>
      <c>
        <v>0</v>
      </c>
    </row>
    <row>
      <c>
        <is>
          <t>1624575</t>
        </is>
      </c>
      <c>
        <v>1</v>
      </c>
      <c>
        <is>
          <t>MANİSA</t>
        </is>
      </c>
      <c>
        <v>YUNUSEMRE</v>
      </c>
      <c>
        <is>
          <t>DM-25/17-A 45-71-M00054_953195623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12:22:40</t>
        </is>
      </c>
      <c>
        <is>
          <t>25.12.2020 13:12:06</t>
        </is>
      </c>
      <c>
        <v>0.823888888</v>
      </c>
      <c>
        <v>0</v>
      </c>
      <c>
        <v>3</v>
      </c>
      <c>
        <v>0</v>
      </c>
      <c>
        <v>0</v>
      </c>
      <c>
        <v>0</v>
      </c>
      <c>
        <v>2.471667</v>
      </c>
      <c>
        <v>0</v>
      </c>
      <c>
        <v>0</v>
      </c>
    </row>
    <row>
      <c>
        <is>
          <t>1624949</t>
        </is>
      </c>
      <c>
        <v>1</v>
      </c>
      <c>
        <is>
          <t>MANİSA</t>
        </is>
      </c>
      <c>
        <v>YUNUSEMRE</v>
      </c>
      <c>
        <is>
          <t>DM-25/17-A 45-71-M00054_A_56396829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09:53:00</t>
        </is>
      </c>
      <c>
        <is>
          <t>26.12.2020 13:26:15</t>
        </is>
      </c>
      <c>
        <v>3.554166666</v>
      </c>
      <c>
        <v>0</v>
      </c>
      <c>
        <v>422</v>
      </c>
      <c>
        <v>0</v>
      </c>
      <c>
        <v>0</v>
      </c>
      <c>
        <v>0</v>
      </c>
      <c>
        <v>1499.858333</v>
      </c>
      <c>
        <v>0</v>
      </c>
      <c>
        <v>0</v>
      </c>
    </row>
    <row>
      <c>
        <is>
          <t>1603768</t>
        </is>
      </c>
      <c>
        <v>1</v>
      </c>
      <c>
        <is>
          <t>MANİSA</t>
        </is>
      </c>
      <c>
        <v>YUNUSEMRE</v>
      </c>
      <c>
        <is>
          <t>TR-1/46 (25/17c) 45-71-M00146_953241097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13:54:33</t>
        </is>
      </c>
      <c>
        <is>
          <t>08.12.2020 17:43:02</t>
        </is>
      </c>
      <c>
        <v>3.808055555</v>
      </c>
      <c>
        <v>0</v>
      </c>
      <c>
        <v>1</v>
      </c>
      <c>
        <v>0</v>
      </c>
      <c>
        <v>0</v>
      </c>
      <c>
        <v>0</v>
      </c>
      <c>
        <v>3.808056</v>
      </c>
      <c>
        <v>0</v>
      </c>
      <c>
        <v>0</v>
      </c>
    </row>
    <row>
      <c>
        <is>
          <t>1624781</t>
        </is>
      </c>
      <c>
        <v>1</v>
      </c>
      <c>
        <is>
          <t>MANİSA</t>
        </is>
      </c>
      <c>
        <v>YUNUSEMRE</v>
      </c>
      <c>
        <is>
          <t>İLYASÇILAR TR-1 45-71-M01671_43182585_56388508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17:51:16</t>
        </is>
      </c>
      <c>
        <is>
          <t>25.12.2020 22:28:39</t>
        </is>
      </c>
      <c>
        <v>4.623055555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235.775833</v>
      </c>
    </row>
    <row>
      <c>
        <is>
          <t>1604415</t>
        </is>
      </c>
      <c>
        <v>1</v>
      </c>
      <c>
        <is>
          <t>MANİSA</t>
        </is>
      </c>
      <c>
        <v>YUNUSEMRE</v>
      </c>
      <c>
        <is>
          <t>KARAAHMETLİ TR-1 45-71-M01704_953234627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14:22:06</t>
        </is>
      </c>
      <c>
        <is>
          <t>09.12.2020 20:00:18</t>
        </is>
      </c>
      <c>
        <v>5.636666666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5.636667</v>
      </c>
    </row>
    <row>
      <c>
        <is>
          <t>1604302</t>
        </is>
      </c>
      <c>
        <v>1</v>
      </c>
      <c>
        <is>
          <t>MANİSA</t>
        </is>
      </c>
      <c>
        <v>SALİHLİ</v>
      </c>
      <c>
        <is>
          <t>KIZILAVLU KÖK 45-78-M00837_HatBaşıAyırıcı_53139854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11:10:59</t>
        </is>
      </c>
      <c>
        <is>
          <t>09.12.2020 13:06:25</t>
        </is>
      </c>
      <c>
        <v>1.923888888</v>
      </c>
      <c>
        <v>0</v>
      </c>
      <c>
        <v>0</v>
      </c>
      <c>
        <v>3</v>
      </c>
      <c>
        <v>4</v>
      </c>
      <c>
        <v>0</v>
      </c>
      <c>
        <v>0</v>
      </c>
      <c>
        <v>5.771667</v>
      </c>
      <c>
        <v>7.695556</v>
      </c>
    </row>
    <row>
      <c>
        <is>
          <t>1605171</t>
        </is>
      </c>
      <c>
        <v>1</v>
      </c>
      <c>
        <is>
          <t>MANİSA</t>
        </is>
      </c>
      <c>
        <v>SALİHLİ</v>
      </c>
      <c>
        <is>
          <t>KIZILAVLU KÖK 45-78-M00837_HatBaşıAyırıcı_53139854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15:35:25</t>
        </is>
      </c>
      <c>
        <is>
          <t>10.12.2020 17:07:30</t>
        </is>
      </c>
      <c>
        <v>1.534722222</v>
      </c>
      <c>
        <v>0</v>
      </c>
      <c>
        <v>0</v>
      </c>
      <c>
        <v>3</v>
      </c>
      <c>
        <v>4</v>
      </c>
      <c>
        <v>0</v>
      </c>
      <c>
        <v>0</v>
      </c>
      <c>
        <v>4.604167</v>
      </c>
      <c>
        <v>6.138889</v>
      </c>
    </row>
    <row>
      <c>
        <is>
          <t>1623156</t>
        </is>
      </c>
      <c>
        <v>1</v>
      </c>
      <c>
        <is>
          <t>MANİSA</t>
        </is>
      </c>
      <c>
        <v>SALİHLİ</v>
      </c>
      <c>
        <is>
          <t>GÖKEYÜP TR-6(DEMİRTEPE) 45-78-M00800_953292817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14:06:40</t>
        </is>
      </c>
      <c>
        <is>
          <t>22.12.2020 18:12:32</t>
        </is>
      </c>
      <c>
        <v>4.097777777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8.195556</v>
      </c>
    </row>
    <row>
      <c>
        <is>
          <t>1599903</t>
        </is>
      </c>
      <c>
        <v>1</v>
      </c>
      <c>
        <is>
          <t>MANİSA</t>
        </is>
      </c>
      <c>
        <v>YUNUSEMRE</v>
      </c>
      <c>
        <is>
          <t>DM-01/3F(TR-1/48) 45-71-M00055_953181876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17:25:28</t>
        </is>
      </c>
      <c>
        <is>
          <t>02.12.2020 19:30:27</t>
        </is>
      </c>
      <c>
        <v>2.083055555</v>
      </c>
      <c>
        <v>0</v>
      </c>
      <c>
        <v>1</v>
      </c>
      <c>
        <v>0</v>
      </c>
      <c>
        <v>0</v>
      </c>
      <c>
        <v>0</v>
      </c>
      <c>
        <v>2.083056</v>
      </c>
      <c>
        <v>0</v>
      </c>
      <c>
        <v>0</v>
      </c>
    </row>
    <row>
      <c>
        <is>
          <t>1604217</t>
        </is>
      </c>
      <c>
        <v>1</v>
      </c>
      <c>
        <is>
          <t>MANİSA</t>
        </is>
      </c>
      <c>
        <v>ŞEHZADELER</v>
      </c>
      <c>
        <is>
          <t>YUKARI ÇAMKÖY TR-1 45-71-M01487_953194660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09:44:38</t>
        </is>
      </c>
      <c>
        <is>
          <t>09.12.2020 10:59:36</t>
        </is>
      </c>
      <c>
        <v>1.249444444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1.249444</v>
      </c>
    </row>
    <row>
      <c>
        <is>
          <t>1602901</t>
        </is>
      </c>
      <c>
        <v>1</v>
      </c>
      <c>
        <is>
          <t>MANİSA</t>
        </is>
      </c>
      <c>
        <v>ŞEHZADELER</v>
      </c>
      <c>
        <is>
          <t>YUKARI ÇAMKÖY TR-1 45-71-M01487_Ayırıcı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12:01:37</t>
        </is>
      </c>
      <c>
        <is>
          <t>07.12.2020 14:52:19</t>
        </is>
      </c>
      <c>
        <v>2.845</v>
      </c>
      <c>
        <v>0</v>
      </c>
      <c>
        <v>0</v>
      </c>
      <c>
        <v>1</v>
      </c>
      <c>
        <v>39</v>
      </c>
      <c>
        <v>0</v>
      </c>
      <c>
        <v>0</v>
      </c>
      <c>
        <v>2.845</v>
      </c>
      <c>
        <v>110.955</v>
      </c>
    </row>
    <row>
      <c>
        <is>
          <t>1609504</t>
        </is>
      </c>
      <c>
        <v>1</v>
      </c>
      <c>
        <is>
          <t>MANİSA</t>
        </is>
      </c>
      <c>
        <v>ŞEHZADELER</v>
      </c>
      <c>
        <is>
          <t>YUKARI ÇAMKÖY TR-1 45-71-M01487_Ayırıcı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17:47:00</t>
        </is>
      </c>
      <c>
        <is>
          <t>14.12.2020 20:38:47</t>
        </is>
      </c>
      <c>
        <v>2.863055555</v>
      </c>
      <c>
        <v>0</v>
      </c>
      <c>
        <v>0</v>
      </c>
      <c>
        <v>1</v>
      </c>
      <c>
        <v>39</v>
      </c>
      <c>
        <v>0</v>
      </c>
      <c>
        <v>0</v>
      </c>
      <c>
        <v>2.863056</v>
      </c>
      <c>
        <v>111.659167</v>
      </c>
    </row>
    <row>
      <c>
        <is>
          <t>1624947</t>
        </is>
      </c>
      <c>
        <v>1</v>
      </c>
      <c>
        <is>
          <t>MANİSA</t>
        </is>
      </c>
      <c>
        <v>YUNUSEMRE</v>
      </c>
      <c>
        <is>
          <t>ÇAMLICA KÖYÜ TR-1 45-71-M01596_Ayırıcı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26.12.2020 09:33:34</t>
        </is>
      </c>
      <c>
        <is>
          <t>26.12.2020 13:26:12</t>
        </is>
      </c>
      <c>
        <v>3.877222222</v>
      </c>
      <c>
        <v>0</v>
      </c>
      <c>
        <v>0</v>
      </c>
      <c>
        <v>1</v>
      </c>
      <c>
        <v>131</v>
      </c>
      <c>
        <v>0</v>
      </c>
      <c>
        <v>0</v>
      </c>
      <c>
        <v>3.877222</v>
      </c>
      <c>
        <v>507.916111</v>
      </c>
    </row>
    <row>
      <c>
        <is>
          <t>1625184</t>
        </is>
      </c>
      <c>
        <v>1</v>
      </c>
      <c>
        <is>
          <t>MANİSA</t>
        </is>
      </c>
      <c>
        <v>YUNUSEMRE</v>
      </c>
      <c>
        <is>
          <t>ÇAMLICA KÖYÜ TR-1 45-71-M01596_953244055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18:45:43</t>
        </is>
      </c>
      <c>
        <is>
          <t>27.12.2020 00:11:59</t>
        </is>
      </c>
      <c>
        <v>5.437777777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5.437778</v>
      </c>
    </row>
    <row>
      <c>
        <is>
          <t>1602741</t>
        </is>
      </c>
      <c>
        <v>1</v>
      </c>
      <c>
        <is>
          <t>MANİSA</t>
        </is>
      </c>
      <c>
        <v>ŞEHZADELER</v>
      </c>
      <c>
        <is>
          <t>ÇINARLIKUYU KÖK 45-71-M00188_HatBaşıAyırıcı_53134658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09:22:14</t>
        </is>
      </c>
      <c>
        <is>
          <t>07.12.2020 11:01:23</t>
        </is>
      </c>
      <c>
        <v>1.6525</v>
      </c>
      <c>
        <v>0</v>
      </c>
      <c>
        <v>0</v>
      </c>
      <c>
        <v>4</v>
      </c>
      <c>
        <v>293</v>
      </c>
      <c>
        <v>0</v>
      </c>
      <c>
        <v>0</v>
      </c>
      <c>
        <v>6.61</v>
      </c>
      <c>
        <v>484.1825</v>
      </c>
    </row>
    <row>
      <c>
        <is>
          <t>1599148</t>
        </is>
      </c>
      <c>
        <v>1</v>
      </c>
      <c>
        <is>
          <t>MANİSA</t>
        </is>
      </c>
      <c>
        <v>ŞEHZADELER</v>
      </c>
      <c>
        <is>
          <t>ÇINARLIKUYU KÖK 45-71-M00188_CEZAEVİ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12:10:36</t>
        </is>
      </c>
      <c>
        <is>
          <t>01.12.2020 13:25:56</t>
        </is>
      </c>
      <c>
        <v>1.255555555</v>
      </c>
      <c>
        <v>0</v>
      </c>
      <c>
        <v>0</v>
      </c>
      <c>
        <v>3</v>
      </c>
      <c>
        <v>0</v>
      </c>
      <c>
        <v>0</v>
      </c>
      <c>
        <v>0</v>
      </c>
      <c>
        <v>3.766667</v>
      </c>
      <c>
        <v>0</v>
      </c>
    </row>
    <row>
      <c>
        <is>
          <t>1599915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45-78-M00974_HatBaşıAyırıcı_53139590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18:14:26</t>
        </is>
      </c>
      <c>
        <is>
          <t>02.12.2020 21:30:49</t>
        </is>
      </c>
      <c>
        <v>3.273055555</v>
      </c>
      <c>
        <v>0</v>
      </c>
      <c>
        <v>0</v>
      </c>
      <c>
        <v>15</v>
      </c>
      <c>
        <v>0</v>
      </c>
      <c>
        <v>0</v>
      </c>
      <c>
        <v>0</v>
      </c>
      <c>
        <v>49.095833</v>
      </c>
      <c>
        <v>0</v>
      </c>
    </row>
    <row>
      <c>
        <is>
          <t>1601853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45-78-M00974_HatBaşıAyırıcı_53139835 M04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10:50:26</t>
        </is>
      </c>
      <c>
        <is>
          <t>06.12.2020 14:30:34</t>
        </is>
      </c>
      <c>
        <v>3.668888888</v>
      </c>
      <c>
        <v>0</v>
      </c>
      <c>
        <v>0</v>
      </c>
      <c>
        <v>131</v>
      </c>
      <c>
        <v>291</v>
      </c>
      <c>
        <v>0</v>
      </c>
      <c>
        <v>0</v>
      </c>
      <c>
        <v>480.624444</v>
      </c>
      <c>
        <v>1067.646666</v>
      </c>
    </row>
    <row>
      <c>
        <is>
          <t>1602710</t>
        </is>
      </c>
      <c>
        <v>1</v>
      </c>
      <c>
        <is>
          <t>MANİSA</t>
        </is>
      </c>
      <c>
        <v>KULA</v>
      </c>
      <c>
        <is>
          <t>TR-34 45-77-L00034_C_56395093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09:14:43</t>
        </is>
      </c>
      <c>
        <is>
          <t>07.12.2020 17:15:38</t>
        </is>
      </c>
      <c>
        <v>8.015277777</v>
      </c>
      <c>
        <v>0</v>
      </c>
      <c>
        <v>8</v>
      </c>
      <c>
        <v>0</v>
      </c>
      <c>
        <v>0</v>
      </c>
      <c>
        <v>0</v>
      </c>
      <c>
        <v>64.122222</v>
      </c>
      <c>
        <v>0</v>
      </c>
      <c>
        <v>0</v>
      </c>
    </row>
    <row>
      <c>
        <is>
          <t>1626266</t>
        </is>
      </c>
      <c>
        <v>1</v>
      </c>
      <c>
        <is>
          <t>MANİSA</t>
        </is>
      </c>
      <c>
        <v>DEMİRCİ</v>
      </c>
      <c>
        <is>
          <t>DEMİRCİ TM 45-74-A00001_KÖYLER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09:34:03</t>
        </is>
      </c>
      <c>
        <is>
          <t>29.12.2020 16:54:57</t>
        </is>
      </c>
      <c>
        <v>7.348089722</v>
      </c>
      <c>
        <v>69</v>
      </c>
      <c>
        <v>5555</v>
      </c>
      <c>
        <v>524</v>
      </c>
      <c>
        <v>11635</v>
      </c>
      <c>
        <v>507.018191</v>
      </c>
      <c>
        <v>40818.638406</v>
      </c>
      <c>
        <v>3850.399014</v>
      </c>
      <c>
        <v>85495.023915</v>
      </c>
    </row>
    <row>
      <c>
        <is>
          <t>1625067</t>
        </is>
      </c>
      <c>
        <v>1</v>
      </c>
      <c>
        <is>
          <t>MANİSA</t>
        </is>
      </c>
      <c>
        <v>KULA</v>
      </c>
      <c>
        <is>
          <t>TR-67 45-77-L00067_TR-42 L04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14:07:00</t>
        </is>
      </c>
      <c>
        <is>
          <t>26.12.2020 15:07:24</t>
        </is>
      </c>
      <c>
        <v>1.006666666</v>
      </c>
      <c>
        <v>4</v>
      </c>
      <c>
        <v>94</v>
      </c>
      <c>
        <v>0</v>
      </c>
      <c>
        <v>0</v>
      </c>
      <c>
        <v>4.026667</v>
      </c>
      <c>
        <v>94.626667</v>
      </c>
      <c>
        <v>0</v>
      </c>
      <c>
        <v>0</v>
      </c>
    </row>
    <row>
      <c>
        <is>
          <t>1623548</t>
        </is>
      </c>
      <c>
        <v>1</v>
      </c>
      <c>
        <is>
          <t>MANİSA</t>
        </is>
      </c>
      <c>
        <v>KULA</v>
      </c>
      <c>
        <is>
          <t>TR-72 45-77-L00072_Ayırıcı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23.12.2020 09:59:00</t>
        </is>
      </c>
      <c>
        <is>
          <t>23.12.2020 12:30:00</t>
        </is>
      </c>
      <c>
        <v>2.516666666</v>
      </c>
      <c>
        <v>0</v>
      </c>
      <c>
        <v>16</v>
      </c>
      <c>
        <v>1</v>
      </c>
      <c>
        <v>30</v>
      </c>
      <c>
        <v>0</v>
      </c>
      <c>
        <v>40.266667</v>
      </c>
      <c>
        <v>2.516667</v>
      </c>
      <c>
        <v>75.5</v>
      </c>
    </row>
    <row>
      <c>
        <is>
          <t>1623502</t>
        </is>
      </c>
      <c>
        <v>1</v>
      </c>
      <c>
        <is>
          <t>MANİSA</t>
        </is>
      </c>
      <c>
        <v>KULA</v>
      </c>
      <c>
        <is>
          <t>TR-42 45-77-L00042_45-77-L00042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11:03:00</t>
        </is>
      </c>
      <c>
        <is>
          <t>23.12.2020 12:03:11</t>
        </is>
      </c>
      <c>
        <v>1.003055555</v>
      </c>
      <c>
        <v>1</v>
      </c>
      <c>
        <v>215</v>
      </c>
      <c>
        <v>0</v>
      </c>
      <c>
        <v>7</v>
      </c>
      <c>
        <v>1.003056</v>
      </c>
      <c>
        <v>215.656944</v>
      </c>
      <c>
        <v>0</v>
      </c>
      <c>
        <v>7.021389</v>
      </c>
    </row>
    <row>
      <c>
        <is>
          <t>1607711</t>
        </is>
      </c>
      <c>
        <v>1</v>
      </c>
      <c>
        <is>
          <t>MANİSA</t>
        </is>
      </c>
      <c>
        <v>KULA</v>
      </c>
      <c>
        <is>
          <t>TR-42 45-77-L00042_TR-43-L02 L02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22:29:50</t>
        </is>
      </c>
      <c>
        <is>
          <t>12.12.2020 23:00:14</t>
        </is>
      </c>
      <c>
        <v>0.506666666</v>
      </c>
      <c>
        <v>8</v>
      </c>
      <c>
        <v>207</v>
      </c>
      <c>
        <v>4</v>
      </c>
      <c>
        <v>27</v>
      </c>
      <c>
        <v>4.053333</v>
      </c>
      <c>
        <v>104.88</v>
      </c>
      <c>
        <v>2.026667</v>
      </c>
      <c>
        <v>13.68</v>
      </c>
    </row>
    <row>
      <c>
        <is>
          <t>1610808</t>
        </is>
      </c>
      <c>
        <v>1</v>
      </c>
      <c>
        <is>
          <t>İZMİR</t>
        </is>
      </c>
      <c>
        <v>MENEMEN</v>
      </c>
      <c>
        <is>
          <t>SEYREK TR-2/1 35-28-M00378_953393271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19:40:32</t>
        </is>
      </c>
      <c>
        <is>
          <t>18.12.2020 16:59:23</t>
        </is>
      </c>
      <c>
        <v>21.314166666</v>
      </c>
      <c>
        <v>0</v>
      </c>
      <c>
        <v>15</v>
      </c>
      <c>
        <v>0</v>
      </c>
      <c>
        <v>0</v>
      </c>
      <c>
        <v>0</v>
      </c>
      <c>
        <v>319.7125</v>
      </c>
      <c>
        <v>0</v>
      </c>
      <c>
        <v>0</v>
      </c>
    </row>
    <row>
      <c>
        <is>
          <t>1610598</t>
        </is>
      </c>
      <c>
        <v>1</v>
      </c>
      <c>
        <is>
          <t>İZMİR</t>
        </is>
      </c>
      <c>
        <v>MENEMEN</v>
      </c>
      <c>
        <is>
          <t>SEYREK TR-2/1 35-28-M00378_953393271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13:28:43</t>
        </is>
      </c>
      <c>
        <is>
          <t>17.12.2020 16:08:44</t>
        </is>
      </c>
      <c>
        <v>2.666944444</v>
      </c>
      <c>
        <v>0</v>
      </c>
      <c>
        <v>15</v>
      </c>
      <c>
        <v>0</v>
      </c>
      <c>
        <v>0</v>
      </c>
      <c>
        <v>0</v>
      </c>
      <c>
        <v>40.004167</v>
      </c>
      <c>
        <v>0</v>
      </c>
      <c>
        <v>0</v>
      </c>
    </row>
    <row>
      <c>
        <is>
          <t>1602546</t>
        </is>
      </c>
      <c>
        <v>1</v>
      </c>
      <c>
        <is>
          <t>İZMİR</t>
        </is>
      </c>
      <c>
        <v>KARABURUN</v>
      </c>
      <c>
        <is>
          <t>MORDOĞAN TR-38 35-21-L00165_D_56379195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18:21:02</t>
        </is>
      </c>
      <c>
        <is>
          <t>06.12.2020 21:08:27</t>
        </is>
      </c>
      <c>
        <v>2.790277777</v>
      </c>
      <c>
        <v>0</v>
      </c>
      <c>
        <v>14</v>
      </c>
      <c>
        <v>0</v>
      </c>
      <c>
        <v>0</v>
      </c>
      <c>
        <v>0</v>
      </c>
      <c>
        <v>39.063889</v>
      </c>
      <c>
        <v>0</v>
      </c>
      <c>
        <v>0</v>
      </c>
    </row>
    <row>
      <c>
        <is>
          <t>1604005</t>
        </is>
      </c>
      <c>
        <v>1</v>
      </c>
      <c>
        <is>
          <t>İZMİR</t>
        </is>
      </c>
      <c>
        <v>KARABURUN</v>
      </c>
      <c>
        <is>
          <t>MORDOĞAN TR-38 35-21-L00165_D_56379195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18:33:03</t>
        </is>
      </c>
      <c>
        <is>
          <t>08.12.2020 21:13:25</t>
        </is>
      </c>
      <c>
        <v>2.672777777</v>
      </c>
      <c>
        <v>0</v>
      </c>
      <c>
        <v>14</v>
      </c>
      <c>
        <v>0</v>
      </c>
      <c>
        <v>0</v>
      </c>
      <c>
        <v>0</v>
      </c>
      <c>
        <v>37.418889</v>
      </c>
      <c>
        <v>0</v>
      </c>
      <c>
        <v>0</v>
      </c>
    </row>
    <row>
      <c>
        <is>
          <t>1603936</t>
        </is>
      </c>
      <c>
        <v>1</v>
      </c>
      <c>
        <is>
          <t>İZMİR</t>
        </is>
      </c>
      <c>
        <v>KARABURUN</v>
      </c>
      <c>
        <is>
          <t>MORDOĞAN TR-41 35-21-L00164_A_56379220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16:22:18</t>
        </is>
      </c>
      <c>
        <is>
          <t>08.12.2020 18:42:23</t>
        </is>
      </c>
      <c>
        <v>2.334722222</v>
      </c>
      <c>
        <v>0</v>
      </c>
      <c>
        <v>67</v>
      </c>
      <c>
        <v>0</v>
      </c>
      <c>
        <v>0</v>
      </c>
      <c>
        <v>0</v>
      </c>
      <c>
        <v>156.426389</v>
      </c>
      <c>
        <v>0</v>
      </c>
      <c>
        <v>0</v>
      </c>
    </row>
    <row>
      <c>
        <is>
          <t>1606406</t>
        </is>
      </c>
      <c>
        <v>1</v>
      </c>
      <c>
        <is>
          <t>İZMİR</t>
        </is>
      </c>
      <c>
        <v>MENEMEN</v>
      </c>
      <c>
        <is>
          <t>YAHŞELLİ TR-4 35-28-M00194_953393955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18:30:09</t>
        </is>
      </c>
      <c>
        <is>
          <t>11.12.2020 19:30:07</t>
        </is>
      </c>
      <c>
        <v>0.999444444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0.999444</v>
      </c>
    </row>
    <row>
      <c>
        <is>
          <t>1624837</t>
        </is>
      </c>
      <c>
        <v>1</v>
      </c>
      <c>
        <is>
          <t>İZMİR</t>
        </is>
      </c>
      <c>
        <v>MENEMEN</v>
      </c>
      <c>
        <is>
          <t>YAHŞELLİ TR-8 35-28-M00731_953371483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20:20:09</t>
        </is>
      </c>
      <c>
        <is>
          <t>25.12.2020 22:15:54</t>
        </is>
      </c>
      <c>
        <v>1.929166666</v>
      </c>
      <c>
        <v>0</v>
      </c>
      <c>
        <v>2</v>
      </c>
      <c>
        <v>0</v>
      </c>
      <c>
        <v>0</v>
      </c>
      <c>
        <v>0</v>
      </c>
      <c>
        <v>3.858333</v>
      </c>
      <c>
        <v>0</v>
      </c>
      <c>
        <v>0</v>
      </c>
    </row>
    <row>
      <c>
        <is>
          <t>1626162</t>
        </is>
      </c>
      <c>
        <v>1</v>
      </c>
      <c>
        <is>
          <t>İZMİR</t>
        </is>
      </c>
      <c>
        <v>MENEMEN</v>
      </c>
      <c>
        <is>
          <t>MENEMEN TR-28 35-28-L00028_5764699_56365821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22:55:20</t>
        </is>
      </c>
      <c>
        <is>
          <t>28.12.2020 23:29:53</t>
        </is>
      </c>
      <c>
        <v>0.575833333</v>
      </c>
      <c>
        <v>0</v>
      </c>
      <c>
        <v>252</v>
      </c>
      <c>
        <v>0</v>
      </c>
      <c>
        <v>0</v>
      </c>
      <c>
        <v>0</v>
      </c>
      <c>
        <v>145.11</v>
      </c>
      <c>
        <v>0</v>
      </c>
      <c>
        <v>0</v>
      </c>
    </row>
    <row>
      <c>
        <is>
          <t>1627094</t>
        </is>
      </c>
      <c>
        <v>1</v>
      </c>
      <c>
        <is>
          <t>İZMİR</t>
        </is>
      </c>
      <c>
        <v>MENEMEN</v>
      </c>
      <c>
        <is>
          <t>MENEMEN TR-28 35-28-L00028_5764699_56365821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19:34:51</t>
        </is>
      </c>
      <c>
        <is>
          <t>30.12.2020 21:05:46</t>
        </is>
      </c>
      <c>
        <v>1.515277777</v>
      </c>
      <c>
        <v>0</v>
      </c>
      <c>
        <v>252</v>
      </c>
      <c>
        <v>0</v>
      </c>
      <c>
        <v>0</v>
      </c>
      <c>
        <v>0</v>
      </c>
      <c>
        <v>381.85</v>
      </c>
      <c>
        <v>0</v>
      </c>
      <c>
        <v>0</v>
      </c>
    </row>
    <row>
      <c>
        <is>
          <t>1626653</t>
        </is>
      </c>
      <c>
        <v>1</v>
      </c>
      <c>
        <is>
          <t>İZMİR</t>
        </is>
      </c>
      <c>
        <v>MENEMEN</v>
      </c>
      <c>
        <is>
          <t>MENEMEN TR-28 35-28-L00028_5764699_56365821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20:37:57</t>
        </is>
      </c>
      <c>
        <is>
          <t>29.12.2020 21:42:26</t>
        </is>
      </c>
      <c>
        <v>1.074722222</v>
      </c>
      <c>
        <v>0</v>
      </c>
      <c>
        <v>252</v>
      </c>
      <c>
        <v>0</v>
      </c>
      <c>
        <v>0</v>
      </c>
      <c>
        <v>0</v>
      </c>
      <c>
        <v>270.83</v>
      </c>
      <c>
        <v>0</v>
      </c>
      <c>
        <v>0</v>
      </c>
    </row>
    <row>
      <c>
        <is>
          <t>1606366</t>
        </is>
      </c>
      <c>
        <v>1</v>
      </c>
      <c>
        <is>
          <t>İZMİR</t>
        </is>
      </c>
      <c>
        <v>MENEMEN</v>
      </c>
      <c>
        <is>
          <t>MENEMEN TR-32 35-28-L00032_11182552_60983089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17:41:53</t>
        </is>
      </c>
      <c>
        <is>
          <t>11.12.2020 18:38:58</t>
        </is>
      </c>
      <c>
        <v>0.951388888</v>
      </c>
      <c>
        <v>0</v>
      </c>
      <c>
        <v>256</v>
      </c>
      <c>
        <v>0</v>
      </c>
      <c>
        <v>0</v>
      </c>
      <c>
        <v>0</v>
      </c>
      <c>
        <v>243.555555</v>
      </c>
      <c>
        <v>0</v>
      </c>
      <c>
        <v>0</v>
      </c>
    </row>
    <row>
      <c>
        <is>
          <t>1599461</t>
        </is>
      </c>
      <c>
        <v>1</v>
      </c>
      <c>
        <is>
          <t>İZMİR</t>
        </is>
      </c>
      <c>
        <v>MENEMEN</v>
      </c>
      <c>
        <is>
          <t>SEYREK TR-1 35-28-M00371_Ayırıcı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08:13:54</t>
        </is>
      </c>
      <c>
        <is>
          <t>02.12.2020 10:16:23</t>
        </is>
      </c>
      <c>
        <v>2.041388888</v>
      </c>
      <c>
        <v>1</v>
      </c>
      <c>
        <v>307</v>
      </c>
      <c>
        <v>0</v>
      </c>
      <c>
        <v>0</v>
      </c>
      <c>
        <v>2.041389</v>
      </c>
      <c>
        <v>626.706389</v>
      </c>
      <c>
        <v>0</v>
      </c>
      <c>
        <v>0</v>
      </c>
    </row>
    <row>
      <c>
        <is>
          <t>1610774</t>
        </is>
      </c>
      <c>
        <v>1</v>
      </c>
      <c>
        <is>
          <t>İZMİR</t>
        </is>
      </c>
      <c>
        <v>MENEMEN</v>
      </c>
      <c>
        <is>
          <t>SEYREK TR-2/1 35-28-M00378_B tr2/1b1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17:59:02</t>
        </is>
      </c>
      <c>
        <is>
          <t>17.12.2020 19:55:41</t>
        </is>
      </c>
      <c>
        <v>1.944166666</v>
      </c>
      <c>
        <v>0</v>
      </c>
      <c>
        <v>46</v>
      </c>
      <c>
        <v>0</v>
      </c>
      <c>
        <v>0</v>
      </c>
      <c>
        <v>0</v>
      </c>
      <c>
        <v>89.431667</v>
      </c>
      <c>
        <v>0</v>
      </c>
      <c>
        <v>0</v>
      </c>
    </row>
    <row>
      <c>
        <is>
          <t>1609420</t>
        </is>
      </c>
      <c>
        <v>1</v>
      </c>
      <c>
        <is>
          <t>MANİSA</t>
        </is>
      </c>
      <c>
        <v>YUNUSEMRE</v>
      </c>
      <c>
        <is>
          <t>DM-13/03 (İTFAİYE KARŞISI) 45-71-M00333_953215323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15:43:36</t>
        </is>
      </c>
      <c>
        <is>
          <t>14.12.2020 16:43:23</t>
        </is>
      </c>
      <c>
        <v>0.996388888</v>
      </c>
      <c>
        <v>0</v>
      </c>
      <c>
        <v>13</v>
      </c>
      <c>
        <v>0</v>
      </c>
      <c>
        <v>0</v>
      </c>
      <c>
        <v>0</v>
      </c>
      <c>
        <v>12.953056</v>
      </c>
      <c>
        <v>0</v>
      </c>
      <c>
        <v>0</v>
      </c>
    </row>
    <row>
      <c>
        <is>
          <t>1609649</t>
        </is>
      </c>
      <c>
        <v>1</v>
      </c>
      <c>
        <is>
          <t>MANİSA</t>
        </is>
      </c>
      <c>
        <v>YUNUSEMRE</v>
      </c>
      <c>
        <is>
          <t>DM-13/03 (İTFAİYE KARŞISI) 45-71-M00333_953215269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08:05:00</t>
        </is>
      </c>
      <c>
        <is>
          <t>15.12.2020 13:08:07</t>
        </is>
      </c>
      <c>
        <v>5.051944444</v>
      </c>
      <c>
        <v>0</v>
      </c>
      <c>
        <v>14</v>
      </c>
      <c>
        <v>0</v>
      </c>
      <c>
        <v>0</v>
      </c>
      <c>
        <v>0</v>
      </c>
      <c>
        <v>70.727222</v>
      </c>
      <c>
        <v>0</v>
      </c>
      <c>
        <v>0</v>
      </c>
    </row>
    <row>
      <c>
        <is>
          <t>1599025</t>
        </is>
      </c>
      <c>
        <v>1</v>
      </c>
      <c>
        <is>
          <t>MANİSA</t>
        </is>
      </c>
      <c>
        <v>ŞEHZADELER</v>
      </c>
      <c>
        <is>
          <t>BEYDERE KÖK 45-71-M00128_ESKİ KARAAĞAÇLI-M07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10:07:14</t>
        </is>
      </c>
      <c>
        <is>
          <t>01.12.2020 11:25:00</t>
        </is>
      </c>
      <c>
        <v>1.296111111</v>
      </c>
      <c>
        <v>4</v>
      </c>
      <c>
        <v>0</v>
      </c>
      <c>
        <v>96</v>
      </c>
      <c>
        <v>144</v>
      </c>
      <c>
        <v>5.184444</v>
      </c>
      <c>
        <v>0</v>
      </c>
      <c>
        <v>124.426667</v>
      </c>
      <c>
        <v>186.64</v>
      </c>
    </row>
    <row>
      <c>
        <is>
          <t>1600630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08:59:36</t>
        </is>
      </c>
      <c>
        <is>
          <t>04.12.2020 11:16:23</t>
        </is>
      </c>
      <c>
        <v>2.279722222</v>
      </c>
      <c>
        <v>4</v>
      </c>
      <c>
        <v>0</v>
      </c>
      <c>
        <v>96</v>
      </c>
      <c>
        <v>144</v>
      </c>
      <c>
        <v>9.118889</v>
      </c>
      <c>
        <v>0</v>
      </c>
      <c>
        <v>218.853333</v>
      </c>
      <c>
        <v>328.28</v>
      </c>
    </row>
    <row>
      <c>
        <is>
          <t>1602740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09:23:41</t>
        </is>
      </c>
      <c>
        <is>
          <t>07.12.2020 09:49:28</t>
        </is>
      </c>
      <c>
        <v>0.429722222</v>
      </c>
      <c>
        <v>4</v>
      </c>
      <c>
        <v>0</v>
      </c>
      <c>
        <v>96</v>
      </c>
      <c>
        <v>144</v>
      </c>
      <c>
        <v>1.718889</v>
      </c>
      <c>
        <v>0</v>
      </c>
      <c>
        <v>41.253333</v>
      </c>
      <c>
        <v>61.88</v>
      </c>
    </row>
    <row>
      <c>
        <is>
          <t>1606165</t>
        </is>
      </c>
      <c>
        <v>1</v>
      </c>
      <c>
        <is>
          <t>MANİSA</t>
        </is>
      </c>
      <c>
        <v>ŞEHZADELER</v>
      </c>
      <c>
        <is>
          <t>BEYDERE KÖK 45-71-M00128_ESKİ KARAAĞAÇLI-M07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13:51:16</t>
        </is>
      </c>
      <c>
        <is>
          <t>11.12.2020 14:34:22</t>
        </is>
      </c>
      <c>
        <v>0.718333333</v>
      </c>
      <c>
        <v>4</v>
      </c>
      <c>
        <v>0</v>
      </c>
      <c>
        <v>96</v>
      </c>
      <c>
        <v>144</v>
      </c>
      <c>
        <v>2.873333</v>
      </c>
      <c>
        <v>0</v>
      </c>
      <c>
        <v>68.96</v>
      </c>
      <c>
        <v>103.44</v>
      </c>
    </row>
    <row>
      <c>
        <is>
          <t>1605805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11.12.2020 09:42:07</t>
        </is>
      </c>
      <c>
        <is>
          <t>11.12.2020 09:43:47</t>
        </is>
      </c>
      <c>
        <v>0.027777777</v>
      </c>
      <c>
        <v>0</v>
      </c>
      <c>
        <v>0</v>
      </c>
      <c>
        <v>158</v>
      </c>
      <c>
        <v>597</v>
      </c>
      <c>
        <v>0</v>
      </c>
      <c>
        <v>0</v>
      </c>
      <c>
        <v>4.388889</v>
      </c>
      <c>
        <v>16.583333</v>
      </c>
    </row>
    <row>
      <c>
        <is>
          <t>1626122</t>
        </is>
      </c>
      <c>
        <v>1</v>
      </c>
      <c>
        <is>
          <t>MANİSA</t>
        </is>
      </c>
      <c>
        <v>ŞEHZADELER</v>
      </c>
      <c>
        <is>
          <t>BEYDERE KÖK 45-71-M00128_YENİ KARAAĞAÇLI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19:39:45</t>
        </is>
      </c>
      <c>
        <is>
          <t>28.12.2020 20:46:00</t>
        </is>
      </c>
      <c>
        <v>1.104166666</v>
      </c>
      <c>
        <v>22</v>
      </c>
      <c>
        <v>1128</v>
      </c>
      <c>
        <v>14</v>
      </c>
      <c>
        <v>12</v>
      </c>
      <c>
        <v>24.291667</v>
      </c>
      <c>
        <v>1245.499999</v>
      </c>
      <c>
        <v>15.458333</v>
      </c>
      <c>
        <v>13.25</v>
      </c>
    </row>
    <row>
      <c>
        <is>
          <t>1625707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09:11:02</t>
        </is>
      </c>
      <c>
        <is>
          <t>28.12.2020 10:17:39</t>
        </is>
      </c>
      <c>
        <v>1.110277777</v>
      </c>
      <c>
        <v>3</v>
      </c>
      <c>
        <v>0</v>
      </c>
      <c>
        <v>96</v>
      </c>
      <c>
        <v>144</v>
      </c>
      <c>
        <v>3.330833</v>
      </c>
      <c>
        <v>0</v>
      </c>
      <c>
        <v>106.586667</v>
      </c>
      <c>
        <v>159.88</v>
      </c>
    </row>
    <row>
      <c>
        <is>
          <t>1605180</t>
        </is>
      </c>
      <c>
        <v>1</v>
      </c>
      <c>
        <is>
          <t>MANİSA</t>
        </is>
      </c>
      <c>
        <v>ŞEHZADELER</v>
      </c>
      <c>
        <is>
          <t>BEYDERE KÖK 45-71-M00128_ESKİ KARAAĞAÇLI-M07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15:33:05</t>
        </is>
      </c>
      <c>
        <is>
          <t>10.12.2020 17:09:07</t>
        </is>
      </c>
      <c>
        <v>1.600555555</v>
      </c>
      <c>
        <v>4</v>
      </c>
      <c>
        <v>0</v>
      </c>
      <c>
        <v>96</v>
      </c>
      <c>
        <v>144</v>
      </c>
      <c>
        <v>6.402222</v>
      </c>
      <c>
        <v>0</v>
      </c>
      <c>
        <v>153.653333</v>
      </c>
      <c>
        <v>230.48</v>
      </c>
    </row>
    <row>
      <c>
        <is>
          <t>1607263</t>
        </is>
      </c>
      <c>
        <v>1</v>
      </c>
      <c>
        <is>
          <t>MANİSA</t>
        </is>
      </c>
      <c>
        <v>ŞEHZADELER</v>
      </c>
      <c>
        <is>
          <t>BEYDERE KÖK 45-71-M00128_ESKİ KARAAĞAÇLI-M07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14:13:45</t>
        </is>
      </c>
      <c>
        <is>
          <t>12.12.2020 14:57:32</t>
        </is>
      </c>
      <c>
        <v>0.729722222</v>
      </c>
      <c>
        <v>4</v>
      </c>
      <c>
        <v>0</v>
      </c>
      <c>
        <v>96</v>
      </c>
      <c>
        <v>144</v>
      </c>
      <c>
        <v>2.918889</v>
      </c>
      <c>
        <v>0</v>
      </c>
      <c>
        <v>70.053333</v>
      </c>
      <c>
        <v>105.08</v>
      </c>
    </row>
    <row>
      <c>
        <is>
          <t>1602481</t>
        </is>
      </c>
      <c>
        <v>1</v>
      </c>
      <c>
        <is>
          <t>MANİSA</t>
        </is>
      </c>
      <c>
        <v>ŞEHZADELER</v>
      </c>
      <c>
        <is>
          <t>BEYDERE KÖK 45-71-M00128_ESKİ YENİKÖY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15:53:57</t>
        </is>
      </c>
      <c>
        <is>
          <t>06.12.2020 18:18:36</t>
        </is>
      </c>
      <c>
        <v>2.410833333</v>
      </c>
      <c>
        <v>9</v>
      </c>
      <c>
        <v>9</v>
      </c>
      <c>
        <v>13</v>
      </c>
      <c>
        <v>15</v>
      </c>
      <c>
        <v>21.6975</v>
      </c>
      <c>
        <v>21.6975</v>
      </c>
      <c>
        <v>31.340833</v>
      </c>
      <c>
        <v>36.1625</v>
      </c>
    </row>
    <row>
      <c>
        <is>
          <t>1603692</t>
        </is>
      </c>
      <c>
        <v>1</v>
      </c>
      <c>
        <is>
          <t>MANİSA</t>
        </is>
      </c>
      <c>
        <v>ŞEHZADELER</v>
      </c>
      <c>
        <is>
          <t>SELİMŞAHLAR TR-2 45-71-M00137_953228454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12:16:44</t>
        </is>
      </c>
      <c>
        <is>
          <t>08.12.2020 14:52:33</t>
        </is>
      </c>
      <c>
        <v>2.596944444</v>
      </c>
      <c>
        <v>0</v>
      </c>
      <c>
        <v>1</v>
      </c>
      <c>
        <v>0</v>
      </c>
      <c>
        <v>0</v>
      </c>
      <c>
        <v>0</v>
      </c>
      <c>
        <v>2.596944</v>
      </c>
      <c>
        <v>0</v>
      </c>
      <c>
        <v>0</v>
      </c>
    </row>
    <row>
      <c>
        <is>
          <t>1598919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08:17:00</t>
        </is>
      </c>
      <c>
        <is>
          <t>01.12.2020 09:09:41</t>
        </is>
      </c>
      <c>
        <v>0.878055555</v>
      </c>
      <c>
        <v>4</v>
      </c>
      <c>
        <v>0</v>
      </c>
      <c>
        <v>96</v>
      </c>
      <c>
        <v>144</v>
      </c>
      <c>
        <v>3.512222</v>
      </c>
      <c>
        <v>0</v>
      </c>
      <c>
        <v>84.293333</v>
      </c>
      <c>
        <v>126.44</v>
      </c>
    </row>
    <row>
      <c>
        <is>
          <t>1610702</t>
        </is>
      </c>
      <c>
        <v>1</v>
      </c>
      <c>
        <is>
          <t>MANİSA</t>
        </is>
      </c>
      <c>
        <v>YUNUSEMRE</v>
      </c>
      <c>
        <is>
          <t>DM-14/10 45-71-M00559_C_56406869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16:08:00</t>
        </is>
      </c>
      <c>
        <is>
          <t>17.12.2020 16:54:07</t>
        </is>
      </c>
      <c>
        <v>0.768611111</v>
      </c>
      <c>
        <v>0</v>
      </c>
      <c>
        <v>50</v>
      </c>
      <c>
        <v>0</v>
      </c>
      <c>
        <v>0</v>
      </c>
      <c>
        <v>0</v>
      </c>
      <c>
        <v>38.430556</v>
      </c>
      <c>
        <v>0</v>
      </c>
      <c>
        <v>0</v>
      </c>
    </row>
    <row>
      <c>
        <is>
          <t>1604481</t>
        </is>
      </c>
      <c>
        <v>1</v>
      </c>
      <c>
        <is>
          <t>MANİSA</t>
        </is>
      </c>
      <c>
        <v>YUNUSEMRE</v>
      </c>
      <c>
        <is>
          <t>DM-3/30 45-71-M00084_953199504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15:35:31</t>
        </is>
      </c>
      <c>
        <is>
          <t>09.12.2020 17:27:46</t>
        </is>
      </c>
      <c>
        <v>1.870833333</v>
      </c>
      <c>
        <v>0</v>
      </c>
      <c>
        <v>7</v>
      </c>
      <c>
        <v>0</v>
      </c>
      <c>
        <v>0</v>
      </c>
      <c>
        <v>0</v>
      </c>
      <c>
        <v>13.095833</v>
      </c>
      <c>
        <v>0</v>
      </c>
      <c>
        <v>0</v>
      </c>
    </row>
    <row>
      <c>
        <is>
          <t>1604119</t>
        </is>
      </c>
      <c>
        <v>1</v>
      </c>
      <c>
        <is>
          <t>MANİSA</t>
        </is>
      </c>
      <c>
        <v>YUNUSEMRE</v>
      </c>
      <c>
        <is>
          <t>DM-13/15 45-71-M00322_953219773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08:25:19</t>
        </is>
      </c>
      <c>
        <is>
          <t>09.12.2020 11:29:28</t>
        </is>
      </c>
      <c>
        <v>3.069166666</v>
      </c>
      <c>
        <v>0</v>
      </c>
      <c>
        <v>11</v>
      </c>
      <c>
        <v>0</v>
      </c>
      <c>
        <v>0</v>
      </c>
      <c>
        <v>0</v>
      </c>
      <c>
        <v>33.760833</v>
      </c>
      <c>
        <v>0</v>
      </c>
      <c>
        <v>0</v>
      </c>
    </row>
    <row>
      <c>
        <is>
          <t>1598902</t>
        </is>
      </c>
      <c>
        <v>1</v>
      </c>
      <c>
        <is>
          <t>MANİSA</t>
        </is>
      </c>
      <c>
        <v>YUNUSEMRE</v>
      </c>
      <c>
        <is>
          <t>DM-21/18A 45-71-M00476_953193667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03:31:29</t>
        </is>
      </c>
      <c>
        <is>
          <t>01.12.2020 04:25:58</t>
        </is>
      </c>
      <c>
        <v>0.908055555</v>
      </c>
      <c>
        <v>0</v>
      </c>
      <c>
        <v>61</v>
      </c>
      <c>
        <v>0</v>
      </c>
      <c>
        <v>0</v>
      </c>
      <c>
        <v>0</v>
      </c>
      <c>
        <v>55.391389</v>
      </c>
      <c>
        <v>0</v>
      </c>
      <c>
        <v>0</v>
      </c>
    </row>
    <row>
      <c>
        <is>
          <t>1598898</t>
        </is>
      </c>
      <c>
        <v>1</v>
      </c>
      <c>
        <is>
          <t>MANİSA</t>
        </is>
      </c>
      <c>
        <v>ŞEHZADELER</v>
      </c>
      <c>
        <is>
          <t>GÜZELKÖY KÖK 45-71-M00123_SULAMA-M06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01:56:05</t>
        </is>
      </c>
      <c>
        <is>
          <t>01.12.2020 02:12:11</t>
        </is>
      </c>
      <c>
        <v>0.268333333</v>
      </c>
      <c>
        <v>0</v>
      </c>
      <c>
        <v>0</v>
      </c>
      <c>
        <v>16</v>
      </c>
      <c>
        <v>149</v>
      </c>
      <c>
        <v>0</v>
      </c>
      <c>
        <v>0</v>
      </c>
      <c>
        <v>4.293333</v>
      </c>
      <c>
        <v>39.981667</v>
      </c>
    </row>
    <row>
      <c>
        <is>
          <t>1601606</t>
        </is>
      </c>
      <c>
        <v>1</v>
      </c>
      <c>
        <is>
          <t>MANİSA</t>
        </is>
      </c>
      <c>
        <v>ŞEHZADELER</v>
      </c>
      <c>
        <is>
          <t>GÜZELKÖY KÖK 45-71-M00123_HAŞİM AKCURA ENH-M03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18:46:44</t>
        </is>
      </c>
      <c>
        <is>
          <t>05.12.2020 19:28:31</t>
        </is>
      </c>
      <c>
        <v>0.696388888</v>
      </c>
      <c>
        <v>0</v>
      </c>
      <c>
        <v>0</v>
      </c>
      <c>
        <v>232</v>
      </c>
      <c>
        <v>122</v>
      </c>
      <c>
        <v>0</v>
      </c>
      <c>
        <v>0</v>
      </c>
      <c>
        <v>161.562222</v>
      </c>
      <c>
        <v>84.959444</v>
      </c>
    </row>
    <row>
      <c>
        <is>
          <t>1601550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45-71-M00123_HatBaşıAyırıcı_53134778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17:14:54</t>
        </is>
      </c>
      <c>
        <is>
          <t>05.12.2020 19:16:20</t>
        </is>
      </c>
      <c>
        <v>2.023888888</v>
      </c>
      <c>
        <v>0</v>
      </c>
      <c>
        <v>0</v>
      </c>
      <c>
        <v>2</v>
      </c>
      <c>
        <v>0</v>
      </c>
      <c>
        <v>0</v>
      </c>
      <c>
        <v>0</v>
      </c>
      <c>
        <v>4.047778</v>
      </c>
      <c>
        <v>0</v>
      </c>
    </row>
    <row>
      <c>
        <is>
          <t>1604292</t>
        </is>
      </c>
      <c>
        <v>1</v>
      </c>
      <c>
        <is>
          <t>MANİSA</t>
        </is>
      </c>
      <c>
        <v>ŞEHZADELER</v>
      </c>
      <c>
        <is>
          <t>GÜZELKÖY KÖK 45-71-M00123_VEZİROĞLU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11:19:40</t>
        </is>
      </c>
      <c>
        <is>
          <t>09.12.2020 14:50:00</t>
        </is>
      </c>
      <c>
        <v>3.505555555</v>
      </c>
      <c>
        <v>0</v>
      </c>
      <c>
        <v>0</v>
      </c>
      <c>
        <v>30</v>
      </c>
      <c>
        <v>197</v>
      </c>
      <c>
        <v>0</v>
      </c>
      <c>
        <v>0</v>
      </c>
      <c>
        <v>105.166667</v>
      </c>
      <c>
        <v>690.594444</v>
      </c>
    </row>
    <row>
      <c>
        <is>
          <t>1609572</t>
        </is>
      </c>
      <c>
        <v>1</v>
      </c>
      <c>
        <is>
          <t>MANİSA</t>
        </is>
      </c>
      <c>
        <v>YUNUSEMRE</v>
      </c>
      <c>
        <is>
          <t>GÜLBAHÇE TR-1 45-71-M00184_953190735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20:12:00</t>
        </is>
      </c>
      <c>
        <is>
          <t>14.12.2020 23:00:16</t>
        </is>
      </c>
      <c>
        <v>2.804444444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2.804444</v>
      </c>
    </row>
    <row>
      <c>
        <is>
          <t>1621776</t>
        </is>
      </c>
      <c>
        <v>1</v>
      </c>
      <c>
        <is>
          <t>MANİSA</t>
        </is>
      </c>
      <c>
        <v>YUNUSEMRE</v>
      </c>
      <c>
        <is>
          <t>KARAKILIÇLI TR-1 45-71-M01555_45-71-M01555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14:46:02</t>
        </is>
      </c>
      <c>
        <is>
          <t>19.12.2020 17:28:00</t>
        </is>
      </c>
      <c>
        <v>2.699444444</v>
      </c>
      <c>
        <v>0</v>
      </c>
      <c>
        <v>0</v>
      </c>
      <c>
        <v>1</v>
      </c>
      <c>
        <v>139</v>
      </c>
      <c>
        <v>0</v>
      </c>
      <c>
        <v>0</v>
      </c>
      <c>
        <v>2.699444</v>
      </c>
      <c>
        <v>375.222778</v>
      </c>
    </row>
    <row>
      <c>
        <is>
          <t>1604948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11:53:56</t>
        </is>
      </c>
      <c>
        <is>
          <t>10.12.2020 13:24:03</t>
        </is>
      </c>
      <c>
        <v>1.501944444</v>
      </c>
      <c>
        <v>0</v>
      </c>
      <c>
        <v>0</v>
      </c>
      <c>
        <v>31</v>
      </c>
      <c>
        <v>129</v>
      </c>
      <c>
        <v>0</v>
      </c>
      <c>
        <v>0</v>
      </c>
      <c>
        <v>46.560278</v>
      </c>
      <c>
        <v>193.750833</v>
      </c>
    </row>
    <row>
      <c>
        <is>
          <t>1601815</t>
        </is>
      </c>
      <c>
        <v>1</v>
      </c>
      <c>
        <is>
          <t>MANİSA</t>
        </is>
      </c>
      <c>
        <v>SALİHLİ</v>
      </c>
      <c>
        <is>
          <t>ÇAPAKLI KÖK 45-78-M01161_HatBaşıAyırıcı_53139984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09:42:38</t>
        </is>
      </c>
      <c>
        <is>
          <t>06.12.2020 11:17:06</t>
        </is>
      </c>
      <c>
        <v>1.574444444</v>
      </c>
      <c>
        <v>0</v>
      </c>
      <c>
        <v>0</v>
      </c>
      <c>
        <v>20</v>
      </c>
      <c>
        <v>83</v>
      </c>
      <c>
        <v>0</v>
      </c>
      <c>
        <v>0</v>
      </c>
      <c>
        <v>31.488889</v>
      </c>
      <c>
        <v>130.678889</v>
      </c>
    </row>
    <row>
      <c>
        <is>
          <t>1599102</t>
        </is>
      </c>
      <c>
        <v>1</v>
      </c>
      <c>
        <is>
          <t>MANİSA</t>
        </is>
      </c>
      <c>
        <v>SALİHLİ</v>
      </c>
      <c>
        <is>
          <t>ADALA DM 45-78-M00827_KIRDAMLARI GES-M07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11:07:32</t>
        </is>
      </c>
      <c>
        <is>
          <t>01.12.2020 12:10:57</t>
        </is>
      </c>
      <c>
        <v>1.056944444</v>
      </c>
      <c>
        <v>0</v>
      </c>
      <c>
        <v>0</v>
      </c>
      <c>
        <v>5</v>
      </c>
      <c>
        <v>0</v>
      </c>
      <c>
        <v>0</v>
      </c>
      <c>
        <v>0</v>
      </c>
      <c>
        <v>5.284722</v>
      </c>
      <c>
        <v>0</v>
      </c>
    </row>
    <row>
      <c>
        <is>
          <t>1625293</t>
        </is>
      </c>
      <c>
        <v>1</v>
      </c>
      <c>
        <is>
          <t>MANİSA</t>
        </is>
      </c>
      <c>
        <v>DEMİRCİ</v>
      </c>
      <c>
        <is>
          <t>DEMİRCİ TM 45-74-A00001_DEMİRCİ-1 M14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09:16:33</t>
        </is>
      </c>
      <c>
        <is>
          <t>27.12.2020 11:25:40</t>
        </is>
      </c>
      <c>
        <v>2.151680555</v>
      </c>
      <c>
        <v>85</v>
      </c>
      <c>
        <v>10689</v>
      </c>
      <c>
        <v>11</v>
      </c>
      <c>
        <v>221</v>
      </c>
      <c>
        <v>182.892847</v>
      </c>
      <c>
        <v>22999.313452</v>
      </c>
      <c>
        <v>23.668486</v>
      </c>
      <c>
        <v>475.521403</v>
      </c>
    </row>
    <row>
      <c>
        <is>
          <t>1625291</t>
        </is>
      </c>
      <c>
        <v>1</v>
      </c>
      <c>
        <is>
          <t>MANİSA</t>
        </is>
      </c>
      <c>
        <v>DEMİRCİ</v>
      </c>
      <c>
        <is>
          <t>DEMİRCİ TM 45-74-A00001_KÖYLER-M03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27.12.2020 09:04:27</t>
        </is>
      </c>
      <c>
        <is>
          <t>27.12.2020 11:27:00</t>
        </is>
      </c>
      <c>
        <v>2.375833333</v>
      </c>
      <c>
        <v>69</v>
      </c>
      <c>
        <v>5555</v>
      </c>
      <c>
        <v>524</v>
      </c>
      <c>
        <v>11635</v>
      </c>
      <c>
        <v>163.9325</v>
      </c>
      <c>
        <v>13197.754165</v>
      </c>
      <c>
        <v>1244.936666</v>
      </c>
      <c>
        <v>27642.820829</v>
      </c>
    </row>
    <row>
      <c>
        <is>
          <t>1623089</t>
        </is>
      </c>
      <c>
        <v>1</v>
      </c>
      <c>
        <is>
          <t>MANİSA</t>
        </is>
      </c>
      <c>
        <v>ALAŞEHİR</v>
      </c>
      <c>
        <is>
          <t>ALAŞEHİR TR-16 45-73-M00016_945673649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12:49:49</t>
        </is>
      </c>
      <c>
        <is>
          <t>22.12.2020 14:28:27</t>
        </is>
      </c>
      <c>
        <v>1.643888888</v>
      </c>
      <c>
        <v>0</v>
      </c>
      <c>
        <v>1</v>
      </c>
      <c>
        <v>0</v>
      </c>
      <c>
        <v>0</v>
      </c>
      <c>
        <v>0</v>
      </c>
      <c>
        <v>1.643889</v>
      </c>
      <c>
        <v>0</v>
      </c>
      <c>
        <v>0</v>
      </c>
    </row>
    <row>
      <c>
        <is>
          <t>1623742</t>
        </is>
      </c>
      <c>
        <v>1</v>
      </c>
      <c>
        <is>
          <t>MANİSA</t>
        </is>
      </c>
      <c>
        <v>ALAŞEHİR</v>
      </c>
      <c>
        <is>
          <t>ALAŞEHİR TR-80 45-73-M00080_945670476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19:27:00</t>
        </is>
      </c>
      <c>
        <is>
          <t>23.12.2020 20:15:59</t>
        </is>
      </c>
      <c>
        <v>0.816388888</v>
      </c>
      <c>
        <v>0</v>
      </c>
      <c>
        <v>4</v>
      </c>
      <c>
        <v>0</v>
      </c>
      <c>
        <v>0</v>
      </c>
      <c>
        <v>0</v>
      </c>
      <c>
        <v>3.265556</v>
      </c>
      <c>
        <v>0</v>
      </c>
      <c>
        <v>0</v>
      </c>
    </row>
    <row>
      <c>
        <is>
          <t>1624034</t>
        </is>
      </c>
      <c>
        <v>1</v>
      </c>
      <c>
        <is>
          <t>MANİSA</t>
        </is>
      </c>
      <c>
        <v>ALAŞEHİR</v>
      </c>
      <c>
        <is>
          <t>ALAŞEHİR TR-55 45-73-M00055_A_56403073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12:10:48</t>
        </is>
      </c>
      <c>
        <is>
          <t>24.12.2020 13:36:26</t>
        </is>
      </c>
      <c>
        <v>1.427222222</v>
      </c>
      <c>
        <v>0</v>
      </c>
      <c>
        <v>4</v>
      </c>
      <c>
        <v>0</v>
      </c>
      <c>
        <v>0</v>
      </c>
      <c>
        <v>0</v>
      </c>
      <c>
        <v>5.708889</v>
      </c>
      <c>
        <v>0</v>
      </c>
      <c>
        <v>0</v>
      </c>
    </row>
    <row>
      <c>
        <is>
          <t>1623764</t>
        </is>
      </c>
      <c>
        <v>1</v>
      </c>
      <c>
        <is>
          <t>MANİSA</t>
        </is>
      </c>
      <c>
        <v>SALİHLİ</v>
      </c>
      <c>
        <is>
          <t>ÇÖKELEK TR-1 45-78-L00649_953278036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20:48:02</t>
        </is>
      </c>
      <c>
        <is>
          <t>23.12.2020 22:13:18</t>
        </is>
      </c>
      <c>
        <v>1.421111111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1.421111</v>
      </c>
    </row>
    <row>
      <c>
        <is>
          <t>1610903</t>
        </is>
      </c>
      <c>
        <v>1</v>
      </c>
      <c>
        <is>
          <t>MANİSA</t>
        </is>
      </c>
      <c>
        <v>SALİHLİ</v>
      </c>
      <c>
        <is>
          <t>ÇÖKELEK TR-2 45-78-L00650_49260177_56407957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08:42:00</t>
        </is>
      </c>
      <c>
        <is>
          <t>18.12.2020 11:16:28</t>
        </is>
      </c>
      <c>
        <v>2.574444444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46.34</v>
      </c>
    </row>
    <row>
      <c>
        <is>
          <t>1626330</t>
        </is>
      </c>
      <c>
        <v>1</v>
      </c>
      <c>
        <is>
          <t>MANİSA</t>
        </is>
      </c>
      <c>
        <v>SALİHLİ</v>
      </c>
      <c>
        <is>
          <t>DOMBAYLI BAHÇELER TR-2 45-78-M00276_Ayırıcı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11:00:32</t>
        </is>
      </c>
      <c>
        <is>
          <t>29.12.2020 12:04:00</t>
        </is>
      </c>
      <c>
        <v>1.057777777</v>
      </c>
      <c>
        <v>0</v>
      </c>
      <c>
        <v>20</v>
      </c>
      <c>
        <v>1</v>
      </c>
      <c>
        <v>186</v>
      </c>
      <c>
        <v>0</v>
      </c>
      <c>
        <v>21.155556</v>
      </c>
      <c>
        <v>1.057778</v>
      </c>
      <c>
        <v>196.746667</v>
      </c>
    </row>
    <row>
      <c>
        <is>
          <t>1600232</t>
        </is>
      </c>
      <c>
        <v>1</v>
      </c>
      <c>
        <is>
          <t>MANİSA</t>
        </is>
      </c>
      <c>
        <v>SALİHLİ</v>
      </c>
      <c>
        <is>
          <t>DOMBAYLI TR-1 45-78-M01111_49340999_56406019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12:41:17</t>
        </is>
      </c>
      <c>
        <is>
          <t>03.12.2020 15:26:15</t>
        </is>
      </c>
      <c>
        <v>2.749444444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32.993333</v>
      </c>
    </row>
    <row>
      <c>
        <is>
          <t>1625984</t>
        </is>
      </c>
      <c>
        <v>1</v>
      </c>
      <c>
        <is>
          <t>MANİSA</t>
        </is>
      </c>
      <c>
        <v>ŞEHZADELER</v>
      </c>
      <c>
        <is>
          <t>DM-8/27 45-71-M00304_953202844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15:41:54</t>
        </is>
      </c>
      <c>
        <is>
          <t>30.12.2020 09:18:05</t>
        </is>
      </c>
      <c>
        <v>41.603055555</v>
      </c>
      <c>
        <v>0</v>
      </c>
      <c>
        <v>7</v>
      </c>
      <c>
        <v>0</v>
      </c>
      <c>
        <v>0</v>
      </c>
      <c>
        <v>0</v>
      </c>
      <c>
        <v>291.221389</v>
      </c>
      <c>
        <v>0</v>
      </c>
      <c>
        <v>0</v>
      </c>
    </row>
    <row>
      <c>
        <is>
          <t>1606731</t>
        </is>
      </c>
      <c>
        <v>1</v>
      </c>
      <c>
        <is>
          <t>MANİSA</t>
        </is>
      </c>
      <c>
        <v>ŞEHZADELER</v>
      </c>
      <c>
        <is>
          <t>DM-8/25 DOĞU KIŞLA KABİN 45-71-M01317_953198530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09:43:51</t>
        </is>
      </c>
      <c>
        <is>
          <t>12.12.2020 10:48:19</t>
        </is>
      </c>
      <c>
        <v>1.074444444</v>
      </c>
      <c>
        <v>0</v>
      </c>
      <c>
        <v>5</v>
      </c>
      <c>
        <v>0</v>
      </c>
      <c>
        <v>0</v>
      </c>
      <c>
        <v>0</v>
      </c>
      <c>
        <v>5.372222</v>
      </c>
      <c>
        <v>0</v>
      </c>
      <c>
        <v>0</v>
      </c>
    </row>
    <row>
      <c>
        <is>
          <t>1626663</t>
        </is>
      </c>
      <c>
        <v>1</v>
      </c>
      <c>
        <is>
          <t>MANİSA</t>
        </is>
      </c>
      <c>
        <v>SALİHLİ</v>
      </c>
      <c>
        <is>
          <t>TR-121 45-78-L00121_B_56387746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21:38:26</t>
        </is>
      </c>
      <c>
        <is>
          <t>29.12.2020 22:45:18</t>
        </is>
      </c>
      <c>
        <v>1.114444444</v>
      </c>
      <c>
        <v>0</v>
      </c>
      <c>
        <v>177</v>
      </c>
      <c>
        <v>0</v>
      </c>
      <c>
        <v>0</v>
      </c>
      <c>
        <v>0</v>
      </c>
      <c>
        <v>197.256667</v>
      </c>
      <c>
        <v>0</v>
      </c>
      <c>
        <v>0</v>
      </c>
    </row>
    <row>
      <c>
        <is>
          <t>1622516</t>
        </is>
      </c>
      <c>
        <v>1</v>
      </c>
      <c>
        <is>
          <t>MANİSA</t>
        </is>
      </c>
      <c>
        <v>YUNUSEMRE</v>
      </c>
      <c>
        <is>
          <t>DM-4/9 (VATAN HASTANESİ) 45-71-M00211_953208336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11:33:10</t>
        </is>
      </c>
      <c>
        <is>
          <t>21.12.2020 13:16:21</t>
        </is>
      </c>
      <c>
        <v>1.719722222</v>
      </c>
      <c>
        <v>0</v>
      </c>
      <c>
        <v>19</v>
      </c>
      <c>
        <v>0</v>
      </c>
      <c>
        <v>0</v>
      </c>
      <c>
        <v>0</v>
      </c>
      <c>
        <v>32.674722</v>
      </c>
      <c>
        <v>0</v>
      </c>
      <c>
        <v>0</v>
      </c>
    </row>
    <row>
      <c>
        <is>
          <t>1624244</t>
        </is>
      </c>
      <c>
        <v>1</v>
      </c>
      <c>
        <is>
          <t>MANİSA</t>
        </is>
      </c>
      <c>
        <v>SALİHLİ</v>
      </c>
      <c>
        <is>
          <t>SART TR-3 45-78-M00175_953253065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18:26:03</t>
        </is>
      </c>
      <c>
        <is>
          <t>24.12.2020 21:00:50</t>
        </is>
      </c>
      <c>
        <v>2.579722222</v>
      </c>
      <c>
        <v>0</v>
      </c>
      <c>
        <v>9</v>
      </c>
      <c>
        <v>0</v>
      </c>
      <c>
        <v>0</v>
      </c>
      <c>
        <v>0</v>
      </c>
      <c>
        <v>23.2175</v>
      </c>
      <c>
        <v>0</v>
      </c>
      <c>
        <v>0</v>
      </c>
    </row>
    <row>
      <c>
        <is>
          <t>1624830</t>
        </is>
      </c>
      <c>
        <v>1</v>
      </c>
      <c>
        <is>
          <t>MANİSA</t>
        </is>
      </c>
      <c>
        <v>SALİHLİ</v>
      </c>
      <c>
        <is>
          <t>GÖKKÖY TR-3 45-78-L00283_B_56390944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19:50:42</t>
        </is>
      </c>
      <c>
        <is>
          <t>25.12.2020 21:06:40</t>
        </is>
      </c>
      <c>
        <v>1.266111111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22.79</v>
      </c>
    </row>
    <row>
      <c>
        <is>
          <t>1621681</t>
        </is>
      </c>
      <c>
        <v>1</v>
      </c>
      <c>
        <is>
          <t>MANİSA</t>
        </is>
      </c>
      <c>
        <v>SALİHLİ</v>
      </c>
      <c>
        <is>
          <t>TR-62 45-78-M00062_C_56385432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12:03:02</t>
        </is>
      </c>
      <c>
        <is>
          <t>19.12.2020 13:13:28</t>
        </is>
      </c>
      <c>
        <v>1.173888888</v>
      </c>
      <c>
        <v>0</v>
      </c>
      <c>
        <v>320</v>
      </c>
      <c>
        <v>0</v>
      </c>
      <c>
        <v>0</v>
      </c>
      <c>
        <v>0</v>
      </c>
      <c>
        <v>375.644444</v>
      </c>
      <c>
        <v>0</v>
      </c>
      <c>
        <v>0</v>
      </c>
    </row>
    <row>
      <c>
        <is>
          <t>1599961</t>
        </is>
      </c>
      <c>
        <v>1</v>
      </c>
      <c>
        <is>
          <t>MANİSA</t>
        </is>
      </c>
      <c>
        <v>SALİHLİ</v>
      </c>
      <c>
        <is>
          <t>TR-89 45-78-L00089_953254158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20:39:38</t>
        </is>
      </c>
      <c>
        <is>
          <t>03.12.2020 00:14:46</t>
        </is>
      </c>
      <c>
        <v>3.585555555</v>
      </c>
      <c>
        <v>0</v>
      </c>
      <c>
        <v>6</v>
      </c>
      <c>
        <v>0</v>
      </c>
      <c>
        <v>0</v>
      </c>
      <c>
        <v>0</v>
      </c>
      <c>
        <v>21.513333</v>
      </c>
      <c>
        <v>0</v>
      </c>
      <c>
        <v>0</v>
      </c>
    </row>
    <row>
      <c>
        <is>
          <t>1601565</t>
        </is>
      </c>
      <c>
        <v>1</v>
      </c>
      <c>
        <is>
          <t>MANİSA</t>
        </is>
      </c>
      <c>
        <v>SALİHLİ</v>
      </c>
      <c>
        <is>
          <t>PAZARKÖY KÖK 45-78-L00700_HatBaşıAyırıcı_53139241 L01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17:35:07</t>
        </is>
      </c>
      <c>
        <is>
          <t>05.12.2020 19:47:39</t>
        </is>
      </c>
      <c>
        <v>2.208888888</v>
      </c>
      <c>
        <v>0</v>
      </c>
      <c>
        <v>0</v>
      </c>
      <c>
        <v>1</v>
      </c>
      <c>
        <v>17</v>
      </c>
      <c>
        <v>0</v>
      </c>
      <c>
        <v>0</v>
      </c>
      <c>
        <v>2.208889</v>
      </c>
      <c>
        <v>37.551111</v>
      </c>
    </row>
    <row>
      <c>
        <is>
          <t>1621737</t>
        </is>
      </c>
      <c>
        <v>1</v>
      </c>
      <c>
        <is>
          <t>MANİSA</t>
        </is>
      </c>
      <c>
        <v>SALİHLİ</v>
      </c>
      <c>
        <is>
          <t>PAZARKÖY YENİ MAH TR-4 45-78-L00655_45-78-L00655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13:47:44</t>
        </is>
      </c>
      <c>
        <is>
          <t>19.12.2020 14:22:41</t>
        </is>
      </c>
      <c>
        <v>0.5825</v>
      </c>
      <c>
        <v>0</v>
      </c>
      <c>
        <v>0</v>
      </c>
      <c>
        <v>1</v>
      </c>
      <c>
        <v>39</v>
      </c>
      <c>
        <v>0</v>
      </c>
      <c>
        <v>0</v>
      </c>
      <c>
        <v>0.5825</v>
      </c>
      <c>
        <v>22.7175</v>
      </c>
    </row>
    <row>
      <c>
        <is>
          <t>1602918</t>
        </is>
      </c>
      <c>
        <v>1</v>
      </c>
      <c>
        <is>
          <t>MANİSA</t>
        </is>
      </c>
      <c>
        <v>SALİHLİ</v>
      </c>
      <c>
        <is>
          <t>POYRAZDAMLARI TR-11 45-78-M00576_-M04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12:56:22</t>
        </is>
      </c>
      <c>
        <is>
          <t>07.12.2020 14:08:45</t>
        </is>
      </c>
      <c>
        <v>1.206388888</v>
      </c>
      <c>
        <v>4</v>
      </c>
      <c>
        <v>275</v>
      </c>
      <c>
        <v>0</v>
      </c>
      <c>
        <v>10</v>
      </c>
      <c>
        <v>4.825556</v>
      </c>
      <c>
        <v>331.756944</v>
      </c>
      <c>
        <v>0</v>
      </c>
      <c>
        <v>12.063889</v>
      </c>
    </row>
    <row>
      <c>
        <is>
          <t>1599861</t>
        </is>
      </c>
      <c>
        <v>1</v>
      </c>
      <c>
        <is>
          <t>MANİSA</t>
        </is>
      </c>
      <c>
        <v>SALİHLİ</v>
      </c>
      <c>
        <is>
          <t>POYRAZDAMLARI TR-11 45-78-M00576_-M04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16:27:35</t>
        </is>
      </c>
      <c>
        <is>
          <t>02.12.2020 17:53:00</t>
        </is>
      </c>
      <c>
        <v>1.423611111</v>
      </c>
      <c>
        <v>4</v>
      </c>
      <c>
        <v>275</v>
      </c>
      <c>
        <v>0</v>
      </c>
      <c>
        <v>10</v>
      </c>
      <c>
        <v>5.694444</v>
      </c>
      <c>
        <v>391.493056</v>
      </c>
      <c>
        <v>0</v>
      </c>
      <c>
        <v>14.236111</v>
      </c>
    </row>
    <row>
      <c>
        <is>
          <t>1606900</t>
        </is>
      </c>
      <c>
        <v>1</v>
      </c>
      <c>
        <is>
          <t>MANİSA</t>
        </is>
      </c>
      <c>
        <v>SALİHLİ</v>
      </c>
      <c>
        <is>
          <t>POYRAZDAMLARI TR-1 KÖK 45-78-M00571_TR-2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12:35:28</t>
        </is>
      </c>
      <c>
        <is>
          <t>12.12.2020 13:12:44</t>
        </is>
      </c>
      <c>
        <v>0.621111111</v>
      </c>
      <c>
        <v>3</v>
      </c>
      <c>
        <v>81</v>
      </c>
      <c>
        <v>0</v>
      </c>
      <c>
        <v>4</v>
      </c>
      <c>
        <v>1.863333</v>
      </c>
      <c>
        <v>50.31</v>
      </c>
      <c>
        <v>0</v>
      </c>
      <c>
        <v>2.484444</v>
      </c>
    </row>
    <row>
      <c>
        <is>
          <t>1609525</t>
        </is>
      </c>
      <c>
        <v>1</v>
      </c>
      <c>
        <is>
          <t>MANİSA</t>
        </is>
      </c>
      <c>
        <v>SALİHLİ</v>
      </c>
      <c>
        <is>
          <t>TR-53 45-78-L00053_953250639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18:17:26</t>
        </is>
      </c>
      <c>
        <is>
          <t>14.12.2020 18:50:27</t>
        </is>
      </c>
      <c>
        <v>0.550277777</v>
      </c>
      <c>
        <v>0</v>
      </c>
      <c>
        <v>3</v>
      </c>
      <c>
        <v>0</v>
      </c>
      <c>
        <v>0</v>
      </c>
      <c>
        <v>0</v>
      </c>
      <c>
        <v>1.650833</v>
      </c>
      <c>
        <v>0</v>
      </c>
      <c>
        <v>0</v>
      </c>
    </row>
    <row>
      <c>
        <is>
          <t>1609075</t>
        </is>
      </c>
      <c>
        <v>1</v>
      </c>
      <c>
        <is>
          <t>MANİSA</t>
        </is>
      </c>
      <c>
        <v>SALİHLİ</v>
      </c>
      <c>
        <is>
          <t>TR-53 45-78-L00053_95000518206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10:13:58</t>
        </is>
      </c>
      <c>
        <is>
          <t>14.12.2020 14:11:00</t>
        </is>
      </c>
      <c>
        <v>3.950555555</v>
      </c>
      <c>
        <v>0</v>
      </c>
      <c>
        <v>9</v>
      </c>
      <c>
        <v>0</v>
      </c>
      <c>
        <v>0</v>
      </c>
      <c>
        <v>0</v>
      </c>
      <c>
        <v>35.555</v>
      </c>
      <c>
        <v>0</v>
      </c>
      <c>
        <v>0</v>
      </c>
    </row>
    <row>
      <c>
        <is>
          <t>1601189</t>
        </is>
      </c>
      <c>
        <v>1</v>
      </c>
      <c>
        <is>
          <t>MANİSA</t>
        </is>
      </c>
      <c>
        <v>SALİHLİ</v>
      </c>
      <c>
        <is>
          <t>TR-36 45-78-L00036_B_56387040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21:11:01</t>
        </is>
      </c>
      <c>
        <is>
          <t>04.12.2020 22:23:59</t>
        </is>
      </c>
      <c>
        <v>1.216111111</v>
      </c>
      <c>
        <v>0</v>
      </c>
      <c>
        <v>18</v>
      </c>
      <c>
        <v>0</v>
      </c>
      <c>
        <v>0</v>
      </c>
      <c>
        <v>0</v>
      </c>
      <c>
        <v>21.89</v>
      </c>
      <c>
        <v>0</v>
      </c>
      <c>
        <v>0</v>
      </c>
    </row>
    <row>
      <c>
        <is>
          <t>1601698</t>
        </is>
      </c>
      <c>
        <v>1</v>
      </c>
      <c>
        <is>
          <t>MANİSA</t>
        </is>
      </c>
      <c>
        <v>SALİHLİ</v>
      </c>
      <c>
        <is>
          <t>TR-36 45-78-L00036_B_56387686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02:40:00</t>
        </is>
      </c>
      <c>
        <is>
          <t>06.12.2020 05:24:21</t>
        </is>
      </c>
      <c>
        <v>2.739166666</v>
      </c>
      <c>
        <v>0</v>
      </c>
      <c>
        <v>11</v>
      </c>
      <c>
        <v>0</v>
      </c>
      <c>
        <v>0</v>
      </c>
      <c>
        <v>0</v>
      </c>
      <c>
        <v>30.130833</v>
      </c>
      <c>
        <v>0</v>
      </c>
      <c>
        <v>0</v>
      </c>
    </row>
    <row>
      <c>
        <is>
          <t>1601781</t>
        </is>
      </c>
      <c>
        <v>1</v>
      </c>
      <c>
        <is>
          <t>MANİSA</t>
        </is>
      </c>
      <c>
        <v>SALİHLİ</v>
      </c>
      <c>
        <is>
          <t>POYRAZ KÖK 45-78-M00651_49210171_56391577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06.12.2020 08:57:39</t>
        </is>
      </c>
      <c>
        <is>
          <t>06.12.2020 09:23:00</t>
        </is>
      </c>
      <c>
        <v>0.4225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1.2675</v>
      </c>
    </row>
    <row>
      <c>
        <is>
          <t>1601824</t>
        </is>
      </c>
      <c>
        <v>1</v>
      </c>
      <c>
        <is>
          <t>MANİSA</t>
        </is>
      </c>
      <c>
        <v>SALİHLİ</v>
      </c>
      <c>
        <is>
          <t>POYRAZ KÖK 45-78-M00651_49210171_56391577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06.12.2020 10:06:00</t>
        </is>
      </c>
      <c>
        <is>
          <t>06.12.2020 17:11:00</t>
        </is>
      </c>
      <c>
        <v>7.083333333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21.25</v>
      </c>
    </row>
    <row>
      <c>
        <is>
          <t>1599907</t>
        </is>
      </c>
      <c>
        <v>1</v>
      </c>
      <c>
        <is>
          <t>MANİSA</t>
        </is>
      </c>
      <c>
        <v>SALİHLİ</v>
      </c>
      <c>
        <is>
          <t>BOZAĞAÇ TR-3 45-78-M00663_B_56387966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17:56:54</t>
        </is>
      </c>
      <c>
        <is>
          <t>02.12.2020 20:22:21</t>
        </is>
      </c>
      <c>
        <v>2.424166666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16.969167</v>
      </c>
    </row>
    <row>
      <c>
        <is>
          <t>1610058</t>
        </is>
      </c>
      <c>
        <v>1</v>
      </c>
      <c>
        <is>
          <t>MANİSA</t>
        </is>
      </c>
      <c>
        <v>SALİHLİ</v>
      </c>
      <c>
        <is>
          <t>POYRAZ KÖK 45-78-M00651_POYRAZ MERKEZ-BOZAĞAÇ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16.12.2020 09:11:29</t>
        </is>
      </c>
      <c>
        <is>
          <t>16.12.2020 17:39:29</t>
        </is>
      </c>
      <c>
        <v>8.466666666</v>
      </c>
      <c>
        <v>0</v>
      </c>
      <c>
        <v>0</v>
      </c>
      <c>
        <v>24</v>
      </c>
      <c>
        <v>428</v>
      </c>
      <c>
        <v>0</v>
      </c>
      <c>
        <v>0</v>
      </c>
      <c>
        <v>203.2</v>
      </c>
      <c>
        <v>3623.733333</v>
      </c>
    </row>
    <row>
      <c>
        <is>
          <t>1622822</t>
        </is>
      </c>
      <c>
        <v>1</v>
      </c>
      <c>
        <is>
          <t>MANİSA</t>
        </is>
      </c>
      <c>
        <v>SALİHLİ</v>
      </c>
      <c>
        <is>
          <t>BOZAĞAÇ TR-2 45-78-M00662_49192811_56391591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20:44:40</t>
        </is>
      </c>
      <c>
        <is>
          <t>21.12.2020 23:05:43</t>
        </is>
      </c>
      <c>
        <v>2.350833333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11.754167</v>
      </c>
    </row>
    <row>
      <c>
        <is>
          <t>1624843</t>
        </is>
      </c>
      <c>
        <v>1</v>
      </c>
      <c>
        <is>
          <t>MANİSA</t>
        </is>
      </c>
      <c>
        <v>SALİHLİ</v>
      </c>
      <c>
        <is>
          <t>POYRAZ TR-2 45-78-M00654_953285497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20:41:16</t>
        </is>
      </c>
      <c>
        <is>
          <t>25.12.2020 22:07:55</t>
        </is>
      </c>
      <c>
        <v>1.444166666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1.444167</v>
      </c>
    </row>
    <row>
      <c>
        <is>
          <t>1601509</t>
        </is>
      </c>
      <c>
        <v>1</v>
      </c>
      <c>
        <is>
          <t>MANİSA</t>
        </is>
      </c>
      <c>
        <v>SALİHLİ</v>
      </c>
      <c>
        <is>
          <t>KARAPINAR İM 45-78-A00002_HatBaşıAyırıcı_53139312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15:23:13</t>
        </is>
      </c>
      <c>
        <is>
          <t>05.12.2020 16:56:15</t>
        </is>
      </c>
      <c>
        <v>1.550555555</v>
      </c>
      <c>
        <v>0</v>
      </c>
      <c>
        <v>0</v>
      </c>
      <c>
        <v>5</v>
      </c>
      <c>
        <v>24</v>
      </c>
      <c>
        <v>0</v>
      </c>
      <c>
        <v>0</v>
      </c>
      <c>
        <v>7.752778</v>
      </c>
      <c>
        <v>37.213333</v>
      </c>
    </row>
    <row>
      <c>
        <is>
          <t>1606268</t>
        </is>
      </c>
      <c>
        <v>1</v>
      </c>
      <c>
        <is>
          <t>MANİSA</t>
        </is>
      </c>
      <c>
        <v>SALİHLİ</v>
      </c>
      <c>
        <is>
          <t>ÇAPAKLI KÖK 45-78-M01161_HatBaşıAyırıcı_53139031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15:31:40</t>
        </is>
      </c>
      <c>
        <is>
          <t>11.12.2020 18:01:45</t>
        </is>
      </c>
      <c>
        <v>2.501388888</v>
      </c>
      <c>
        <v>0</v>
      </c>
      <c>
        <v>0</v>
      </c>
      <c>
        <v>36</v>
      </c>
      <c>
        <v>58</v>
      </c>
      <c>
        <v>0</v>
      </c>
      <c>
        <v>0</v>
      </c>
      <c>
        <v>90.05</v>
      </c>
      <c>
        <v>145.080556</v>
      </c>
    </row>
    <row>
      <c>
        <is>
          <t>1611337</t>
        </is>
      </c>
      <c>
        <v>1</v>
      </c>
      <c>
        <is>
          <t>MANİSA</t>
        </is>
      </c>
      <c>
        <v>SALİHLİ</v>
      </c>
      <c>
        <is>
          <t>ÇAPAKLI KÖK 45-78-M01161_HatBaşıAyırıcı_53139031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16:21:23</t>
        </is>
      </c>
      <c>
        <is>
          <t>18.12.2020 17:36:26</t>
        </is>
      </c>
      <c>
        <v>1.250833333</v>
      </c>
      <c>
        <v>0</v>
      </c>
      <c>
        <v>0</v>
      </c>
      <c>
        <v>36</v>
      </c>
      <c>
        <v>58</v>
      </c>
      <c>
        <v>0</v>
      </c>
      <c>
        <v>0</v>
      </c>
      <c>
        <v>45.03</v>
      </c>
      <c>
        <v>72.548333</v>
      </c>
    </row>
    <row>
      <c>
        <is>
          <t>1611310</t>
        </is>
      </c>
      <c>
        <v>1</v>
      </c>
      <c>
        <is>
          <t>MANİSA</t>
        </is>
      </c>
      <c>
        <v>SALİHLİ</v>
      </c>
      <c>
        <is>
          <t>ÇAPAKLI KÖK 45-78-M01161_SÜLEYMANİYE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15:41:04</t>
        </is>
      </c>
      <c>
        <is>
          <t>18.12.2020 16:05:26</t>
        </is>
      </c>
      <c>
        <v>0.406111111</v>
      </c>
      <c>
        <v>0</v>
      </c>
      <c>
        <v>0</v>
      </c>
      <c>
        <v>53</v>
      </c>
      <c>
        <v>226</v>
      </c>
      <c>
        <v>0</v>
      </c>
      <c>
        <v>0</v>
      </c>
      <c>
        <v>21.523889</v>
      </c>
      <c>
        <v>91.781111</v>
      </c>
    </row>
    <row>
      <c>
        <is>
          <t>1627256</t>
        </is>
      </c>
      <c>
        <v>1</v>
      </c>
      <c>
        <is>
          <t>MANİSA</t>
        </is>
      </c>
      <c>
        <v>SALİHLİ</v>
      </c>
      <c>
        <is>
          <t>BAĞCILAR TR-2 45-78-M00684_Ayırıcı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11:05:00</t>
        </is>
      </c>
      <c>
        <is>
          <t>31.12.2020 11:51:40</t>
        </is>
      </c>
      <c>
        <v>0.777777777</v>
      </c>
      <c>
        <v>0</v>
      </c>
      <c>
        <v>0</v>
      </c>
      <c>
        <v>1</v>
      </c>
      <c>
        <v>40</v>
      </c>
      <c>
        <v>0</v>
      </c>
      <c>
        <v>0</v>
      </c>
      <c>
        <v>0.777778</v>
      </c>
      <c>
        <v>31.111111</v>
      </c>
    </row>
    <row>
      <c>
        <is>
          <t>1611297</t>
        </is>
      </c>
      <c>
        <v>1</v>
      </c>
      <c>
        <is>
          <t>MANİSA</t>
        </is>
      </c>
      <c>
        <v>YUNUSEMRE</v>
      </c>
      <c>
        <is>
          <t>DM-15/2 KEÇİLİKÖY 45-71-M00646_953179635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15:29:20</t>
        </is>
      </c>
      <c>
        <is>
          <t>18.12.2020 17:33:36</t>
        </is>
      </c>
      <c>
        <v>2.071111111</v>
      </c>
      <c>
        <v>0</v>
      </c>
      <c>
        <v>8</v>
      </c>
      <c>
        <v>0</v>
      </c>
      <c>
        <v>0</v>
      </c>
      <c>
        <v>0</v>
      </c>
      <c>
        <v>16.568889</v>
      </c>
      <c>
        <v>0</v>
      </c>
      <c>
        <v>0</v>
      </c>
    </row>
    <row>
      <c>
        <is>
          <t>1610994</t>
        </is>
      </c>
      <c>
        <v>1</v>
      </c>
      <c>
        <is>
          <t>MANİSA</t>
        </is>
      </c>
      <c>
        <v>YUNUSEMRE</v>
      </c>
      <c>
        <is>
          <t>DM-15/2 KEÇİLİKÖY 45-71-M00646_953179635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10:06:10</t>
        </is>
      </c>
      <c>
        <is>
          <t>18.12.2020 11:11:33</t>
        </is>
      </c>
      <c>
        <v>1.089722222</v>
      </c>
      <c>
        <v>0</v>
      </c>
      <c>
        <v>8</v>
      </c>
      <c>
        <v>0</v>
      </c>
      <c>
        <v>0</v>
      </c>
      <c>
        <v>0</v>
      </c>
      <c>
        <v>8.717778</v>
      </c>
      <c>
        <v>0</v>
      </c>
      <c>
        <v>0</v>
      </c>
    </row>
    <row>
      <c>
        <is>
          <t>1610567</t>
        </is>
      </c>
      <c>
        <v>1</v>
      </c>
      <c>
        <is>
          <t>MANİSA</t>
        </is>
      </c>
      <c>
        <v>YUNUSEMRE</v>
      </c>
      <c>
        <is>
          <t>DM-15/03 45-71-M02270_953239359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12:59:19</t>
        </is>
      </c>
      <c>
        <is>
          <t>17.12.2020 14:22:40</t>
        </is>
      </c>
      <c>
        <v>1.389166666</v>
      </c>
      <c>
        <v>0</v>
      </c>
      <c>
        <v>7</v>
      </c>
      <c>
        <v>0</v>
      </c>
      <c>
        <v>0</v>
      </c>
      <c>
        <v>0</v>
      </c>
      <c>
        <v>9.724167</v>
      </c>
      <c>
        <v>0</v>
      </c>
      <c>
        <v>0</v>
      </c>
    </row>
    <row>
      <c>
        <is>
          <t>1622082</t>
        </is>
      </c>
      <c>
        <v>1</v>
      </c>
      <c>
        <is>
          <t>MANİSA</t>
        </is>
      </c>
      <c>
        <v>YUNUSEMRE</v>
      </c>
      <c>
        <is>
          <t>DM-15/2 KEÇİLİKÖY 45-71-M00646_953179635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12:32:44</t>
        </is>
      </c>
      <c>
        <is>
          <t>20.12.2020 13:16:46</t>
        </is>
      </c>
      <c>
        <v>0.733888888</v>
      </c>
      <c>
        <v>0</v>
      </c>
      <c>
        <v>8</v>
      </c>
      <c>
        <v>0</v>
      </c>
      <c>
        <v>0</v>
      </c>
      <c>
        <v>0</v>
      </c>
      <c>
        <v>5.871111</v>
      </c>
      <c>
        <v>0</v>
      </c>
      <c>
        <v>0</v>
      </c>
    </row>
    <row>
      <c>
        <is>
          <t>1606308</t>
        </is>
      </c>
      <c>
        <v>1</v>
      </c>
      <c>
        <is>
          <t>MANİSA</t>
        </is>
      </c>
      <c>
        <v>YUNUSEMRE</v>
      </c>
      <c>
        <is>
          <t>DM-16/14 45-71-M00621_A_56387784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16:35:37</t>
        </is>
      </c>
      <c>
        <is>
          <t>11.12.2020 17:31:01</t>
        </is>
      </c>
      <c>
        <v>0.923333333</v>
      </c>
      <c>
        <v>0</v>
      </c>
      <c>
        <v>64</v>
      </c>
      <c>
        <v>0</v>
      </c>
      <c>
        <v>0</v>
      </c>
      <c>
        <v>0</v>
      </c>
      <c>
        <v>59.093333</v>
      </c>
      <c>
        <v>0</v>
      </c>
      <c>
        <v>0</v>
      </c>
    </row>
    <row>
      <c>
        <is>
          <t>1627446</t>
        </is>
      </c>
      <c>
        <v>1</v>
      </c>
      <c>
        <is>
          <t>MANİSA</t>
        </is>
      </c>
      <c>
        <v>YUNUSEMRE</v>
      </c>
      <c>
        <is>
          <t>KÜÇÜKBELEN KÖYÜ TR-1 45-71-M01677_953211029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16:51:02</t>
        </is>
      </c>
      <c>
        <is>
          <t>31.12.2020 18:15:55</t>
        </is>
      </c>
      <c>
        <v>1.414722222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1.414722</v>
      </c>
    </row>
    <row>
      <c>
        <is>
          <t>1627185</t>
        </is>
      </c>
      <c>
        <v>1</v>
      </c>
      <c>
        <is>
          <t>MANİSA</t>
        </is>
      </c>
      <c>
        <v>YUNUSEMRE</v>
      </c>
      <c>
        <is>
          <t>KÜÇÜKBELEN KÖYÜ TR-1 45-71-M01677_953211038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09:07:03</t>
        </is>
      </c>
      <c>
        <is>
          <t>31.12.2020 11:38:15</t>
        </is>
      </c>
      <c>
        <v>2.52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5.04</v>
      </c>
    </row>
    <row>
      <c>
        <is>
          <t>1624638</t>
        </is>
      </c>
      <c>
        <v>1</v>
      </c>
      <c>
        <is>
          <t>MANİSA</t>
        </is>
      </c>
      <c>
        <v>YUNUSEMRE</v>
      </c>
      <c>
        <is>
          <t>KÜÇÜKBELEN KÖYÜ TR-1 45-71-M01677_953232542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14:25:10</t>
        </is>
      </c>
      <c>
        <is>
          <t>25.12.2020 22:24:16</t>
        </is>
      </c>
      <c>
        <v>7.985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7.985</v>
      </c>
    </row>
    <row>
      <c>
        <is>
          <t>1624826</t>
        </is>
      </c>
      <c>
        <v>1</v>
      </c>
      <c>
        <is>
          <t>MANİSA</t>
        </is>
      </c>
      <c>
        <v>YUNUSEMRE</v>
      </c>
      <c>
        <is>
          <t>KÜÇÜKBELEN KÖYÜ TR-1 45-71-M01677_953232543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19:27:00</t>
        </is>
      </c>
      <c>
        <is>
          <t>25.12.2020 23:14:02</t>
        </is>
      </c>
      <c>
        <v>3.783888888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3.783889</v>
      </c>
    </row>
    <row>
      <c>
        <is>
          <t>1623181</t>
        </is>
      </c>
      <c>
        <v>1</v>
      </c>
      <c>
        <is>
          <t>MANİSA</t>
        </is>
      </c>
      <c>
        <v>YUNUSEMRE</v>
      </c>
      <c>
        <is>
          <t>KÜÇÜKBELEN KÖYÜ TR-1 45-71-M01677_965000047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15:21:37</t>
        </is>
      </c>
      <c>
        <is>
          <t>22.12.2020 18:54:39</t>
        </is>
      </c>
      <c>
        <v>3.550555555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3.550556</v>
      </c>
    </row>
    <row>
      <c>
        <is>
          <t>1610905</t>
        </is>
      </c>
      <c>
        <v>1</v>
      </c>
      <c>
        <is>
          <t>MANİSA</t>
        </is>
      </c>
      <c>
        <v>YUNUSEMRE</v>
      </c>
      <c>
        <is>
          <t>DM-01/51 45-71-M00320_953239154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08:45:15</t>
        </is>
      </c>
      <c>
        <is>
          <t>18.12.2020 13:35:18</t>
        </is>
      </c>
      <c>
        <v>4.834166666</v>
      </c>
      <c>
        <v>0</v>
      </c>
      <c>
        <v>1</v>
      </c>
      <c>
        <v>0</v>
      </c>
      <c>
        <v>0</v>
      </c>
      <c>
        <v>0</v>
      </c>
      <c>
        <v>4.834167</v>
      </c>
      <c>
        <v>0</v>
      </c>
      <c>
        <v>0</v>
      </c>
    </row>
    <row>
      <c>
        <is>
          <t>1609499</t>
        </is>
      </c>
      <c>
        <v>1</v>
      </c>
      <c>
        <is>
          <t>MANİSA</t>
        </is>
      </c>
      <c>
        <v>YUNUSEMRE</v>
      </c>
      <c>
        <is>
          <t>DM-4/15 45-71-M00200_953218667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17:40:00</t>
        </is>
      </c>
      <c>
        <is>
          <t>14.12.2020 19:38:11</t>
        </is>
      </c>
      <c>
        <v>1.969722222</v>
      </c>
      <c>
        <v>0</v>
      </c>
      <c>
        <v>5</v>
      </c>
      <c>
        <v>0</v>
      </c>
      <c>
        <v>0</v>
      </c>
      <c>
        <v>0</v>
      </c>
      <c>
        <v>9.848611</v>
      </c>
      <c>
        <v>0</v>
      </c>
      <c>
        <v>0</v>
      </c>
    </row>
    <row>
      <c>
        <is>
          <t>1623545</t>
        </is>
      </c>
      <c>
        <v>1</v>
      </c>
      <c>
        <is>
          <t>MANİSA</t>
        </is>
      </c>
      <c>
        <v>YUNUSEMRE</v>
      </c>
      <c>
        <is>
          <t>DM-4/15 45-71-M00200_953218623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12:01:52</t>
        </is>
      </c>
      <c>
        <is>
          <t>23.12.2020 15:35:26</t>
        </is>
      </c>
      <c>
        <v>3.559444444</v>
      </c>
      <c>
        <v>0</v>
      </c>
      <c>
        <v>7</v>
      </c>
      <c>
        <v>0</v>
      </c>
      <c>
        <v>0</v>
      </c>
      <c>
        <v>0</v>
      </c>
      <c>
        <v>24.916111</v>
      </c>
      <c>
        <v>0</v>
      </c>
      <c>
        <v>0</v>
      </c>
    </row>
    <row>
      <c>
        <is>
          <t>1622211</t>
        </is>
      </c>
      <c>
        <v>1</v>
      </c>
      <c>
        <is>
          <t>MANİSA</t>
        </is>
      </c>
      <c>
        <v>YUNUSEMRE</v>
      </c>
      <c>
        <is>
          <t>DM-3/03 (TOZKOPARAN) 45-71-M00115_953218590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17:15:29</t>
        </is>
      </c>
      <c>
        <is>
          <t>20.12.2020 18:53:53</t>
        </is>
      </c>
      <c>
        <v>1.64</v>
      </c>
      <c>
        <v>0</v>
      </c>
      <c>
        <v>5</v>
      </c>
      <c>
        <v>0</v>
      </c>
      <c>
        <v>0</v>
      </c>
      <c>
        <v>0</v>
      </c>
      <c>
        <v>8.2</v>
      </c>
      <c>
        <v>0</v>
      </c>
      <c>
        <v>0</v>
      </c>
    </row>
    <row>
      <c>
        <is>
          <t>1601157</t>
        </is>
      </c>
      <c>
        <v>1</v>
      </c>
      <c>
        <is>
          <t>MANİSA</t>
        </is>
      </c>
      <c>
        <v>YUNUSEMRE</v>
      </c>
      <c>
        <is>
          <t>DM-3/4 45-71-M00116_953218342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19:49:08</t>
        </is>
      </c>
      <c>
        <is>
          <t>04.12.2020 20:52:05</t>
        </is>
      </c>
      <c>
        <v>1.049166666</v>
      </c>
      <c>
        <v>0</v>
      </c>
      <c>
        <v>7</v>
      </c>
      <c>
        <v>0</v>
      </c>
      <c>
        <v>0</v>
      </c>
      <c>
        <v>0</v>
      </c>
      <c>
        <v>7.344167</v>
      </c>
      <c>
        <v>0</v>
      </c>
      <c>
        <v>0</v>
      </c>
    </row>
    <row>
      <c>
        <is>
          <t>1601202</t>
        </is>
      </c>
      <c>
        <v>1</v>
      </c>
      <c>
        <is>
          <t>MANİSA</t>
        </is>
      </c>
      <c>
        <v>YUNUSEMRE</v>
      </c>
      <c>
        <is>
          <t>DM-3/4 45-71-M00116_953218346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22:01:37</t>
        </is>
      </c>
      <c>
        <is>
          <t>04.12.2020 23:20:22</t>
        </is>
      </c>
      <c>
        <v>1.3125</v>
      </c>
      <c>
        <v>0</v>
      </c>
      <c>
        <v>6</v>
      </c>
      <c>
        <v>0</v>
      </c>
      <c>
        <v>0</v>
      </c>
      <c>
        <v>0</v>
      </c>
      <c>
        <v>7.875</v>
      </c>
      <c>
        <v>0</v>
      </c>
      <c>
        <v>0</v>
      </c>
    </row>
    <row>
      <c>
        <is>
          <t>1611366</t>
        </is>
      </c>
      <c>
        <v>1</v>
      </c>
      <c>
        <is>
          <t>MANİSA</t>
        </is>
      </c>
      <c>
        <v>YUNUSEMRE</v>
      </c>
      <c>
        <is>
          <t>DM-3/4 45-71-M00116_953218593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17:07:30</t>
        </is>
      </c>
      <c>
        <is>
          <t>18.12.2020 18:53:33</t>
        </is>
      </c>
      <c>
        <v>1.7675</v>
      </c>
      <c>
        <v>0</v>
      </c>
      <c>
        <v>12</v>
      </c>
      <c>
        <v>0</v>
      </c>
      <c>
        <v>0</v>
      </c>
      <c>
        <v>0</v>
      </c>
      <c>
        <v>21.21</v>
      </c>
      <c>
        <v>0</v>
      </c>
      <c>
        <v>0</v>
      </c>
    </row>
    <row>
      <c>
        <is>
          <t>1608488</t>
        </is>
      </c>
      <c>
        <v>1</v>
      </c>
      <c>
        <is>
          <t>MANİSA</t>
        </is>
      </c>
      <c>
        <v>YUNUSEMRE</v>
      </c>
      <c>
        <is>
          <t>DM-03/05(TR-4/06) 45-71-M00117_953218275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17:25:09</t>
        </is>
      </c>
      <c>
        <is>
          <t>13.12.2020 20:55:44</t>
        </is>
      </c>
      <c>
        <v>3.509722222</v>
      </c>
      <c>
        <v>0</v>
      </c>
      <c>
        <v>6</v>
      </c>
      <c>
        <v>0</v>
      </c>
      <c>
        <v>0</v>
      </c>
      <c>
        <v>0</v>
      </c>
      <c>
        <v>21.058333</v>
      </c>
      <c>
        <v>0</v>
      </c>
      <c>
        <v>0</v>
      </c>
    </row>
    <row>
      <c>
        <is>
          <t>1608704</t>
        </is>
      </c>
      <c>
        <v>1</v>
      </c>
      <c>
        <is>
          <t>MANİSA</t>
        </is>
      </c>
      <c>
        <v>YUNUSEMRE</v>
      </c>
      <c>
        <is>
          <t>DM-03/05(TR-4/06) 45-71-M00117_953174795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21:54:01</t>
        </is>
      </c>
      <c>
        <is>
          <t>13.12.2020 23:06:00</t>
        </is>
      </c>
      <c>
        <v>1.199722222</v>
      </c>
      <c>
        <v>0</v>
      </c>
      <c>
        <v>12</v>
      </c>
      <c>
        <v>0</v>
      </c>
      <c>
        <v>0</v>
      </c>
      <c>
        <v>0</v>
      </c>
      <c>
        <v>14.396667</v>
      </c>
      <c>
        <v>0</v>
      </c>
      <c>
        <v>0</v>
      </c>
    </row>
    <row>
      <c>
        <is>
          <t>1605804</t>
        </is>
      </c>
      <c>
        <v>1</v>
      </c>
      <c>
        <is>
          <t>MANİSA</t>
        </is>
      </c>
      <c>
        <v>SALİHLİ</v>
      </c>
      <c>
        <is>
          <t>KIZILAVLU KÖK 45-78-M00837_HatBaşıAyırıcı_53137221 M02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11.12.2020 09:26:37</t>
        </is>
      </c>
      <c>
        <is>
          <t>11.12.2020 11:16:55</t>
        </is>
      </c>
      <c>
        <v>1.838333333</v>
      </c>
      <c>
        <v>0</v>
      </c>
      <c>
        <v>0</v>
      </c>
      <c>
        <v>29</v>
      </c>
      <c>
        <v>203</v>
      </c>
      <c>
        <v>0</v>
      </c>
      <c>
        <v>0</v>
      </c>
      <c>
        <v>53.311667</v>
      </c>
      <c>
        <v>373.181667</v>
      </c>
    </row>
    <row>
      <c>
        <is>
          <t>1606059</t>
        </is>
      </c>
      <c>
        <v>1</v>
      </c>
      <c>
        <is>
          <t>MANİSA</t>
        </is>
      </c>
      <c>
        <v>ŞEHZADELER</v>
      </c>
      <c>
        <is>
          <t>YENİ HARMANDALI TR-3 45-71-M00894_43142797_56401195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12:37:00</t>
        </is>
      </c>
      <c>
        <is>
          <t>11.12.2020 13:58:52</t>
        </is>
      </c>
      <c>
        <v>1.364444444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1.364444</v>
      </c>
    </row>
    <row>
      <c>
        <is>
          <t>1622178</t>
        </is>
      </c>
      <c>
        <v>1</v>
      </c>
      <c>
        <is>
          <t>MANİSA</t>
        </is>
      </c>
      <c>
        <v>ŞEHZADELER</v>
      </c>
      <c>
        <is>
          <t>HARMANDALI KÖK 45-71-M00061_NURİ SORMAN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16:17:04</t>
        </is>
      </c>
      <c>
        <is>
          <t>20.12.2020 16:36:48</t>
        </is>
      </c>
      <c>
        <v>0.328888888</v>
      </c>
      <c>
        <v>0</v>
      </c>
      <c>
        <v>0</v>
      </c>
      <c>
        <v>52</v>
      </c>
      <c>
        <v>26</v>
      </c>
      <c>
        <v>0</v>
      </c>
      <c>
        <v>0</v>
      </c>
      <c>
        <v>17.102222</v>
      </c>
      <c>
        <v>8.551111</v>
      </c>
    </row>
    <row>
      <c>
        <is>
          <t>1605001</t>
        </is>
      </c>
      <c>
        <v>1</v>
      </c>
      <c>
        <is>
          <t>MANİSA</t>
        </is>
      </c>
      <c>
        <v>ŞEHZADELER</v>
      </c>
      <c>
        <is>
          <t>RAŞİT KARAOSMANOĞLU TARIMSAL SULAMA-1 45-71-M01097_Ayırıcı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13:03:43</t>
        </is>
      </c>
      <c>
        <is>
          <t>10.12.2020 15:26:52</t>
        </is>
      </c>
      <c>
        <v>2.385833333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14.315</v>
      </c>
    </row>
    <row>
      <c>
        <is>
          <t>1603698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12:18:44</t>
        </is>
      </c>
      <c>
        <is>
          <t>08.12.2020 12:43:00</t>
        </is>
      </c>
      <c>
        <v>0.404444444</v>
      </c>
      <c>
        <v>0</v>
      </c>
      <c>
        <v>0</v>
      </c>
      <c>
        <v>38</v>
      </c>
      <c>
        <v>185</v>
      </c>
      <c>
        <v>0</v>
      </c>
      <c>
        <v>0</v>
      </c>
      <c>
        <v>15.368889</v>
      </c>
      <c>
        <v>74.822222</v>
      </c>
    </row>
    <row>
      <c>
        <is>
          <t>1602691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08:41:47</t>
        </is>
      </c>
      <c>
        <is>
          <t>07.12.2020 09:19:00</t>
        </is>
      </c>
      <c>
        <v>0.620277777</v>
      </c>
      <c>
        <v>0</v>
      </c>
      <c>
        <v>0</v>
      </c>
      <c>
        <v>38</v>
      </c>
      <c>
        <v>185</v>
      </c>
      <c>
        <v>0</v>
      </c>
      <c>
        <v>0</v>
      </c>
      <c>
        <v>23.570556</v>
      </c>
      <c>
        <v>114.751389</v>
      </c>
    </row>
    <row>
      <c>
        <is>
          <t>1603187</t>
        </is>
      </c>
      <c>
        <v>1</v>
      </c>
      <c>
        <is>
          <t>MANİSA</t>
        </is>
      </c>
      <c>
        <v>ŞEHZADELER</v>
      </c>
      <c>
        <is>
          <t>YENİ HARMANDALI TR-1 45-71-M00893_953215971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17:43:22</t>
        </is>
      </c>
      <c>
        <is>
          <t>07.12.2020 18:37:45</t>
        </is>
      </c>
      <c>
        <v>0.906388888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0.906389</v>
      </c>
    </row>
    <row>
      <c>
        <is>
          <t>1601506</t>
        </is>
      </c>
      <c>
        <v>1</v>
      </c>
      <c>
        <is>
          <t>MANİSA</t>
        </is>
      </c>
      <c>
        <v>ŞEHZADELER</v>
      </c>
      <c>
        <is>
          <t>YENİKÖY TR-4 45-71-M00125_A_56352465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15:08:14</t>
        </is>
      </c>
      <c>
        <is>
          <t>05.12.2020 17:43:24</t>
        </is>
      </c>
      <c>
        <v>2.586111111</v>
      </c>
      <c>
        <v>0</v>
      </c>
      <c>
        <v>5</v>
      </c>
      <c>
        <v>0</v>
      </c>
      <c>
        <v>3</v>
      </c>
      <c>
        <v>0</v>
      </c>
      <c>
        <v>12.930556</v>
      </c>
      <c>
        <v>0</v>
      </c>
      <c>
        <v>7.758333</v>
      </c>
    </row>
    <row>
      <c>
        <is>
          <t>1624635</t>
        </is>
      </c>
      <c>
        <v>1</v>
      </c>
      <c>
        <is>
          <t>MANİSA</t>
        </is>
      </c>
      <c>
        <v>ŞEHZADELER</v>
      </c>
      <c>
        <is>
          <t>YENİKÖY TR-1 45-71-M01046_B_56353009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14:27:00</t>
        </is>
      </c>
      <c>
        <is>
          <t>25.12.2020 15:01:34</t>
        </is>
      </c>
      <c>
        <v>0.576111111</v>
      </c>
      <c>
        <v>0</v>
      </c>
      <c>
        <v>53</v>
      </c>
      <c>
        <v>0</v>
      </c>
      <c>
        <v>0</v>
      </c>
      <c>
        <v>0</v>
      </c>
      <c>
        <v>30.533889</v>
      </c>
      <c>
        <v>0</v>
      </c>
      <c>
        <v>0</v>
      </c>
    </row>
    <row>
      <c>
        <is>
          <t>1625035</t>
        </is>
      </c>
      <c>
        <v>1</v>
      </c>
      <c>
        <is>
          <t>MANİSA</t>
        </is>
      </c>
      <c>
        <v>ŞEHZADELER</v>
      </c>
      <c>
        <is>
          <t>YENİKÖY TR-1 45-71-M01046_953238755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12:58:45</t>
        </is>
      </c>
      <c>
        <is>
          <t>26.12.2020 20:15:40</t>
        </is>
      </c>
      <c>
        <v>7.281944444</v>
      </c>
      <c>
        <v>0</v>
      </c>
      <c>
        <v>1</v>
      </c>
      <c>
        <v>0</v>
      </c>
      <c>
        <v>0</v>
      </c>
      <c>
        <v>0</v>
      </c>
      <c>
        <v>7.281944</v>
      </c>
      <c>
        <v>0</v>
      </c>
      <c>
        <v>0</v>
      </c>
    </row>
    <row>
      <c>
        <is>
          <t>1605224</t>
        </is>
      </c>
      <c>
        <v>1</v>
      </c>
      <c>
        <is>
          <t>MANİSA</t>
        </is>
      </c>
      <c>
        <v>ŞEHZADELER</v>
      </c>
      <c>
        <is>
          <t>YENİKÖY TR-3 45-71-M01044_953715042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14:33:39</t>
        </is>
      </c>
      <c>
        <is>
          <t>10.12.2020 17:37:01</t>
        </is>
      </c>
      <c>
        <v>3.056111111</v>
      </c>
      <c>
        <v>1</v>
      </c>
      <c>
        <v>0</v>
      </c>
      <c>
        <v>0</v>
      </c>
      <c>
        <v>0</v>
      </c>
      <c>
        <v>3.056111</v>
      </c>
      <c>
        <v>0</v>
      </c>
      <c>
        <v>0</v>
      </c>
      <c>
        <v>0</v>
      </c>
    </row>
    <row>
      <c>
        <is>
          <t>1610426</t>
        </is>
      </c>
      <c>
        <v>1</v>
      </c>
      <c>
        <is>
          <t>İZMİR</t>
        </is>
      </c>
      <c>
        <v>KARABURUN</v>
      </c>
      <c>
        <is>
          <t>KARABURUN TR-8 35-21-L00015_953367721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10:47:13</t>
        </is>
      </c>
      <c>
        <is>
          <t>17.12.2020 20:55:32</t>
        </is>
      </c>
      <c>
        <v>10.138611111</v>
      </c>
      <c>
        <v>0</v>
      </c>
      <c>
        <v>2</v>
      </c>
      <c>
        <v>0</v>
      </c>
      <c>
        <v>0</v>
      </c>
      <c>
        <v>0</v>
      </c>
      <c>
        <v>20.277222</v>
      </c>
      <c>
        <v>0</v>
      </c>
      <c>
        <v>0</v>
      </c>
    </row>
    <row>
      <c>
        <is>
          <t>1622276</t>
        </is>
      </c>
      <c>
        <v>1</v>
      </c>
      <c>
        <is>
          <t>İZMİR</t>
        </is>
      </c>
      <c>
        <v>KARABURUN</v>
      </c>
      <c>
        <is>
          <t>KARABURUN TR-2 35-21-L00014_953368121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19:14:56</t>
        </is>
      </c>
      <c>
        <is>
          <t>20.12.2020 20:34:02</t>
        </is>
      </c>
      <c>
        <v>1.318333333</v>
      </c>
      <c>
        <v>0</v>
      </c>
      <c>
        <v>1</v>
      </c>
      <c>
        <v>0</v>
      </c>
      <c>
        <v>0</v>
      </c>
      <c>
        <v>0</v>
      </c>
      <c>
        <v>1.318333</v>
      </c>
      <c>
        <v>0</v>
      </c>
      <c>
        <v>0</v>
      </c>
    </row>
    <row>
      <c>
        <is>
          <t>1599362</t>
        </is>
      </c>
      <c>
        <v>1</v>
      </c>
      <c>
        <is>
          <t>İZMİR</t>
        </is>
      </c>
      <c>
        <v>KARABURUN</v>
      </c>
      <c>
        <is>
          <t>KARABURUN TR-2 35-21-L00014_953368124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17:59:45</t>
        </is>
      </c>
      <c>
        <is>
          <t>01.12.2020 20:09:50</t>
        </is>
      </c>
      <c>
        <v>2.168055555</v>
      </c>
      <c>
        <v>0</v>
      </c>
      <c>
        <v>1</v>
      </c>
      <c>
        <v>0</v>
      </c>
      <c>
        <v>0</v>
      </c>
      <c>
        <v>0</v>
      </c>
      <c>
        <v>2.168056</v>
      </c>
      <c>
        <v>0</v>
      </c>
      <c>
        <v>0</v>
      </c>
    </row>
    <row>
      <c>
        <is>
          <t>1605236</t>
        </is>
      </c>
      <c>
        <v>1</v>
      </c>
      <c>
        <is>
          <t>İZMİR</t>
        </is>
      </c>
      <c>
        <v>KARABURUN</v>
      </c>
      <c>
        <is>
          <t>KARABURUN TR-2 35-21-L00014_953367401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16:42:36</t>
        </is>
      </c>
      <c>
        <is>
          <t>10.12.2020 18:29:28</t>
        </is>
      </c>
      <c>
        <v>1.781111111</v>
      </c>
      <c>
        <v>0</v>
      </c>
      <c>
        <v>1</v>
      </c>
      <c>
        <v>0</v>
      </c>
      <c>
        <v>0</v>
      </c>
      <c>
        <v>0</v>
      </c>
      <c>
        <v>1.781111</v>
      </c>
      <c>
        <v>0</v>
      </c>
      <c>
        <v>0</v>
      </c>
    </row>
    <row>
      <c>
        <is>
          <t>1603324</t>
        </is>
      </c>
      <c>
        <v>1</v>
      </c>
      <c>
        <is>
          <t>İZMİR</t>
        </is>
      </c>
      <c>
        <v>KARABURUN</v>
      </c>
      <c>
        <is>
          <t>KARABURUN TR-1/15 35-21-L00019_953359891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21:17:45</t>
        </is>
      </c>
      <c>
        <is>
          <t>07.12.2020 22:21:33</t>
        </is>
      </c>
      <c>
        <v>1.063333333</v>
      </c>
      <c>
        <v>0</v>
      </c>
      <c>
        <v>1</v>
      </c>
      <c>
        <v>0</v>
      </c>
      <c>
        <v>0</v>
      </c>
      <c>
        <v>0</v>
      </c>
      <c>
        <v>1.063333</v>
      </c>
      <c>
        <v>0</v>
      </c>
      <c>
        <v>0</v>
      </c>
    </row>
    <row>
      <c>
        <is>
          <t>1626520</t>
        </is>
      </c>
      <c>
        <v>1</v>
      </c>
      <c>
        <is>
          <t>MANİSA</t>
        </is>
      </c>
      <c>
        <v>KULA</v>
      </c>
      <c>
        <is>
          <t>BAŞIBÜYÜK KÖK 45-77-L00158_HatBaşıAyırıcı_66753656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15:31:26</t>
        </is>
      </c>
      <c>
        <is>
          <t>29.12.2020 16:13:00</t>
        </is>
      </c>
      <c>
        <v>0.692777777</v>
      </c>
      <c>
        <v>0</v>
      </c>
      <c>
        <v>0</v>
      </c>
      <c>
        <v>10</v>
      </c>
      <c>
        <v>171</v>
      </c>
      <c>
        <v>0</v>
      </c>
      <c>
        <v>0</v>
      </c>
      <c>
        <v>6.927778</v>
      </c>
      <c>
        <v>118.465</v>
      </c>
    </row>
    <row>
      <c>
        <is>
          <t>1626317</t>
        </is>
      </c>
      <c>
        <v>1</v>
      </c>
      <c>
        <is>
          <t>İZMİR</t>
        </is>
      </c>
      <c>
        <v>KARABURUN</v>
      </c>
      <c>
        <is>
          <t>KARABURUN TR-13 35-21-L00005_953360214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10:41:38</t>
        </is>
      </c>
      <c>
        <is>
          <t>29.12.2020 12:49:57</t>
        </is>
      </c>
      <c>
        <v>2.138611111</v>
      </c>
      <c>
        <v>0</v>
      </c>
      <c>
        <v>1</v>
      </c>
      <c>
        <v>0</v>
      </c>
      <c>
        <v>0</v>
      </c>
      <c>
        <v>0</v>
      </c>
      <c>
        <v>2.138611</v>
      </c>
      <c>
        <v>0</v>
      </c>
      <c>
        <v>0</v>
      </c>
    </row>
    <row>
      <c>
        <is>
          <t>1626268</t>
        </is>
      </c>
      <c>
        <v>1</v>
      </c>
      <c>
        <is>
          <t>İZMİR</t>
        </is>
      </c>
      <c>
        <v>KARABURUN</v>
      </c>
      <c>
        <is>
          <t>KARABURUN TR-4/6 35-21-L00030_A_56367478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09:21:29</t>
        </is>
      </c>
      <c>
        <is>
          <t>29.12.2020 11:09:48</t>
        </is>
      </c>
      <c>
        <v>1.805277777</v>
      </c>
      <c>
        <v>0</v>
      </c>
      <c>
        <v>32</v>
      </c>
      <c>
        <v>0</v>
      </c>
      <c>
        <v>0</v>
      </c>
      <c>
        <v>0</v>
      </c>
      <c>
        <v>57.768889</v>
      </c>
      <c>
        <v>0</v>
      </c>
      <c>
        <v>0</v>
      </c>
    </row>
    <row>
      <c>
        <is>
          <t>1623508</t>
        </is>
      </c>
      <c>
        <v>1</v>
      </c>
      <c>
        <is>
          <t>İZMİR</t>
        </is>
      </c>
      <c>
        <v>KARABURUN</v>
      </c>
      <c>
        <is>
          <t>KARABURUN TR-4 35-21-L00145_953359909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10:47:36</t>
        </is>
      </c>
      <c>
        <is>
          <t>23.12.2020 14:41:30</t>
        </is>
      </c>
      <c>
        <v>3.898333333</v>
      </c>
      <c>
        <v>0</v>
      </c>
      <c>
        <v>5</v>
      </c>
      <c>
        <v>0</v>
      </c>
      <c>
        <v>0</v>
      </c>
      <c>
        <v>0</v>
      </c>
      <c>
        <v>19.491667</v>
      </c>
      <c>
        <v>0</v>
      </c>
      <c>
        <v>0</v>
      </c>
    </row>
    <row>
      <c>
        <is>
          <t>1624324</t>
        </is>
      </c>
      <c>
        <v>1</v>
      </c>
      <c>
        <is>
          <t>İZMİR</t>
        </is>
      </c>
      <c>
        <v>KARABURUN</v>
      </c>
      <c>
        <is>
          <t>KARABURUN TR-4/18 35-21-L00012_961079049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22:05:19</t>
        </is>
      </c>
      <c>
        <is>
          <t>24.12.2020 23:58:13</t>
        </is>
      </c>
      <c>
        <v>1.881666666</v>
      </c>
      <c>
        <v>0</v>
      </c>
      <c>
        <v>2</v>
      </c>
      <c>
        <v>0</v>
      </c>
      <c>
        <v>0</v>
      </c>
      <c>
        <v>0</v>
      </c>
      <c>
        <v>3.763333</v>
      </c>
      <c>
        <v>0</v>
      </c>
      <c>
        <v>0</v>
      </c>
    </row>
    <row>
      <c>
        <is>
          <t>1600853</t>
        </is>
      </c>
      <c>
        <v>1</v>
      </c>
      <c>
        <is>
          <t>İZMİR</t>
        </is>
      </c>
      <c>
        <v>KARABURUN</v>
      </c>
      <c>
        <is>
          <t>KARABURUN TR-57 35-21-L00018_953368312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11:51:42</t>
        </is>
      </c>
      <c>
        <is>
          <t>04.12.2020 17:18:27</t>
        </is>
      </c>
      <c>
        <v>5.445833333</v>
      </c>
      <c>
        <v>0</v>
      </c>
      <c>
        <v>1</v>
      </c>
      <c>
        <v>0</v>
      </c>
      <c>
        <v>0</v>
      </c>
      <c>
        <v>0</v>
      </c>
      <c>
        <v>5.445833</v>
      </c>
      <c>
        <v>0</v>
      </c>
      <c>
        <v>0</v>
      </c>
    </row>
    <row>
      <c>
        <is>
          <t>1604891</t>
        </is>
      </c>
      <c>
        <v>1</v>
      </c>
      <c>
        <is>
          <t>İZMİR</t>
        </is>
      </c>
      <c>
        <v>KARABURUN</v>
      </c>
      <c>
        <is>
          <t>KARABURUN TR-10 35-21-L00020_953367698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11:05:00</t>
        </is>
      </c>
      <c>
        <is>
          <t>10.12.2020 13:56:34</t>
        </is>
      </c>
      <c>
        <v>2.859444444</v>
      </c>
      <c>
        <v>0</v>
      </c>
      <c>
        <v>2</v>
      </c>
      <c>
        <v>0</v>
      </c>
      <c>
        <v>0</v>
      </c>
      <c>
        <v>0</v>
      </c>
      <c>
        <v>5.718889</v>
      </c>
      <c>
        <v>0</v>
      </c>
      <c>
        <v>0</v>
      </c>
    </row>
    <row>
      <c>
        <is>
          <t>1604486</t>
        </is>
      </c>
      <c>
        <v>1</v>
      </c>
      <c>
        <is>
          <t>İZMİR</t>
        </is>
      </c>
      <c>
        <v>KARABURUN</v>
      </c>
      <c>
        <is>
          <t>KARABURUN TR-2 35-21-L00014_953367980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16:02:51</t>
        </is>
      </c>
      <c>
        <is>
          <t>09.12.2020 17:08:50</t>
        </is>
      </c>
      <c>
        <v>1.099722222</v>
      </c>
      <c>
        <v>0</v>
      </c>
      <c>
        <v>1</v>
      </c>
      <c>
        <v>0</v>
      </c>
      <c>
        <v>0</v>
      </c>
      <c>
        <v>0</v>
      </c>
      <c>
        <v>1.099722</v>
      </c>
      <c>
        <v>0</v>
      </c>
      <c>
        <v>0</v>
      </c>
    </row>
    <row>
      <c>
        <is>
          <t>1625919</t>
        </is>
      </c>
      <c>
        <v>1</v>
      </c>
      <c>
        <is>
          <t>İZMİR</t>
        </is>
      </c>
      <c>
        <v>KARABURUN</v>
      </c>
      <c>
        <is>
          <t>KARABURUN TR-10 35-21-L00020_953367672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14:11:31</t>
        </is>
      </c>
      <c>
        <is>
          <t>28.12.2020 16:54:54</t>
        </is>
      </c>
      <c>
        <v>2.723055555</v>
      </c>
      <c>
        <v>0</v>
      </c>
      <c>
        <v>2</v>
      </c>
      <c>
        <v>0</v>
      </c>
      <c>
        <v>0</v>
      </c>
      <c>
        <v>0</v>
      </c>
      <c>
        <v>5.446111</v>
      </c>
      <c>
        <v>0</v>
      </c>
      <c>
        <v>0</v>
      </c>
    </row>
    <row>
      <c>
        <is>
          <t>1607442</t>
        </is>
      </c>
      <c>
        <v>1</v>
      </c>
      <c>
        <is>
          <t>İZMİR</t>
        </is>
      </c>
      <c>
        <v>KARABURUN</v>
      </c>
      <c>
        <is>
          <t>KARABURUN TR-2 35-21-L00014_953368041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16:55:23</t>
        </is>
      </c>
      <c>
        <is>
          <t>12.12.2020 17:59:12</t>
        </is>
      </c>
      <c>
        <v>1.063611111</v>
      </c>
      <c>
        <v>0</v>
      </c>
      <c>
        <v>1</v>
      </c>
      <c>
        <v>0</v>
      </c>
      <c>
        <v>0</v>
      </c>
      <c>
        <v>0</v>
      </c>
      <c>
        <v>1.063611</v>
      </c>
      <c>
        <v>0</v>
      </c>
      <c>
        <v>0</v>
      </c>
    </row>
    <row>
      <c>
        <is>
          <t>1601843</t>
        </is>
      </c>
      <c>
        <v>1</v>
      </c>
      <c>
        <is>
          <t>İZMİR</t>
        </is>
      </c>
      <c>
        <v>KARABURUN</v>
      </c>
      <c>
        <is>
          <t>KARABURUN TR-2 35-21-L00014_953367370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10:35:49</t>
        </is>
      </c>
      <c>
        <is>
          <t>06.12.2020 13:01:02</t>
        </is>
      </c>
      <c>
        <v>2.420277777</v>
      </c>
      <c>
        <v>0</v>
      </c>
      <c>
        <v>1</v>
      </c>
      <c>
        <v>0</v>
      </c>
      <c>
        <v>0</v>
      </c>
      <c>
        <v>0</v>
      </c>
      <c>
        <v>2.420278</v>
      </c>
      <c>
        <v>0</v>
      </c>
      <c>
        <v>0</v>
      </c>
    </row>
    <row>
      <c>
        <is>
          <t>1611133</t>
        </is>
      </c>
      <c>
        <v>1</v>
      </c>
      <c>
        <is>
          <t>İZMİR</t>
        </is>
      </c>
      <c>
        <v>KARABURUN</v>
      </c>
      <c>
        <is>
          <t>KARABURUN TR-4 35-21-L00145_953368751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18.12.2020 12:29:00</t>
        </is>
      </c>
      <c>
        <is>
          <t>18.12.2020 15:36:51</t>
        </is>
      </c>
      <c>
        <v>3.130833333</v>
      </c>
      <c>
        <v>0</v>
      </c>
      <c>
        <v>4</v>
      </c>
      <c>
        <v>0</v>
      </c>
      <c>
        <v>0</v>
      </c>
      <c>
        <v>0</v>
      </c>
      <c>
        <v>12.523333</v>
      </c>
      <c>
        <v>0</v>
      </c>
      <c>
        <v>0</v>
      </c>
    </row>
    <row>
      <c>
        <is>
          <t>1606118</t>
        </is>
      </c>
      <c>
        <v>1</v>
      </c>
      <c>
        <is>
          <t>İZMİR</t>
        </is>
      </c>
      <c>
        <v>KARABURUN</v>
      </c>
      <c>
        <is>
          <t>KARABURUN TR-2 35-21-L00014_953367539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13:25:37</t>
        </is>
      </c>
      <c>
        <is>
          <t>11.12.2020 17:45:37</t>
        </is>
      </c>
      <c>
        <v>4.333333333</v>
      </c>
      <c>
        <v>0</v>
      </c>
      <c>
        <v>1</v>
      </c>
      <c>
        <v>0</v>
      </c>
      <c>
        <v>0</v>
      </c>
      <c>
        <v>0</v>
      </c>
      <c>
        <v>4.333333</v>
      </c>
      <c>
        <v>0</v>
      </c>
      <c>
        <v>0</v>
      </c>
    </row>
    <row>
      <c>
        <is>
          <t>1607377</t>
        </is>
      </c>
      <c>
        <v>1</v>
      </c>
      <c>
        <is>
          <t>İZMİR</t>
        </is>
      </c>
      <c>
        <v>KARABURUN</v>
      </c>
      <c>
        <is>
          <t>MORDOĞAN TR-1 35-21-L00201_953361656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13:40:27</t>
        </is>
      </c>
      <c>
        <is>
          <t>12.12.2020 16:44:21</t>
        </is>
      </c>
      <c>
        <v>3.065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3.065</v>
      </c>
    </row>
    <row>
      <c>
        <is>
          <t>1608910</t>
        </is>
      </c>
      <c>
        <v>1</v>
      </c>
      <c>
        <is>
          <t>İZMİR</t>
        </is>
      </c>
      <c>
        <v>KARABURUN</v>
      </c>
      <c>
        <is>
          <t>MORDOĞAN TR-41 35-21-L00164_A_56379220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08:18:50</t>
        </is>
      </c>
      <c>
        <is>
          <t>14.12.2020 19:45:14</t>
        </is>
      </c>
      <c>
        <v>11.44</v>
      </c>
      <c>
        <v>0</v>
      </c>
      <c>
        <v>67</v>
      </c>
      <c>
        <v>0</v>
      </c>
      <c>
        <v>0</v>
      </c>
      <c>
        <v>0</v>
      </c>
      <c>
        <v>766.48</v>
      </c>
      <c>
        <v>0</v>
      </c>
      <c>
        <v>0</v>
      </c>
    </row>
    <row>
      <c>
        <is>
          <t>1627288</t>
        </is>
      </c>
      <c>
        <v>1</v>
      </c>
      <c>
        <is>
          <t>İZMİR</t>
        </is>
      </c>
      <c>
        <v>KARABURUN</v>
      </c>
      <c>
        <is>
          <t>MORDOĞAN TR-1 35-21-L00201_953366092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11:55:56</t>
        </is>
      </c>
      <c>
        <is>
          <t>31.12.2020 13:54:25</t>
        </is>
      </c>
      <c>
        <v>1.974722222</v>
      </c>
      <c>
        <v>0</v>
      </c>
      <c>
        <v>1</v>
      </c>
      <c>
        <v>0</v>
      </c>
      <c>
        <v>0</v>
      </c>
      <c>
        <v>0</v>
      </c>
      <c>
        <v>1.974722</v>
      </c>
      <c>
        <v>0</v>
      </c>
      <c>
        <v>0</v>
      </c>
    </row>
    <row>
      <c>
        <is>
          <t>1609432</t>
        </is>
      </c>
      <c>
        <v>1</v>
      </c>
      <c>
        <is>
          <t>İZMİR</t>
        </is>
      </c>
      <c>
        <v>MENEMEN</v>
      </c>
      <c>
        <is>
          <t>ULUKENT DM-4/3 35-28-M00045_35-28-M00045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15:40:28</t>
        </is>
      </c>
      <c>
        <is>
          <t>14.12.2020 16:32:36</t>
        </is>
      </c>
      <c>
        <v>0.868888888</v>
      </c>
      <c>
        <v>2</v>
      </c>
      <c>
        <v>181</v>
      </c>
      <c>
        <v>0</v>
      </c>
      <c>
        <v>0</v>
      </c>
      <c>
        <v>1.737778</v>
      </c>
      <c>
        <v>157.268889</v>
      </c>
      <c>
        <v>0</v>
      </c>
      <c>
        <v>0</v>
      </c>
    </row>
    <row>
      <c>
        <is>
          <t>1610199</t>
        </is>
      </c>
      <c>
        <v>1</v>
      </c>
      <c>
        <is>
          <t>İZMİR</t>
        </is>
      </c>
      <c>
        <v>MENEMEN</v>
      </c>
      <c>
        <is>
          <t>ULUKENT DM-4/5 35-28-M00047_35-28-M00047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14:52:36</t>
        </is>
      </c>
      <c>
        <is>
          <t>16.12.2020 16:54:13</t>
        </is>
      </c>
      <c>
        <v>2.026944444</v>
      </c>
      <c>
        <v>2</v>
      </c>
      <c>
        <v>204</v>
      </c>
      <c>
        <v>0</v>
      </c>
      <c>
        <v>0</v>
      </c>
      <c>
        <v>4.053889</v>
      </c>
      <c>
        <v>413.496667</v>
      </c>
      <c>
        <v>0</v>
      </c>
      <c>
        <v>0</v>
      </c>
    </row>
    <row>
      <c>
        <is>
          <t>1607383</t>
        </is>
      </c>
      <c>
        <v>1</v>
      </c>
      <c>
        <is>
          <t>İZMİR</t>
        </is>
      </c>
      <c>
        <v>MENEMEN</v>
      </c>
      <c>
        <is>
          <t>ULUKENT DM-6/7 KÖK 35-28-M00618_SANAYİ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16:12:29</t>
        </is>
      </c>
      <c>
        <is>
          <t>12.12.2020 16:58:00</t>
        </is>
      </c>
      <c>
        <v>0.758611111</v>
      </c>
      <c>
        <v>38</v>
      </c>
      <c>
        <v>124</v>
      </c>
      <c>
        <v>0</v>
      </c>
      <c>
        <v>0</v>
      </c>
      <c>
        <v>28.827222</v>
      </c>
      <c>
        <v>94.067778</v>
      </c>
      <c>
        <v>0</v>
      </c>
      <c>
        <v>0</v>
      </c>
    </row>
    <row>
      <c>
        <is>
          <t>1600805</t>
        </is>
      </c>
      <c>
        <v>1</v>
      </c>
      <c>
        <is>
          <t>İZMİR</t>
        </is>
      </c>
      <c>
        <v>MENEMEN</v>
      </c>
      <c>
        <is>
          <t>ULUKENT DM-4/14 35-28-M00033_35-28-M00033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11:35:17</t>
        </is>
      </c>
      <c>
        <is>
          <t>04.12.2020 12:16:53</t>
        </is>
      </c>
      <c>
        <v>0.693333333</v>
      </c>
      <c>
        <v>2</v>
      </c>
      <c>
        <v>114</v>
      </c>
      <c>
        <v>0</v>
      </c>
      <c>
        <v>0</v>
      </c>
      <c>
        <v>1.386667</v>
      </c>
      <c>
        <v>79.04</v>
      </c>
      <c>
        <v>0</v>
      </c>
      <c>
        <v>0</v>
      </c>
    </row>
    <row>
      <c>
        <is>
          <t>1601292</t>
        </is>
      </c>
      <c>
        <v>1</v>
      </c>
      <c>
        <is>
          <t>İZMİR</t>
        </is>
      </c>
      <c>
        <v>MENEMEN</v>
      </c>
      <c>
        <is>
          <t>ULUKENT DM-4/14 35-28-M00033_B_56377229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09:06:57</t>
        </is>
      </c>
      <c>
        <is>
          <t>05.12.2020 13:26:00</t>
        </is>
      </c>
      <c>
        <v>4.3175</v>
      </c>
      <c>
        <v>0</v>
      </c>
      <c>
        <v>61</v>
      </c>
      <c>
        <v>0</v>
      </c>
      <c>
        <v>0</v>
      </c>
      <c>
        <v>0</v>
      </c>
      <c>
        <v>263.3675</v>
      </c>
      <c>
        <v>0</v>
      </c>
      <c>
        <v>0</v>
      </c>
    </row>
    <row>
      <c>
        <is>
          <t>1621565</t>
        </is>
      </c>
      <c>
        <v>1</v>
      </c>
      <c>
        <is>
          <t>İZMİR</t>
        </is>
      </c>
      <c>
        <v>MENEMEN</v>
      </c>
      <c>
        <is>
          <t>SEYREK TR-7 KÖK 35-28-M00379_GÜNERLİ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07:39:28</t>
        </is>
      </c>
      <c>
        <is>
          <t>19.12.2020 08:40:43</t>
        </is>
      </c>
      <c>
        <v>1.020833333</v>
      </c>
      <c>
        <v>2</v>
      </c>
      <c>
        <v>2</v>
      </c>
      <c>
        <v>16</v>
      </c>
      <c>
        <v>89</v>
      </c>
      <c>
        <v>2.041667</v>
      </c>
      <c>
        <v>2.041667</v>
      </c>
      <c>
        <v>16.333333</v>
      </c>
      <c>
        <v>90.854167</v>
      </c>
    </row>
    <row>
      <c>
        <is>
          <t>1623325</t>
        </is>
      </c>
      <c>
        <v>1</v>
      </c>
      <c>
        <is>
          <t>İZMİR</t>
        </is>
      </c>
      <c>
        <v>MENEMEN</v>
      </c>
      <c>
        <is>
          <t>ULUKENT DM-4/10 35-28-M00032_7751203_60984339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20:15:46</t>
        </is>
      </c>
      <c>
        <is>
          <t>22.12.2020 22:00:53</t>
        </is>
      </c>
      <c>
        <v>1.751944444</v>
      </c>
      <c>
        <v>0</v>
      </c>
      <c>
        <v>220</v>
      </c>
      <c>
        <v>0</v>
      </c>
      <c>
        <v>0</v>
      </c>
      <c>
        <v>0</v>
      </c>
      <c>
        <v>385.427778</v>
      </c>
      <c>
        <v>0</v>
      </c>
      <c>
        <v>0</v>
      </c>
    </row>
    <row>
      <c>
        <is>
          <t>1622156</t>
        </is>
      </c>
      <c>
        <v>1</v>
      </c>
      <c>
        <is>
          <t>İZMİR</t>
        </is>
      </c>
      <c>
        <v>MENEMEN</v>
      </c>
      <c>
        <is>
          <t>M-1345 35-09-M01345_HatBaşıAyırıcı_53133905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15:23:50</t>
        </is>
      </c>
      <c>
        <is>
          <t>20.12.2020 16:57:10</t>
        </is>
      </c>
      <c>
        <v>1.555555555</v>
      </c>
      <c>
        <v>7</v>
      </c>
      <c>
        <v>0</v>
      </c>
      <c>
        <v>0</v>
      </c>
      <c>
        <v>0</v>
      </c>
      <c>
        <v>10.888889</v>
      </c>
      <c>
        <v>0</v>
      </c>
      <c>
        <v>0</v>
      </c>
      <c>
        <v>0</v>
      </c>
    </row>
    <row>
      <c>
        <is>
          <t>1608362</t>
        </is>
      </c>
      <c>
        <v>1</v>
      </c>
      <c>
        <is>
          <t>İZMİR</t>
        </is>
      </c>
      <c>
        <v>MENEMEN</v>
      </c>
      <c>
        <is>
          <t>ULUKENT DM-6/7 KÖK 35-28-M00618_SANAYİ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15:11:11</t>
        </is>
      </c>
      <c>
        <is>
          <t>13.12.2020 16:52:53</t>
        </is>
      </c>
      <c>
        <v>1.695</v>
      </c>
      <c>
        <v>38</v>
      </c>
      <c>
        <v>124</v>
      </c>
      <c>
        <v>0</v>
      </c>
      <c>
        <v>0</v>
      </c>
      <c>
        <v>64.41</v>
      </c>
      <c>
        <v>210.18</v>
      </c>
      <c>
        <v>0</v>
      </c>
      <c>
        <v>0</v>
      </c>
    </row>
    <row>
      <c>
        <is>
          <t>1626554</t>
        </is>
      </c>
      <c>
        <v>1</v>
      </c>
      <c>
        <is>
          <t>İZMİR</t>
        </is>
      </c>
      <c>
        <v>MENEMEN</v>
      </c>
      <c>
        <is>
          <t>ULUKENT DM-3/40 35-28-M00048_953382622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16:57:42</t>
        </is>
      </c>
      <c>
        <is>
          <t>29.12.2020 18:14:25</t>
        </is>
      </c>
      <c>
        <v>1.278611111</v>
      </c>
      <c>
        <v>0</v>
      </c>
      <c>
        <v>4</v>
      </c>
      <c>
        <v>0</v>
      </c>
      <c>
        <v>0</v>
      </c>
      <c>
        <v>0</v>
      </c>
      <c>
        <v>5.114444</v>
      </c>
      <c>
        <v>0</v>
      </c>
      <c>
        <v>0</v>
      </c>
    </row>
    <row>
      <c>
        <is>
          <t>1623334</t>
        </is>
      </c>
      <c>
        <v>1</v>
      </c>
      <c>
        <is>
          <t>İZMİR</t>
        </is>
      </c>
      <c>
        <v>MENEMEN</v>
      </c>
      <c>
        <is>
          <t>ULUKENT DM-4/14 35-28-M00033_C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20:34:40</t>
        </is>
      </c>
      <c>
        <is>
          <t>22.12.2020 21:14:05</t>
        </is>
      </c>
      <c>
        <v>0.656944444</v>
      </c>
      <c>
        <v>0</v>
      </c>
      <c>
        <v>8</v>
      </c>
      <c>
        <v>0</v>
      </c>
      <c>
        <v>0</v>
      </c>
      <c>
        <v>0</v>
      </c>
      <c>
        <v>5.255556</v>
      </c>
      <c>
        <v>0</v>
      </c>
      <c>
        <v>0</v>
      </c>
    </row>
    <row>
      <c>
        <is>
          <t>1599649</t>
        </is>
      </c>
      <c>
        <v>1</v>
      </c>
      <c>
        <is>
          <t>İZMİR</t>
        </is>
      </c>
      <c>
        <v>MENEMEN</v>
      </c>
      <c>
        <is>
          <t>MENEMEN TR-32 35-28-L00032_953384047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12:09:32</t>
        </is>
      </c>
      <c>
        <is>
          <t>02.12.2020 18:08:50</t>
        </is>
      </c>
      <c>
        <v>5.988333333</v>
      </c>
      <c>
        <v>0</v>
      </c>
      <c>
        <v>1</v>
      </c>
      <c>
        <v>0</v>
      </c>
      <c>
        <v>0</v>
      </c>
      <c>
        <v>0</v>
      </c>
      <c>
        <v>5.988333</v>
      </c>
      <c>
        <v>0</v>
      </c>
      <c>
        <v>0</v>
      </c>
    </row>
    <row>
      <c>
        <is>
          <t>1608637</t>
        </is>
      </c>
      <c>
        <v>1</v>
      </c>
      <c>
        <is>
          <t>İZMİR</t>
        </is>
      </c>
      <c>
        <v>MENEMEN</v>
      </c>
      <c>
        <is>
          <t>İZSU HIDIRTEPE POMPA İST.ÖZEL 35-28-M00294Ö_Ayırıcı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20:09:56</t>
        </is>
      </c>
      <c>
        <is>
          <t>13.12.2020 21:36:00</t>
        </is>
      </c>
      <c>
        <v>1.434444444</v>
      </c>
      <c>
        <v>1</v>
      </c>
      <c>
        <v>0</v>
      </c>
      <c>
        <v>0</v>
      </c>
      <c>
        <v>0</v>
      </c>
      <c>
        <v>1.434444</v>
      </c>
      <c>
        <v>0</v>
      </c>
      <c>
        <v>0</v>
      </c>
      <c>
        <v>0</v>
      </c>
    </row>
    <row>
      <c>
        <is>
          <t>1609209</t>
        </is>
      </c>
      <c>
        <v>1</v>
      </c>
      <c>
        <is>
          <t>İZMİR</t>
        </is>
      </c>
      <c>
        <v>MENEMEN</v>
      </c>
      <c>
        <is>
          <t>MENEMEN TR-6 35-28-L00006_12273632_56358942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12:25:00</t>
        </is>
      </c>
      <c>
        <is>
          <t>14.12.2020 12:44:00</t>
        </is>
      </c>
      <c>
        <v>0.316666666</v>
      </c>
      <c>
        <v>0</v>
      </c>
      <c>
        <v>118</v>
      </c>
      <c>
        <v>0</v>
      </c>
      <c>
        <v>0</v>
      </c>
      <c>
        <v>0</v>
      </c>
      <c>
        <v>37.366667</v>
      </c>
      <c>
        <v>0</v>
      </c>
      <c>
        <v>0</v>
      </c>
    </row>
    <row>
      <c>
        <is>
          <t>1625986</t>
        </is>
      </c>
      <c>
        <v>1</v>
      </c>
      <c>
        <is>
          <t>İZMİR</t>
        </is>
      </c>
      <c>
        <v>MENEMEN</v>
      </c>
      <c>
        <is>
          <t>MENEMEN TR-6 35-28-L00006_MENEMEN TR-5-L01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15:39:58</t>
        </is>
      </c>
      <c>
        <is>
          <t>28.12.2020 18:51:06</t>
        </is>
      </c>
      <c>
        <v>3.185555555</v>
      </c>
      <c>
        <v>4</v>
      </c>
      <c>
        <v>350</v>
      </c>
      <c>
        <v>0</v>
      </c>
      <c>
        <v>0</v>
      </c>
      <c>
        <v>12.742222</v>
      </c>
      <c>
        <v>1114.944444</v>
      </c>
      <c>
        <v>0</v>
      </c>
      <c>
        <v>0</v>
      </c>
    </row>
    <row>
      <c>
        <is>
          <t>1600530</t>
        </is>
      </c>
      <c>
        <v>1</v>
      </c>
      <c>
        <is>
          <t>İZMİR</t>
        </is>
      </c>
      <c>
        <v>MENEMEN</v>
      </c>
      <c>
        <is>
          <t>MENEMEN TR-7 35-28-L00007_10569762_56360089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20:47:45</t>
        </is>
      </c>
      <c>
        <is>
          <t>03.12.2020 22:02:30</t>
        </is>
      </c>
      <c>
        <v>1.245833333</v>
      </c>
      <c>
        <v>0</v>
      </c>
      <c>
        <v>109</v>
      </c>
      <c>
        <v>0</v>
      </c>
      <c>
        <v>0</v>
      </c>
      <c>
        <v>0</v>
      </c>
      <c>
        <v>135.795833</v>
      </c>
      <c>
        <v>0</v>
      </c>
      <c>
        <v>0</v>
      </c>
    </row>
    <row>
      <c>
        <is>
          <t>1607235</t>
        </is>
      </c>
      <c>
        <v>1</v>
      </c>
      <c>
        <is>
          <t>MANİSA</t>
        </is>
      </c>
      <c>
        <v>YUNUSEMRE</v>
      </c>
      <c>
        <is>
          <t>DM-14/10 45-71-M00559_953177442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13:50:14</t>
        </is>
      </c>
      <c>
        <is>
          <t>12.12.2020 18:07:31</t>
        </is>
      </c>
      <c>
        <v>4.288055555</v>
      </c>
      <c>
        <v>0</v>
      </c>
      <c>
        <v>3</v>
      </c>
      <c>
        <v>0</v>
      </c>
      <c>
        <v>0</v>
      </c>
      <c>
        <v>0</v>
      </c>
      <c>
        <v>12.864167</v>
      </c>
      <c>
        <v>0</v>
      </c>
      <c>
        <v>0</v>
      </c>
    </row>
    <row>
      <c>
        <is>
          <t>1626582</t>
        </is>
      </c>
      <c>
        <v>1</v>
      </c>
      <c>
        <is>
          <t>MANİSA</t>
        </is>
      </c>
      <c>
        <v>YUNUSEMRE</v>
      </c>
      <c>
        <is>
          <t>KARAVELİLER TR-1 45-71-M01560_953211905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17:45:49</t>
        </is>
      </c>
      <c>
        <is>
          <t>29.12.2020 22:34:25</t>
        </is>
      </c>
      <c>
        <v>4.81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4.81</v>
      </c>
    </row>
    <row>
      <c>
        <is>
          <t>1626245</t>
        </is>
      </c>
      <c>
        <v>1</v>
      </c>
      <c>
        <is>
          <t>MANİSA</t>
        </is>
      </c>
      <c>
        <v>YUNUSEMRE</v>
      </c>
      <c>
        <is>
          <t>KARAVELİLER TR-1 45-71-M01560_Ayırıcı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09:20:01</t>
        </is>
      </c>
      <c>
        <is>
          <t>29.12.2020 15:56:34</t>
        </is>
      </c>
      <c>
        <v>6.609166666</v>
      </c>
      <c>
        <v>0</v>
      </c>
      <c>
        <v>0</v>
      </c>
      <c>
        <v>1</v>
      </c>
      <c>
        <v>65</v>
      </c>
      <c>
        <v>0</v>
      </c>
      <c>
        <v>0</v>
      </c>
      <c>
        <v>6.609167</v>
      </c>
      <c>
        <v>429.595833</v>
      </c>
    </row>
    <row>
      <c>
        <is>
          <t>1622446</t>
        </is>
      </c>
      <c>
        <v>1</v>
      </c>
      <c>
        <is>
          <t>MANİSA</t>
        </is>
      </c>
      <c>
        <v>YUNUSEMRE</v>
      </c>
      <c>
        <is>
          <t>KARAVELİLER TR-1 45-71-M01560_45-71-M01560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09:43:40</t>
        </is>
      </c>
      <c>
        <is>
          <t>21.12.2020 16:58:07</t>
        </is>
      </c>
      <c>
        <v>7.240833333</v>
      </c>
      <c>
        <v>0</v>
      </c>
      <c>
        <v>0</v>
      </c>
      <c>
        <v>1</v>
      </c>
      <c>
        <v>65</v>
      </c>
      <c>
        <v>0</v>
      </c>
      <c>
        <v>0</v>
      </c>
      <c>
        <v>7.240833</v>
      </c>
      <c>
        <v>470.654167</v>
      </c>
    </row>
    <row>
      <c>
        <is>
          <t>1627191</t>
        </is>
      </c>
      <c>
        <v>1</v>
      </c>
      <c>
        <is>
          <t>MANİSA</t>
        </is>
      </c>
      <c>
        <v>ŞEHZADELER</v>
      </c>
      <c>
        <is>
          <t>KIRANÇİFTLİK TR-1 45-71-M01489_44437851_56366864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31.12.2020 09:26:55</t>
        </is>
      </c>
      <c>
        <is>
          <t>31.12.2020 14:21:46</t>
        </is>
      </c>
      <c>
        <v>4.914023888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14.742072</v>
      </c>
    </row>
    <row>
      <c>
        <is>
          <t>1600807</t>
        </is>
      </c>
      <c>
        <v>1</v>
      </c>
      <c>
        <is>
          <t>MANİSA</t>
        </is>
      </c>
      <c>
        <v>YUNUSEMRE</v>
      </c>
      <c>
        <is>
          <t>DM-21/23 (ITIR SOKAK) 45-71-M00326_B_56397555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09:42:40</t>
        </is>
      </c>
      <c>
        <is>
          <t>04.12.2020 14:51:00</t>
        </is>
      </c>
      <c>
        <v>5.138888888</v>
      </c>
      <c>
        <v>0</v>
      </c>
      <c>
        <v>369</v>
      </c>
      <c>
        <v>0</v>
      </c>
      <c>
        <v>0</v>
      </c>
      <c>
        <v>0</v>
      </c>
      <c>
        <v>1896.25</v>
      </c>
      <c>
        <v>0</v>
      </c>
      <c>
        <v>0</v>
      </c>
    </row>
    <row>
      <c>
        <is>
          <t>1622501</t>
        </is>
      </c>
      <c>
        <v>1</v>
      </c>
      <c>
        <is>
          <t>MANİSA</t>
        </is>
      </c>
      <c>
        <v>YUNUSEMRE</v>
      </c>
      <c>
        <is>
          <t>DM-13/14 45-71-M00321_DİREK TİPİ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11:06:50</t>
        </is>
      </c>
      <c>
        <is>
          <t>21.12.2020 12:00:00</t>
        </is>
      </c>
      <c>
        <v>0.886111111</v>
      </c>
      <c>
        <v>10</v>
      </c>
      <c>
        <v>1607</v>
      </c>
      <c>
        <v>0</v>
      </c>
      <c>
        <v>0</v>
      </c>
      <c>
        <v>8.861111</v>
      </c>
      <c>
        <v>1423.980555</v>
      </c>
      <c>
        <v>0</v>
      </c>
      <c>
        <v>0</v>
      </c>
    </row>
    <row>
      <c>
        <is>
          <t>1622572</t>
        </is>
      </c>
      <c>
        <v>1</v>
      </c>
      <c>
        <is>
          <t>MANİSA</t>
        </is>
      </c>
      <c>
        <v>YUNUSEMRE</v>
      </c>
      <c>
        <is>
          <t>DM-13/14 45-71-M00321_DİREK TİPİ-M05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21.12.2020 12:01:38</t>
        </is>
      </c>
      <c>
        <is>
          <t>21.12.2020 13:11:00</t>
        </is>
      </c>
      <c>
        <v>1.156111111</v>
      </c>
      <c>
        <v>10</v>
      </c>
      <c>
        <v>1607</v>
      </c>
      <c>
        <v>0</v>
      </c>
      <c>
        <v>0</v>
      </c>
      <c>
        <v>11.561111</v>
      </c>
      <c>
        <v>1857.870555</v>
      </c>
      <c>
        <v>0</v>
      </c>
      <c>
        <v>0</v>
      </c>
    </row>
    <row>
      <c>
        <is>
          <t>1599435</t>
        </is>
      </c>
      <c>
        <v>1</v>
      </c>
      <c>
        <is>
          <t>MANİSA</t>
        </is>
      </c>
      <c>
        <v>ŞEHZADELER</v>
      </c>
      <c>
        <is>
          <t>DM-8/10C 45-71-M02000_D_56396864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23:34:32</t>
        </is>
      </c>
      <c>
        <is>
          <t>02.12.2020 00:55:05</t>
        </is>
      </c>
      <c>
        <v>1.3425</v>
      </c>
      <c>
        <v>0</v>
      </c>
      <c>
        <v>120</v>
      </c>
      <c>
        <v>0</v>
      </c>
      <c>
        <v>17</v>
      </c>
      <c>
        <v>0</v>
      </c>
      <c>
        <v>161.1</v>
      </c>
      <c>
        <v>0</v>
      </c>
      <c>
        <v>22.8225</v>
      </c>
    </row>
    <row>
      <c>
        <is>
          <t>1608055</t>
        </is>
      </c>
      <c>
        <v>1</v>
      </c>
      <c>
        <is>
          <t>MANİSA</t>
        </is>
      </c>
      <c>
        <v>ŞEHZADELER</v>
      </c>
      <c>
        <is>
          <t>DM-1/42 45-71-M00025_974475644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10:18:54</t>
        </is>
      </c>
      <c>
        <is>
          <t>13.12.2020 11:32:15</t>
        </is>
      </c>
      <c>
        <v>1.2225</v>
      </c>
      <c>
        <v>2</v>
      </c>
      <c>
        <v>0</v>
      </c>
      <c>
        <v>0</v>
      </c>
      <c>
        <v>0</v>
      </c>
      <c>
        <v>2.445</v>
      </c>
      <c>
        <v>0</v>
      </c>
      <c>
        <v>0</v>
      </c>
      <c>
        <v>0</v>
      </c>
    </row>
    <row>
      <c>
        <is>
          <t>1624692</t>
        </is>
      </c>
      <c>
        <v>1</v>
      </c>
      <c>
        <is>
          <t>MANİSA</t>
        </is>
      </c>
      <c>
        <v>YUNUSEMRE</v>
      </c>
      <c>
        <is>
          <t>FİDANLIK TR-4 45-71-M02018_A_56400244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15:22:55</t>
        </is>
      </c>
      <c>
        <is>
          <t>25.12.2020 18:29:00</t>
        </is>
      </c>
      <c>
        <v>3.101388888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3.101389</v>
      </c>
    </row>
    <row>
      <c>
        <is>
          <t>1627158</t>
        </is>
      </c>
      <c>
        <v>1</v>
      </c>
      <c>
        <is>
          <t>MANİSA</t>
        </is>
      </c>
      <c>
        <v>ŞEHZADELER</v>
      </c>
      <c>
        <is>
          <t>DM-1 45-71-M00001_İSTASYON-M12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08:56:20</t>
        </is>
      </c>
      <c>
        <is>
          <t>31.12.2020 09:16:34</t>
        </is>
      </c>
      <c>
        <v>0.337222222</v>
      </c>
      <c>
        <v>5</v>
      </c>
      <c>
        <v>1164</v>
      </c>
      <c>
        <v>0</v>
      </c>
      <c>
        <v>0</v>
      </c>
      <c>
        <v>1.686111</v>
      </c>
      <c>
        <v>392.526666</v>
      </c>
      <c>
        <v>0</v>
      </c>
      <c>
        <v>0</v>
      </c>
    </row>
    <row>
      <c>
        <is>
          <t>1626619</t>
        </is>
      </c>
      <c>
        <v>1</v>
      </c>
      <c>
        <is>
          <t>MANİSA</t>
        </is>
      </c>
      <c>
        <v>ŞEHZADELER</v>
      </c>
      <c>
        <is>
          <t>DM-1/17A 45-71-M00042_953192563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18:49:14</t>
        </is>
      </c>
      <c>
        <is>
          <t>29.12.2020 20:29:35</t>
        </is>
      </c>
      <c>
        <v>1.6725</v>
      </c>
      <c>
        <v>0</v>
      </c>
      <c>
        <v>7</v>
      </c>
      <c>
        <v>0</v>
      </c>
      <c>
        <v>0</v>
      </c>
      <c>
        <v>0</v>
      </c>
      <c>
        <v>11.7075</v>
      </c>
      <c>
        <v>0</v>
      </c>
      <c>
        <v>0</v>
      </c>
    </row>
    <row>
      <c>
        <is>
          <t>1608866</t>
        </is>
      </c>
      <c>
        <v>1</v>
      </c>
      <c>
        <is>
          <t>MANİSA</t>
        </is>
      </c>
      <c>
        <v>ŞEHZADELER</v>
      </c>
      <c>
        <is>
          <t>DM-1 45-71-M00001_NARLIBAHÇE-M04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06:37:22</t>
        </is>
      </c>
      <c>
        <is>
          <t>14.12.2020 06:45:32</t>
        </is>
      </c>
      <c>
        <v>0.136111111</v>
      </c>
      <c>
        <v>26</v>
      </c>
      <c>
        <v>1615</v>
      </c>
      <c>
        <v>0</v>
      </c>
      <c>
        <v>0</v>
      </c>
      <c>
        <v>3.538889</v>
      </c>
      <c>
        <v>219.819444</v>
      </c>
      <c>
        <v>0</v>
      </c>
      <c>
        <v>0</v>
      </c>
    </row>
    <row>
      <c>
        <is>
          <t>1608842</t>
        </is>
      </c>
      <c>
        <v>1</v>
      </c>
      <c>
        <is>
          <t>MANİSA</t>
        </is>
      </c>
      <c>
        <v>ŞEHZADELER</v>
      </c>
      <c>
        <is>
          <t>DM-1 45-71-M00001_NARLIBAHÇE-M04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05:00:52</t>
        </is>
      </c>
      <c>
        <is>
          <t>14.12.2020 05:53:12</t>
        </is>
      </c>
      <c>
        <v>0.872222222</v>
      </c>
      <c>
        <v>26</v>
      </c>
      <c>
        <v>1615</v>
      </c>
      <c>
        <v>0</v>
      </c>
      <c>
        <v>0</v>
      </c>
      <c>
        <v>22.677778</v>
      </c>
      <c>
        <v>1408.638889</v>
      </c>
      <c>
        <v>0</v>
      </c>
      <c>
        <v>0</v>
      </c>
    </row>
    <row>
      <c>
        <is>
          <t>1608830</t>
        </is>
      </c>
      <c>
        <v>1</v>
      </c>
      <c>
        <is>
          <t>MANİSA</t>
        </is>
      </c>
      <c>
        <v>ŞEHZADELER</v>
      </c>
      <c>
        <is>
          <t>DM-1 45-71-M00001_NARLIBAHÇE-M04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04:23:01</t>
        </is>
      </c>
      <c>
        <is>
          <t>14.12.2020 04:40:11</t>
        </is>
      </c>
      <c>
        <v>0.286111111</v>
      </c>
      <c>
        <v>26</v>
      </c>
      <c>
        <v>1615</v>
      </c>
      <c>
        <v>0</v>
      </c>
      <c>
        <v>0</v>
      </c>
      <c>
        <v>7.438889</v>
      </c>
      <c>
        <v>462.069444</v>
      </c>
      <c>
        <v>0</v>
      </c>
      <c>
        <v>0</v>
      </c>
    </row>
    <row>
      <c>
        <is>
          <t>1608481</t>
        </is>
      </c>
      <c>
        <v>1</v>
      </c>
      <c>
        <is>
          <t>MANİSA</t>
        </is>
      </c>
      <c>
        <v>ŞEHZADELER</v>
      </c>
      <c>
        <is>
          <t>DM-1/42 45-71-M00025_974475644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16:30:07</t>
        </is>
      </c>
      <c>
        <is>
          <t>13.12.2020 18:57:39</t>
        </is>
      </c>
      <c>
        <v>2.458888888</v>
      </c>
      <c>
        <v>2</v>
      </c>
      <c>
        <v>0</v>
      </c>
      <c>
        <v>0</v>
      </c>
      <c>
        <v>0</v>
      </c>
      <c>
        <v>4.917778</v>
      </c>
      <c>
        <v>0</v>
      </c>
      <c>
        <v>0</v>
      </c>
      <c>
        <v>0</v>
      </c>
    </row>
    <row>
      <c>
        <is>
          <t>1627353</t>
        </is>
      </c>
      <c>
        <v>1</v>
      </c>
      <c>
        <is>
          <t>MANİSA</t>
        </is>
      </c>
      <c>
        <v>ŞEHZADELER</v>
      </c>
      <c>
        <is>
          <t>DM-1/17A 45-71-M00042_953192571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13:58:27</t>
        </is>
      </c>
      <c>
        <is>
          <t>01.01.2021 11:42:34</t>
        </is>
      </c>
      <c>
        <v>21.735277777</v>
      </c>
      <c>
        <v>0</v>
      </c>
      <c>
        <v>6</v>
      </c>
      <c>
        <v>0</v>
      </c>
      <c>
        <v>0</v>
      </c>
      <c>
        <v>0</v>
      </c>
      <c>
        <v>130.411667</v>
      </c>
      <c>
        <v>0</v>
      </c>
      <c>
        <v>0</v>
      </c>
    </row>
    <row>
      <c>
        <is>
          <t>1610848</t>
        </is>
      </c>
      <c>
        <v>1</v>
      </c>
      <c>
        <is>
          <t>MANİSA</t>
        </is>
      </c>
      <c>
        <v>ŞEHZADELER</v>
      </c>
      <c>
        <is>
          <t>DM-1/1A 45-71-M00018_953222504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00:32:00</t>
        </is>
      </c>
      <c>
        <is>
          <t>18.12.2020 00:58:15</t>
        </is>
      </c>
      <c>
        <v>0.4375</v>
      </c>
      <c>
        <v>0</v>
      </c>
      <c>
        <v>12</v>
      </c>
      <c>
        <v>0</v>
      </c>
      <c>
        <v>0</v>
      </c>
      <c>
        <v>0</v>
      </c>
      <c>
        <v>5.25</v>
      </c>
      <c>
        <v>0</v>
      </c>
      <c>
        <v>0</v>
      </c>
    </row>
    <row>
      <c>
        <is>
          <t>1627213</t>
        </is>
      </c>
      <c>
        <v>1</v>
      </c>
      <c>
        <is>
          <t>MANİSA</t>
        </is>
      </c>
      <c>
        <v>ŞEHZADELER</v>
      </c>
      <c>
        <is>
          <t>DM-1 45-71-M00001_İSTASYON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09:16:30</t>
        </is>
      </c>
      <c>
        <is>
          <t>31.12.2020 10:22:08</t>
        </is>
      </c>
      <c>
        <v>1.093888888</v>
      </c>
      <c>
        <v>5</v>
      </c>
      <c>
        <v>1164</v>
      </c>
      <c>
        <v>0</v>
      </c>
      <c>
        <v>0</v>
      </c>
      <c>
        <v>5.469444</v>
      </c>
      <c>
        <v>1273.286666</v>
      </c>
      <c>
        <v>0</v>
      </c>
      <c>
        <v>0</v>
      </c>
    </row>
    <row>
      <c>
        <is>
          <t>1624812</t>
        </is>
      </c>
      <c>
        <v>1</v>
      </c>
      <c>
        <is>
          <t>MANİSA</t>
        </is>
      </c>
      <c>
        <v>ŞEHZADELER</v>
      </c>
      <c>
        <is>
          <t>DM-25/2 45-71-M00056_949660965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18:38:01</t>
        </is>
      </c>
      <c>
        <is>
          <t>25.12.2020 19:27:17</t>
        </is>
      </c>
      <c>
        <v>0.821111111</v>
      </c>
      <c>
        <v>0</v>
      </c>
      <c>
        <v>1</v>
      </c>
      <c>
        <v>0</v>
      </c>
      <c>
        <v>0</v>
      </c>
      <c>
        <v>0</v>
      </c>
      <c>
        <v>0.821111</v>
      </c>
      <c>
        <v>0</v>
      </c>
      <c>
        <v>0</v>
      </c>
    </row>
    <row>
      <c>
        <is>
          <t>1606652</t>
        </is>
      </c>
      <c>
        <v>1</v>
      </c>
      <c>
        <is>
          <t>MANİSA</t>
        </is>
      </c>
      <c>
        <v>ŞEHZADELER</v>
      </c>
      <c>
        <is>
          <t>DM-1/17A 45-71-M00042_953192571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07:25:12</t>
        </is>
      </c>
      <c>
        <is>
          <t>12.12.2020 07:59:46</t>
        </is>
      </c>
      <c>
        <v>0.576111111</v>
      </c>
      <c>
        <v>0</v>
      </c>
      <c>
        <v>6</v>
      </c>
      <c>
        <v>0</v>
      </c>
      <c>
        <v>0</v>
      </c>
      <c>
        <v>0</v>
      </c>
      <c>
        <v>3.456667</v>
      </c>
      <c>
        <v>0</v>
      </c>
      <c>
        <v>0</v>
      </c>
    </row>
    <row>
      <c>
        <is>
          <t>1607768</t>
        </is>
      </c>
      <c>
        <v>1</v>
      </c>
      <c>
        <is>
          <t>MANİSA</t>
        </is>
      </c>
      <c>
        <v>ŞEHZADELER</v>
      </c>
      <c>
        <is>
          <t>DM-1/42 45-71-M00025_974475644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00:38:49</t>
        </is>
      </c>
      <c>
        <is>
          <t>13.12.2020 01:16:33</t>
        </is>
      </c>
      <c>
        <v>0.628888888</v>
      </c>
      <c>
        <v>2</v>
      </c>
      <c>
        <v>0</v>
      </c>
      <c>
        <v>0</v>
      </c>
      <c>
        <v>0</v>
      </c>
      <c>
        <v>1.257778</v>
      </c>
      <c>
        <v>0</v>
      </c>
      <c>
        <v>0</v>
      </c>
      <c>
        <v>0</v>
      </c>
    </row>
    <row>
      <c>
        <is>
          <t>1605743</t>
        </is>
      </c>
      <c>
        <v>1</v>
      </c>
      <c>
        <is>
          <t>MANİSA</t>
        </is>
      </c>
      <c>
        <v>ŞEHZADELER</v>
      </c>
      <c>
        <is>
          <t>DM-1/52-A 45-71-M00043_953222187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09:13:00</t>
        </is>
      </c>
      <c>
        <is>
          <t>11.12.2020 09:36:21</t>
        </is>
      </c>
      <c>
        <v>0.389166666</v>
      </c>
      <c>
        <v>0</v>
      </c>
      <c>
        <v>6</v>
      </c>
      <c>
        <v>0</v>
      </c>
      <c>
        <v>0</v>
      </c>
      <c>
        <v>0</v>
      </c>
      <c>
        <v>2.335</v>
      </c>
      <c>
        <v>0</v>
      </c>
      <c>
        <v>0</v>
      </c>
    </row>
    <row>
      <c>
        <is>
          <t>1605655</t>
        </is>
      </c>
      <c>
        <v>1</v>
      </c>
      <c>
        <is>
          <t>MANİSA</t>
        </is>
      </c>
      <c>
        <v>ŞEHZADELER</v>
      </c>
      <c>
        <is>
          <t>DM-1/52-A 45-71-M00043_953222187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07:57:46</t>
        </is>
      </c>
      <c>
        <is>
          <t>11.12.2020 09:00:59</t>
        </is>
      </c>
      <c>
        <v>1.053611111</v>
      </c>
      <c>
        <v>0</v>
      </c>
      <c>
        <v>6</v>
      </c>
      <c>
        <v>0</v>
      </c>
      <c>
        <v>0</v>
      </c>
      <c>
        <v>0</v>
      </c>
      <c>
        <v>6.321667</v>
      </c>
      <c>
        <v>0</v>
      </c>
      <c>
        <v>0</v>
      </c>
    </row>
    <row>
      <c>
        <is>
          <t>1621724</t>
        </is>
      </c>
      <c>
        <v>1</v>
      </c>
      <c>
        <is>
          <t>MANİSA</t>
        </is>
      </c>
      <c>
        <v>ŞEHZADELER</v>
      </c>
      <c>
        <is>
          <t>DM-1/43 45-71-M00026_953205776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13:34:00</t>
        </is>
      </c>
      <c>
        <is>
          <t>19.12.2020 14:15:55</t>
        </is>
      </c>
      <c>
        <v>0.698611111</v>
      </c>
      <c>
        <v>0</v>
      </c>
      <c>
        <v>12</v>
      </c>
      <c>
        <v>0</v>
      </c>
      <c>
        <v>0</v>
      </c>
      <c>
        <v>0</v>
      </c>
      <c>
        <v>8.383333</v>
      </c>
      <c>
        <v>0</v>
      </c>
      <c>
        <v>0</v>
      </c>
    </row>
    <row>
      <c>
        <is>
          <t>1609159</t>
        </is>
      </c>
      <c>
        <v>1</v>
      </c>
      <c>
        <is>
          <t>İZMİR</t>
        </is>
      </c>
      <c>
        <v>MENEMEN</v>
      </c>
      <c>
        <is>
          <t>ASARLIK TR-8 35-28-M00182_8546529_56374195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11:26:32</t>
        </is>
      </c>
      <c>
        <is>
          <t>14.12.2020 14:39:46</t>
        </is>
      </c>
      <c>
        <v>3.220555555</v>
      </c>
      <c>
        <v>0</v>
      </c>
      <c>
        <v>184</v>
      </c>
      <c>
        <v>0</v>
      </c>
      <c>
        <v>0</v>
      </c>
      <c>
        <v>0</v>
      </c>
      <c>
        <v>592.582222</v>
      </c>
      <c>
        <v>0</v>
      </c>
      <c>
        <v>0</v>
      </c>
    </row>
    <row>
      <c>
        <is>
          <t>1625119</t>
        </is>
      </c>
      <c>
        <v>1</v>
      </c>
      <c>
        <is>
          <t>İZMİR</t>
        </is>
      </c>
      <c>
        <v>MENEMEN</v>
      </c>
      <c>
        <is>
          <t>ASARLIK TR-5 35-28-M00176_C_65506723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16:03:00</t>
        </is>
      </c>
      <c>
        <is>
          <t>26.12.2020 16:16:18</t>
        </is>
      </c>
      <c>
        <v>0.221666666</v>
      </c>
      <c>
        <v>0</v>
      </c>
      <c>
        <v>111</v>
      </c>
      <c>
        <v>0</v>
      </c>
      <c>
        <v>0</v>
      </c>
      <c>
        <v>0</v>
      </c>
      <c>
        <v>24.605</v>
      </c>
      <c>
        <v>0</v>
      </c>
      <c>
        <v>0</v>
      </c>
    </row>
    <row>
      <c>
        <is>
          <t>1607562</t>
        </is>
      </c>
      <c>
        <v>1</v>
      </c>
      <c>
        <is>
          <t>İZMİR</t>
        </is>
      </c>
      <c>
        <v>MENEMEN</v>
      </c>
      <c>
        <is>
          <t>ASARLIK TR-8 35-28-M00182_7331411_56374161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18:50:35</t>
        </is>
      </c>
      <c>
        <is>
          <t>12.12.2020 20:07:45</t>
        </is>
      </c>
      <c>
        <v>1.286111111</v>
      </c>
      <c>
        <v>0</v>
      </c>
      <c>
        <v>134</v>
      </c>
      <c>
        <v>0</v>
      </c>
      <c>
        <v>0</v>
      </c>
      <c>
        <v>0</v>
      </c>
      <c>
        <v>172.338889</v>
      </c>
      <c>
        <v>0</v>
      </c>
      <c>
        <v>0</v>
      </c>
    </row>
    <row>
      <c>
        <is>
          <t>1608571</t>
        </is>
      </c>
      <c>
        <v>1</v>
      </c>
      <c>
        <is>
          <t>İZMİR</t>
        </is>
      </c>
      <c>
        <v>MENEMEN</v>
      </c>
      <c>
        <is>
          <t>ASARLIK TR-8 35-28-M00182_8546529_56374195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18:48:34</t>
        </is>
      </c>
      <c>
        <is>
          <t>13.12.2020 20:08:22</t>
        </is>
      </c>
      <c>
        <v>1.33</v>
      </c>
      <c>
        <v>0</v>
      </c>
      <c>
        <v>184</v>
      </c>
      <c>
        <v>0</v>
      </c>
      <c>
        <v>0</v>
      </c>
      <c>
        <v>0</v>
      </c>
      <c>
        <v>244.72</v>
      </c>
      <c>
        <v>0</v>
      </c>
      <c>
        <v>0</v>
      </c>
    </row>
    <row>
      <c>
        <is>
          <t>1608843</t>
        </is>
      </c>
      <c>
        <v>1</v>
      </c>
      <c>
        <is>
          <t>İZMİR</t>
        </is>
      </c>
      <c>
        <v>MENEMEN</v>
      </c>
      <c>
        <is>
          <t>ASARLIK TR-8 35-28-M00182_35-28-M00182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05:00:05</t>
        </is>
      </c>
      <c>
        <is>
          <t>14.12.2020 05:49:07</t>
        </is>
      </c>
      <c>
        <v>0.817222222</v>
      </c>
      <c>
        <v>1</v>
      </c>
      <c>
        <v>456</v>
      </c>
      <c>
        <v>0</v>
      </c>
      <c>
        <v>0</v>
      </c>
      <c>
        <v>0.817222</v>
      </c>
      <c>
        <v>372.653333</v>
      </c>
      <c>
        <v>0</v>
      </c>
      <c>
        <v>0</v>
      </c>
    </row>
    <row>
      <c>
        <is>
          <t>1608765</t>
        </is>
      </c>
      <c>
        <v>1</v>
      </c>
      <c>
        <is>
          <t>İZMİR</t>
        </is>
      </c>
      <c>
        <v>MENEMEN</v>
      </c>
      <c>
        <is>
          <t>ASARLIK TR-8 35-28-M00182_35-28-M00182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00:01:47</t>
        </is>
      </c>
      <c>
        <is>
          <t>14.12.2020 00:48:10</t>
        </is>
      </c>
      <c>
        <v>0.773055555</v>
      </c>
      <c>
        <v>1</v>
      </c>
      <c>
        <v>456</v>
      </c>
      <c>
        <v>0</v>
      </c>
      <c>
        <v>0</v>
      </c>
      <c>
        <v>0.773056</v>
      </c>
      <c>
        <v>352.513333</v>
      </c>
      <c>
        <v>0</v>
      </c>
      <c>
        <v>0</v>
      </c>
    </row>
    <row>
      <c>
        <is>
          <t>1608794</t>
        </is>
      </c>
      <c>
        <v>1</v>
      </c>
      <c>
        <is>
          <t>İZMİR</t>
        </is>
      </c>
      <c>
        <v>MENEMEN</v>
      </c>
      <c>
        <is>
          <t>ASARLIK TR-8 35-28-M00182_8546529_56374195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00:58:01</t>
        </is>
      </c>
      <c>
        <is>
          <t>14.12.2020 02:17:29</t>
        </is>
      </c>
      <c>
        <v>1.324444444</v>
      </c>
      <c>
        <v>0</v>
      </c>
      <c>
        <v>184</v>
      </c>
      <c>
        <v>0</v>
      </c>
      <c>
        <v>0</v>
      </c>
      <c>
        <v>0</v>
      </c>
      <c>
        <v>243.697778</v>
      </c>
      <c>
        <v>0</v>
      </c>
      <c>
        <v>0</v>
      </c>
    </row>
    <row>
      <c>
        <is>
          <t>1608014</t>
        </is>
      </c>
      <c>
        <v>1</v>
      </c>
      <c>
        <is>
          <t>İZMİR</t>
        </is>
      </c>
      <c>
        <v>MENEMEN</v>
      </c>
      <c>
        <is>
          <t>ASARLIK TR-8 35-28-M00182_8546529_56374195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09:31:05</t>
        </is>
      </c>
      <c>
        <is>
          <t>13.12.2020 13:19:37</t>
        </is>
      </c>
      <c>
        <v>3.808888888</v>
      </c>
      <c>
        <v>0</v>
      </c>
      <c>
        <v>184</v>
      </c>
      <c>
        <v>0</v>
      </c>
      <c>
        <v>0</v>
      </c>
      <c>
        <v>0</v>
      </c>
      <c>
        <v>700.835555</v>
      </c>
      <c>
        <v>0</v>
      </c>
      <c>
        <v>0</v>
      </c>
    </row>
    <row>
      <c>
        <is>
          <t>1608733</t>
        </is>
      </c>
      <c>
        <v>1</v>
      </c>
      <c>
        <is>
          <t>İZMİR</t>
        </is>
      </c>
      <c>
        <v>MENEMEN</v>
      </c>
      <c>
        <is>
          <t>ASARLIK TR-8 35-28-M00182_10902933_56374160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22:54:09</t>
        </is>
      </c>
      <c>
        <is>
          <t>13.12.2020 23:46:38</t>
        </is>
      </c>
      <c>
        <v>0.874722222</v>
      </c>
      <c>
        <v>0</v>
      </c>
      <c>
        <v>134</v>
      </c>
      <c>
        <v>0</v>
      </c>
      <c>
        <v>0</v>
      </c>
      <c>
        <v>0</v>
      </c>
      <c>
        <v>117.212778</v>
      </c>
      <c>
        <v>0</v>
      </c>
      <c>
        <v>0</v>
      </c>
    </row>
    <row>
      <c>
        <is>
          <t>1608669</t>
        </is>
      </c>
      <c>
        <v>1</v>
      </c>
      <c>
        <is>
          <t>İZMİR</t>
        </is>
      </c>
      <c>
        <v>MENEMEN</v>
      </c>
      <c>
        <is>
          <t>ASARLIK TR-8 35-28-M00182_10902933_56374160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21:24:22</t>
        </is>
      </c>
      <c>
        <is>
          <t>13.12.2020 22:26:24</t>
        </is>
      </c>
      <c>
        <v>1.033888888</v>
      </c>
      <c>
        <v>0</v>
      </c>
      <c>
        <v>134</v>
      </c>
      <c>
        <v>0</v>
      </c>
      <c>
        <v>0</v>
      </c>
      <c>
        <v>0</v>
      </c>
      <c>
        <v>138.541111</v>
      </c>
      <c>
        <v>0</v>
      </c>
      <c>
        <v>0</v>
      </c>
    </row>
    <row>
      <c>
        <is>
          <t>1609401</t>
        </is>
      </c>
      <c>
        <v>1</v>
      </c>
      <c>
        <is>
          <t>İZMİR</t>
        </is>
      </c>
      <c>
        <v>MENEMEN</v>
      </c>
      <c>
        <is>
          <t>ASARLIK TR-8 35-28-M00182_8546529_56374195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15:32:08</t>
        </is>
      </c>
      <c>
        <is>
          <t>14.12.2020 18:15:41</t>
        </is>
      </c>
      <c>
        <v>2.725833333</v>
      </c>
      <c>
        <v>0</v>
      </c>
      <c>
        <v>184</v>
      </c>
      <c>
        <v>0</v>
      </c>
      <c>
        <v>0</v>
      </c>
      <c>
        <v>0</v>
      </c>
      <c>
        <v>501.553333</v>
      </c>
      <c>
        <v>0</v>
      </c>
      <c>
        <v>0</v>
      </c>
    </row>
    <row>
      <c>
        <is>
          <t>1608880</t>
        </is>
      </c>
      <c>
        <v>1</v>
      </c>
      <c>
        <is>
          <t>MANİSA</t>
        </is>
      </c>
      <c>
        <v>ŞEHZADELER</v>
      </c>
      <c>
        <is>
          <t>DM-8 45-71-M00295_DM-1/1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07:13:09</t>
        </is>
      </c>
      <c>
        <is>
          <t>14.12.2020 09:08:31</t>
        </is>
      </c>
      <c>
        <v>1.922777777</v>
      </c>
      <c>
        <v>60</v>
      </c>
      <c>
        <v>14579</v>
      </c>
      <c>
        <v>2</v>
      </c>
      <c>
        <v>314</v>
      </c>
      <c>
        <v>115.366667</v>
      </c>
      <c>
        <v>28032.177211</v>
      </c>
      <c>
        <v>3.845556</v>
      </c>
      <c>
        <v>603.752222</v>
      </c>
    </row>
    <row>
      <c>
        <is>
          <t>1607984</t>
        </is>
      </c>
      <c>
        <v>1</v>
      </c>
      <c>
        <is>
          <t>MANİSA</t>
        </is>
      </c>
      <c>
        <v>ŞEHZADELER</v>
      </c>
      <c>
        <is>
          <t>DM-8/27 45-71-M00304_953202844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09:15:26</t>
        </is>
      </c>
      <c>
        <is>
          <t>13.12.2020 11:50:21</t>
        </is>
      </c>
      <c>
        <v>2.581944444</v>
      </c>
      <c>
        <v>0</v>
      </c>
      <c>
        <v>7</v>
      </c>
      <c>
        <v>0</v>
      </c>
      <c>
        <v>0</v>
      </c>
      <c>
        <v>0</v>
      </c>
      <c>
        <v>18.073611</v>
      </c>
      <c>
        <v>0</v>
      </c>
      <c>
        <v>0</v>
      </c>
    </row>
    <row>
      <c>
        <is>
          <t>1608020</t>
        </is>
      </c>
      <c>
        <v>1</v>
      </c>
      <c>
        <is>
          <t>MANİSA</t>
        </is>
      </c>
      <c>
        <v>YUNUSEMRE</v>
      </c>
      <c>
        <is>
          <t>DM-13/22 (ÇİMENLİ SOKAK) 45-71-M00059_953215127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09:45:12</t>
        </is>
      </c>
      <c>
        <is>
          <t>13.12.2020 11:07:05</t>
        </is>
      </c>
      <c>
        <v>1.364722222</v>
      </c>
      <c>
        <v>0</v>
      </c>
      <c>
        <v>5</v>
      </c>
      <c>
        <v>0</v>
      </c>
      <c>
        <v>0</v>
      </c>
      <c>
        <v>0</v>
      </c>
      <c>
        <v>6.823611</v>
      </c>
      <c>
        <v>0</v>
      </c>
      <c>
        <v>0</v>
      </c>
    </row>
    <row>
      <c>
        <is>
          <t>1608371</t>
        </is>
      </c>
      <c>
        <v>1</v>
      </c>
      <c>
        <is>
          <t>MANİSA</t>
        </is>
      </c>
      <c>
        <v>YUNUSEMRE</v>
      </c>
      <c>
        <is>
          <t>DM-13/22 (ÇİMENLİ SOKAK) 45-71-M00059_953215657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15:23:43</t>
        </is>
      </c>
      <c>
        <is>
          <t>13.12.2020 18:24:51</t>
        </is>
      </c>
      <c>
        <v>3.018888888</v>
      </c>
      <c>
        <v>0</v>
      </c>
      <c>
        <v>4</v>
      </c>
      <c>
        <v>0</v>
      </c>
      <c>
        <v>0</v>
      </c>
      <c>
        <v>0</v>
      </c>
      <c>
        <v>12.075556</v>
      </c>
      <c>
        <v>0</v>
      </c>
      <c>
        <v>0</v>
      </c>
    </row>
    <row>
      <c>
        <is>
          <t>1627088</t>
        </is>
      </c>
      <c>
        <v>1</v>
      </c>
      <c>
        <is>
          <t>MANİSA</t>
        </is>
      </c>
      <c>
        <v>YUNUSEMRE</v>
      </c>
      <c>
        <is>
          <t>AKÇAKÖY TR-1 45-71-M01662_953199593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19:15:42</t>
        </is>
      </c>
      <c>
        <is>
          <t>30.12.2020 21:02:13</t>
        </is>
      </c>
      <c>
        <v>1.775277777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1.775278</v>
      </c>
    </row>
    <row>
      <c>
        <is>
          <t>1610545</t>
        </is>
      </c>
      <c>
        <v>1</v>
      </c>
      <c>
        <is>
          <t>MANİSA</t>
        </is>
      </c>
      <c>
        <v>YUNUSEMRE</v>
      </c>
      <c>
        <is>
          <t>BÜYÜKSÜMBÜLLER TR-1 45-71-M00818_44431648_56366529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13:00:21</t>
        </is>
      </c>
      <c>
        <is>
          <t>17.12.2020 14:28:41</t>
        </is>
      </c>
      <c>
        <v>1.472222222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32.388889</v>
      </c>
    </row>
    <row>
      <c>
        <is>
          <t>1603291</t>
        </is>
      </c>
      <c>
        <v>1</v>
      </c>
      <c>
        <is>
          <t>MANİSA</t>
        </is>
      </c>
      <c>
        <v>YUNUSEMRE</v>
      </c>
      <c>
        <is>
          <t>BÜYÜKSÜMBÜLLER TR-1 45-71-M00818_953194685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20:08:26</t>
        </is>
      </c>
      <c>
        <is>
          <t>07.12.2020 22:40:01</t>
        </is>
      </c>
      <c>
        <v>2.526388888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2.526389</v>
      </c>
    </row>
    <row>
      <c>
        <is>
          <t>1624475</t>
        </is>
      </c>
      <c>
        <v>1</v>
      </c>
      <c>
        <is>
          <t>MANİSA</t>
        </is>
      </c>
      <c>
        <v>ŞEHZADELER</v>
      </c>
      <c>
        <is>
          <t>DM-8/9-A 45-71-M00291_953220136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10:12:09</t>
        </is>
      </c>
      <c>
        <is>
          <t>25.12.2020 11:15:50</t>
        </is>
      </c>
      <c>
        <v>1.061388888</v>
      </c>
      <c>
        <v>0</v>
      </c>
      <c>
        <v>3</v>
      </c>
      <c>
        <v>0</v>
      </c>
      <c>
        <v>0</v>
      </c>
      <c>
        <v>0</v>
      </c>
      <c>
        <v>3.184167</v>
      </c>
      <c>
        <v>0</v>
      </c>
      <c>
        <v>0</v>
      </c>
    </row>
    <row>
      <c>
        <is>
          <t>1626411</t>
        </is>
      </c>
      <c>
        <v>1</v>
      </c>
      <c>
        <is>
          <t>MANİSA</t>
        </is>
      </c>
      <c>
        <v>ŞEHZADELER</v>
      </c>
      <c>
        <is>
          <t>DM-11/9 45-71-M00290_953198983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12:56:00</t>
        </is>
      </c>
      <c>
        <is>
          <t>30.12.2020 16:51:38</t>
        </is>
      </c>
      <c>
        <v>27.927222222</v>
      </c>
      <c>
        <v>0</v>
      </c>
      <c>
        <v>1</v>
      </c>
      <c>
        <v>0</v>
      </c>
      <c>
        <v>0</v>
      </c>
      <c>
        <v>0</v>
      </c>
      <c>
        <v>27.927222</v>
      </c>
      <c>
        <v>0</v>
      </c>
      <c>
        <v>0</v>
      </c>
    </row>
    <row>
      <c>
        <is>
          <t>1624942</t>
        </is>
      </c>
      <c>
        <v>1</v>
      </c>
      <c>
        <is>
          <t>MANİSA</t>
        </is>
      </c>
      <c>
        <v>ŞEHZADELER</v>
      </c>
      <c>
        <is>
          <t>DM-8/9-A 45-71-M00291_953220154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26.12.2020 09:42:58</t>
        </is>
      </c>
      <c>
        <is>
          <t>26.12.2020 10:29:35</t>
        </is>
      </c>
      <c>
        <v>0.776944444</v>
      </c>
      <c>
        <v>0</v>
      </c>
      <c>
        <v>3</v>
      </c>
      <c>
        <v>0</v>
      </c>
      <c>
        <v>0</v>
      </c>
      <c>
        <v>0</v>
      </c>
      <c>
        <v>2.330833</v>
      </c>
      <c>
        <v>0</v>
      </c>
      <c>
        <v>0</v>
      </c>
    </row>
    <row>
      <c>
        <is>
          <t>1624270</t>
        </is>
      </c>
      <c>
        <v>1</v>
      </c>
      <c>
        <is>
          <t>MANİSA</t>
        </is>
      </c>
      <c>
        <v>SALİHLİ</v>
      </c>
      <c>
        <is>
          <t>KÖSEALİ TR-1 45-78-M00781_B_56394820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17:19:47</t>
        </is>
      </c>
      <c>
        <is>
          <t>24.12.2020 21:27:08</t>
        </is>
      </c>
      <c>
        <v>4.1225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296.82</v>
      </c>
    </row>
    <row>
      <c>
        <is>
          <t>1602695</t>
        </is>
      </c>
      <c>
        <v>1</v>
      </c>
      <c>
        <is>
          <t>MANİSA</t>
        </is>
      </c>
      <c>
        <v>SALİHLİ</v>
      </c>
      <c>
        <is>
          <t>TR-93 45-78-L00093__56391397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09:05:38</t>
        </is>
      </c>
      <c>
        <is>
          <t>07.12.2020 18:09:29</t>
        </is>
      </c>
      <c>
        <v>9.064058333</v>
      </c>
      <c>
        <v>0</v>
      </c>
      <c>
        <v>51</v>
      </c>
      <c>
        <v>0</v>
      </c>
      <c>
        <v>0</v>
      </c>
      <c>
        <v>0</v>
      </c>
      <c>
        <v>462.266975</v>
      </c>
      <c>
        <v>0</v>
      </c>
      <c>
        <v>0</v>
      </c>
    </row>
    <row>
      <c>
        <is>
          <t>1627382</t>
        </is>
      </c>
      <c>
        <v>1</v>
      </c>
      <c>
        <is>
          <t>MANİSA</t>
        </is>
      </c>
      <c>
        <v>SALİHLİ</v>
      </c>
      <c>
        <is>
          <t>SALİHLİ TR-108/A 45-78-L00734_953260294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14:50:15</t>
        </is>
      </c>
      <c>
        <is>
          <t>31.12.2020 15:56:00</t>
        </is>
      </c>
      <c>
        <v>1.095833333</v>
      </c>
      <c>
        <v>0</v>
      </c>
      <c>
        <v>3</v>
      </c>
      <c>
        <v>0</v>
      </c>
      <c>
        <v>0</v>
      </c>
      <c>
        <v>0</v>
      </c>
      <c>
        <v>3.2875</v>
      </c>
      <c>
        <v>0</v>
      </c>
      <c>
        <v>0</v>
      </c>
    </row>
    <row>
      <c>
        <is>
          <t>1603317</t>
        </is>
      </c>
      <c>
        <v>1</v>
      </c>
      <c>
        <is>
          <t>MANİSA</t>
        </is>
      </c>
      <c>
        <v>SALİHLİ</v>
      </c>
      <c>
        <is>
          <t>TR-110 45-78-L00110_953259898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21:04:30</t>
        </is>
      </c>
      <c>
        <is>
          <t>07.12.2020 21:44:55</t>
        </is>
      </c>
      <c>
        <v>0.673611111</v>
      </c>
      <c>
        <v>0</v>
      </c>
      <c>
        <v>1</v>
      </c>
      <c>
        <v>0</v>
      </c>
      <c>
        <v>0</v>
      </c>
      <c>
        <v>0</v>
      </c>
      <c>
        <v>0.673611</v>
      </c>
      <c>
        <v>0</v>
      </c>
      <c>
        <v>0</v>
      </c>
    </row>
    <row>
      <c>
        <is>
          <t>1600499</t>
        </is>
      </c>
      <c>
        <v>1</v>
      </c>
      <c>
        <is>
          <t>MANİSA</t>
        </is>
      </c>
      <c>
        <v>SALİHLİ</v>
      </c>
      <c>
        <is>
          <t>TR-110 45-78-L00110_953259891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19:08:21</t>
        </is>
      </c>
      <c>
        <is>
          <t>03.12.2020 19:47:22</t>
        </is>
      </c>
      <c>
        <v>0.650277777</v>
      </c>
      <c>
        <v>0</v>
      </c>
      <c>
        <v>1</v>
      </c>
      <c>
        <v>0</v>
      </c>
      <c>
        <v>0</v>
      </c>
      <c>
        <v>0</v>
      </c>
      <c>
        <v>0.650278</v>
      </c>
      <c>
        <v>0</v>
      </c>
      <c>
        <v>0</v>
      </c>
    </row>
    <row>
      <c>
        <is>
          <t>1626196</t>
        </is>
      </c>
      <c>
        <v>1</v>
      </c>
      <c>
        <is>
          <t>MANİSA</t>
        </is>
      </c>
      <c>
        <v>SALİHLİ</v>
      </c>
      <c>
        <is>
          <t>TR-176 45-78-L00176_Ayırıcı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06:05:25</t>
        </is>
      </c>
      <c>
        <is>
          <t>29.12.2020 07:15:42</t>
        </is>
      </c>
      <c>
        <v>1.171388888</v>
      </c>
      <c>
        <v>1</v>
      </c>
      <c>
        <v>196</v>
      </c>
      <c>
        <v>0</v>
      </c>
      <c>
        <v>0</v>
      </c>
      <c>
        <v>1.171389</v>
      </c>
      <c>
        <v>229.592222</v>
      </c>
      <c>
        <v>0</v>
      </c>
      <c>
        <v>0</v>
      </c>
    </row>
    <row>
      <c>
        <is>
          <t>1609229</t>
        </is>
      </c>
      <c>
        <v>1</v>
      </c>
      <c>
        <is>
          <t>MANİSA</t>
        </is>
      </c>
      <c>
        <v>SALİHLİ</v>
      </c>
      <c>
        <is>
          <t>TR-162 45-78-L00162_953256022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14.12.2020 11:41:29</t>
        </is>
      </c>
      <c>
        <is>
          <t>14.12.2020 15:25:51</t>
        </is>
      </c>
      <c>
        <v>3.739444444</v>
      </c>
      <c>
        <v>0</v>
      </c>
      <c>
        <v>1</v>
      </c>
      <c>
        <v>0</v>
      </c>
      <c>
        <v>0</v>
      </c>
      <c>
        <v>0</v>
      </c>
      <c>
        <v>3.739444</v>
      </c>
      <c>
        <v>0</v>
      </c>
      <c>
        <v>0</v>
      </c>
    </row>
    <row>
      <c>
        <is>
          <t>1627146</t>
        </is>
      </c>
      <c>
        <v>1</v>
      </c>
      <c>
        <is>
          <t>MANİSA</t>
        </is>
      </c>
      <c>
        <v>SALİHLİ</v>
      </c>
      <c>
        <is>
          <t>TR-55 45-78-L00055_45-78-L00055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31.12.2020 08:20:14</t>
        </is>
      </c>
      <c>
        <is>
          <t>31.12.2020 10:09:03</t>
        </is>
      </c>
      <c>
        <v>1.813487777</v>
      </c>
      <c>
        <v>1</v>
      </c>
      <c>
        <v>934</v>
      </c>
      <c>
        <v>0</v>
      </c>
      <c>
        <v>0</v>
      </c>
      <c>
        <v>1.813488</v>
      </c>
      <c>
        <v>1693.797584</v>
      </c>
      <c>
        <v>0</v>
      </c>
      <c>
        <v>0</v>
      </c>
    </row>
    <row>
      <c>
        <is>
          <t>1611537</t>
        </is>
      </c>
      <c>
        <v>1</v>
      </c>
      <c>
        <is>
          <t>MANİSA</t>
        </is>
      </c>
      <c>
        <v>SALİHLİ</v>
      </c>
      <c>
        <is>
          <t>TR-89 45-78-L00089_953254164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23:24:04</t>
        </is>
      </c>
      <c>
        <is>
          <t>19.12.2020 00:07:29</t>
        </is>
      </c>
      <c>
        <v>0.723611111</v>
      </c>
      <c>
        <v>0</v>
      </c>
      <c>
        <v>6</v>
      </c>
      <c>
        <v>0</v>
      </c>
      <c>
        <v>0</v>
      </c>
      <c>
        <v>0</v>
      </c>
      <c>
        <v>4.341667</v>
      </c>
      <c>
        <v>0</v>
      </c>
      <c>
        <v>0</v>
      </c>
    </row>
    <row>
      <c>
        <is>
          <t>1609410</t>
        </is>
      </c>
      <c>
        <v>1</v>
      </c>
      <c>
        <is>
          <t>MANİSA</t>
        </is>
      </c>
      <c>
        <v>SALİHLİ</v>
      </c>
      <c>
        <is>
          <t>HASALAN TR-2 45-78-L00384_Ayırıcı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15:04:47</t>
        </is>
      </c>
      <c>
        <is>
          <t>14.12.2020 17:04:20</t>
        </is>
      </c>
      <c>
        <v>1.9925</v>
      </c>
      <c>
        <v>0</v>
      </c>
      <c>
        <v>0</v>
      </c>
      <c>
        <v>1</v>
      </c>
      <c>
        <v>12</v>
      </c>
      <c>
        <v>0</v>
      </c>
      <c>
        <v>0</v>
      </c>
      <c>
        <v>1.9925</v>
      </c>
      <c>
        <v>23.91</v>
      </c>
    </row>
    <row>
      <c>
        <is>
          <t>1625047</t>
        </is>
      </c>
      <c>
        <v>1</v>
      </c>
      <c>
        <is>
          <t>MANİSA</t>
        </is>
      </c>
      <c>
        <v>SALİHLİ</v>
      </c>
      <c>
        <is>
          <t>HASALAN TR-1 45-78-L00386_953275677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13:03:26</t>
        </is>
      </c>
      <c>
        <is>
          <t>26.12.2020 16:19:19</t>
        </is>
      </c>
      <c>
        <v>3.264722222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6.529444</v>
      </c>
    </row>
    <row>
      <c>
        <is>
          <t>1625336</t>
        </is>
      </c>
      <c>
        <v>1</v>
      </c>
      <c>
        <is>
          <t>MANİSA</t>
        </is>
      </c>
      <c>
        <v>SALİHLİ</v>
      </c>
      <c>
        <is>
          <t>HASALAN TR-2 45-78-L00384_953294129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10:28:57</t>
        </is>
      </c>
      <c>
        <is>
          <t>27.12.2020 11:37:39</t>
        </is>
      </c>
      <c>
        <v>1.145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1.145</v>
      </c>
    </row>
    <row>
      <c>
        <is>
          <t>1604776</t>
        </is>
      </c>
      <c>
        <v>1</v>
      </c>
      <c>
        <is>
          <t>MANİSA</t>
        </is>
      </c>
      <c>
        <v>SALİHLİ</v>
      </c>
      <c>
        <is>
          <t>HASALAN TR-3 45-78-L00385_Ayırıcı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08:58:30</t>
        </is>
      </c>
      <c>
        <is>
          <t>10.12.2020 11:27:47</t>
        </is>
      </c>
      <c>
        <v>2.488055555</v>
      </c>
      <c>
        <v>0</v>
      </c>
      <c>
        <v>0</v>
      </c>
      <c>
        <v>1</v>
      </c>
      <c>
        <v>25</v>
      </c>
      <c>
        <v>0</v>
      </c>
      <c>
        <v>0</v>
      </c>
      <c>
        <v>2.488056</v>
      </c>
      <c>
        <v>62.201389</v>
      </c>
    </row>
    <row>
      <c>
        <is>
          <t>1605019</t>
        </is>
      </c>
      <c>
        <v>1</v>
      </c>
      <c>
        <is>
          <t>MANİSA</t>
        </is>
      </c>
      <c>
        <v>SALİHLİ</v>
      </c>
      <c>
        <is>
          <t>HASALAN TR-2 45-78-L00384_45-78-L00384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13:28:01</t>
        </is>
      </c>
      <c>
        <is>
          <t>10.12.2020 14:14:00</t>
        </is>
      </c>
      <c>
        <v>0.766388888</v>
      </c>
      <c>
        <v>0</v>
      </c>
      <c>
        <v>0</v>
      </c>
      <c>
        <v>1</v>
      </c>
      <c>
        <v>12</v>
      </c>
      <c>
        <v>0</v>
      </c>
      <c>
        <v>0</v>
      </c>
      <c>
        <v>0.766389</v>
      </c>
      <c>
        <v>9.196667</v>
      </c>
    </row>
    <row>
      <c>
        <is>
          <t>1627179</t>
        </is>
      </c>
      <c>
        <v>1</v>
      </c>
      <c>
        <is>
          <t>MANİSA</t>
        </is>
      </c>
      <c>
        <v>SALİHLİ</v>
      </c>
      <c>
        <is>
          <t>TORUNLU TR-1 45-78-M01079_45-78-M01079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09:14:00</t>
        </is>
      </c>
      <c>
        <is>
          <t>31.12.2020 14:55:40</t>
        </is>
      </c>
      <c>
        <v>5.694444444</v>
      </c>
      <c>
        <v>0</v>
      </c>
      <c>
        <v>0</v>
      </c>
      <c>
        <v>1</v>
      </c>
      <c>
        <v>45</v>
      </c>
      <c>
        <v>0</v>
      </c>
      <c>
        <v>0</v>
      </c>
      <c>
        <v>5.694444</v>
      </c>
      <c>
        <v>256.25</v>
      </c>
    </row>
    <row>
      <c>
        <is>
          <t>1605582</t>
        </is>
      </c>
      <c>
        <v>1</v>
      </c>
      <c>
        <is>
          <t>MANİSA</t>
        </is>
      </c>
      <c>
        <v>SALİHLİ</v>
      </c>
      <c>
        <is>
          <t>SALİHLİ TR-91 45-78-L00720_953257235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01:08:28</t>
        </is>
      </c>
      <c>
        <is>
          <t>11.12.2020 02:12:08</t>
        </is>
      </c>
      <c>
        <v>1.061111111</v>
      </c>
      <c>
        <v>0</v>
      </c>
      <c>
        <v>8</v>
      </c>
      <c>
        <v>0</v>
      </c>
      <c>
        <v>0</v>
      </c>
      <c>
        <v>0</v>
      </c>
      <c>
        <v>8.488889</v>
      </c>
      <c>
        <v>0</v>
      </c>
      <c>
        <v>0</v>
      </c>
    </row>
    <row>
      <c>
        <is>
          <t>1609216</t>
        </is>
      </c>
      <c>
        <v>1</v>
      </c>
      <c>
        <is>
          <t>MANİSA</t>
        </is>
      </c>
      <c>
        <v>SALİHLİ</v>
      </c>
      <c>
        <is>
          <t>TR-169 45-78-L00169_953266206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12:39:00</t>
        </is>
      </c>
      <c>
        <is>
          <t>14.12.2020 14:19:46</t>
        </is>
      </c>
      <c>
        <v>1.679444444</v>
      </c>
      <c>
        <v>0</v>
      </c>
      <c>
        <v>11</v>
      </c>
      <c>
        <v>0</v>
      </c>
      <c>
        <v>0</v>
      </c>
      <c>
        <v>0</v>
      </c>
      <c>
        <v>18.473889</v>
      </c>
      <c>
        <v>0</v>
      </c>
      <c>
        <v>0</v>
      </c>
    </row>
    <row>
      <c>
        <is>
          <t>1609098</t>
        </is>
      </c>
      <c>
        <v>1</v>
      </c>
      <c>
        <is>
          <t>MANİSA</t>
        </is>
      </c>
      <c>
        <v>SALİHLİ</v>
      </c>
      <c>
        <is>
          <t>TR-169 45-78-L00169_953266189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10:20:13</t>
        </is>
      </c>
      <c>
        <is>
          <t>14.12.2020 11:48:51</t>
        </is>
      </c>
      <c>
        <v>1.477222222</v>
      </c>
      <c>
        <v>0</v>
      </c>
      <c>
        <v>11</v>
      </c>
      <c>
        <v>0</v>
      </c>
      <c>
        <v>0</v>
      </c>
      <c>
        <v>0</v>
      </c>
      <c>
        <v>16.249444</v>
      </c>
      <c>
        <v>0</v>
      </c>
      <c>
        <v>0</v>
      </c>
    </row>
    <row>
      <c>
        <is>
          <t>1600184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45-78-L00230_HatBaşıAyırıcı_53139379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12:41:26</t>
        </is>
      </c>
      <c>
        <is>
          <t>03.12.2020 13:35:00</t>
        </is>
      </c>
      <c>
        <v>0.892777777</v>
      </c>
      <c>
        <v>0</v>
      </c>
      <c>
        <v>0</v>
      </c>
      <c>
        <v>90</v>
      </c>
      <c>
        <v>1170</v>
      </c>
      <c>
        <v>0</v>
      </c>
      <c>
        <v>0</v>
      </c>
      <c>
        <v>80.35</v>
      </c>
      <c>
        <v>1044.549999</v>
      </c>
    </row>
    <row>
      <c>
        <is>
          <t>1602537</t>
        </is>
      </c>
      <c>
        <v>1</v>
      </c>
      <c>
        <is>
          <t>MANİSA</t>
        </is>
      </c>
      <c>
        <v>SALİHLİ</v>
      </c>
      <c>
        <is>
          <t>TR-97 45-78-L00097_95000124208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17:53:42</t>
        </is>
      </c>
      <c>
        <is>
          <t>06.12.2020 20:01:34</t>
        </is>
      </c>
      <c>
        <v>2.131111111</v>
      </c>
      <c>
        <v>0</v>
      </c>
      <c>
        <v>1</v>
      </c>
      <c>
        <v>0</v>
      </c>
      <c>
        <v>0</v>
      </c>
      <c>
        <v>0</v>
      </c>
      <c>
        <v>2.131111</v>
      </c>
      <c>
        <v>0</v>
      </c>
      <c>
        <v>0</v>
      </c>
    </row>
    <row>
      <c>
        <is>
          <t>1601681</t>
        </is>
      </c>
      <c>
        <v>1</v>
      </c>
      <c>
        <is>
          <t>MANİSA</t>
        </is>
      </c>
      <c>
        <v>SALİHLİ</v>
      </c>
      <c>
        <is>
          <t>TR-99/A 45-78-L00184_Ayırıcı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01:47:59</t>
        </is>
      </c>
      <c>
        <is>
          <t>06.12.2020 02:33:07</t>
        </is>
      </c>
      <c>
        <v>0.752222222</v>
      </c>
      <c>
        <v>2</v>
      </c>
      <c>
        <v>269</v>
      </c>
      <c>
        <v>0</v>
      </c>
      <c>
        <v>0</v>
      </c>
      <c>
        <v>1.504444</v>
      </c>
      <c>
        <v>202.347778</v>
      </c>
      <c>
        <v>0</v>
      </c>
      <c>
        <v>0</v>
      </c>
    </row>
    <row>
      <c>
        <is>
          <t>1602599</t>
        </is>
      </c>
      <c>
        <v>1</v>
      </c>
      <c>
        <is>
          <t>MANİSA</t>
        </is>
      </c>
      <c>
        <v>SALİHLİ</v>
      </c>
      <c>
        <is>
          <t>TR-98 45-78-L00098_49361129_56407843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21:16:34</t>
        </is>
      </c>
      <c>
        <is>
          <t>06.12.2020 22:00:51</t>
        </is>
      </c>
      <c>
        <v>0.738055555</v>
      </c>
      <c>
        <v>0</v>
      </c>
      <c>
        <v>200</v>
      </c>
      <c>
        <v>0</v>
      </c>
      <c>
        <v>0</v>
      </c>
      <c>
        <v>0</v>
      </c>
      <c>
        <v>147.611111</v>
      </c>
      <c>
        <v>0</v>
      </c>
      <c>
        <v>0</v>
      </c>
    </row>
    <row>
      <c>
        <is>
          <t>1602652</t>
        </is>
      </c>
      <c>
        <v>1</v>
      </c>
      <c>
        <is>
          <t>MANİSA</t>
        </is>
      </c>
      <c>
        <v>SALİHLİ</v>
      </c>
      <c>
        <is>
          <t>TR-98 45-78-L00098_Ayırıcı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03:57:02</t>
        </is>
      </c>
      <c>
        <is>
          <t>07.12.2020 04:11:00</t>
        </is>
      </c>
      <c>
        <v>0.232777777</v>
      </c>
      <c>
        <v>3</v>
      </c>
      <c>
        <v>633</v>
      </c>
      <c>
        <v>0</v>
      </c>
      <c>
        <v>0</v>
      </c>
      <c>
        <v>0.698333</v>
      </c>
      <c>
        <v>147.348333</v>
      </c>
      <c>
        <v>0</v>
      </c>
      <c>
        <v>0</v>
      </c>
    </row>
    <row>
      <c>
        <is>
          <t>1605529</t>
        </is>
      </c>
      <c>
        <v>1</v>
      </c>
      <c>
        <is>
          <t>MANİSA</t>
        </is>
      </c>
      <c>
        <v>SALİHLİ</v>
      </c>
      <c>
        <is>
          <t>TR-31 45-78-L00031_49381090_56407516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23:25:00</t>
        </is>
      </c>
      <c>
        <is>
          <t>11.12.2020 00:56:39</t>
        </is>
      </c>
      <c>
        <v>1.5275</v>
      </c>
      <c>
        <v>0</v>
      </c>
      <c>
        <v>145</v>
      </c>
      <c>
        <v>0</v>
      </c>
      <c>
        <v>0</v>
      </c>
      <c>
        <v>0</v>
      </c>
      <c>
        <v>221.4875</v>
      </c>
      <c>
        <v>0</v>
      </c>
      <c>
        <v>0</v>
      </c>
    </row>
    <row>
      <c>
        <is>
          <t>1605501</t>
        </is>
      </c>
      <c>
        <v>1</v>
      </c>
      <c>
        <is>
          <t>MANİSA</t>
        </is>
      </c>
      <c>
        <v>SALİHLİ</v>
      </c>
      <c>
        <is>
          <t>TR-31 45-78-L00031_49381090_56407516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22:30:41</t>
        </is>
      </c>
      <c>
        <is>
          <t>10.12.2020 23:07:33</t>
        </is>
      </c>
      <c>
        <v>0.614444444</v>
      </c>
      <c>
        <v>0</v>
      </c>
      <c>
        <v>145</v>
      </c>
      <c>
        <v>0</v>
      </c>
      <c>
        <v>0</v>
      </c>
      <c>
        <v>0</v>
      </c>
      <c>
        <v>89.094444</v>
      </c>
      <c>
        <v>0</v>
      </c>
      <c>
        <v>0</v>
      </c>
    </row>
    <row>
      <c>
        <is>
          <t>1623786</t>
        </is>
      </c>
      <c>
        <v>1</v>
      </c>
      <c>
        <is>
          <t>MANİSA</t>
        </is>
      </c>
      <c>
        <v>ŞEHZADELER</v>
      </c>
      <c>
        <is>
          <t>DM-2/7 (UYGUR SOKAK) 45-71-M00144_953130737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22:52:22</t>
        </is>
      </c>
      <c>
        <is>
          <t>23.12.2020 23:30:06</t>
        </is>
      </c>
      <c>
        <v>0.628888888</v>
      </c>
      <c>
        <v>0</v>
      </c>
      <c>
        <v>1</v>
      </c>
      <c>
        <v>0</v>
      </c>
      <c>
        <v>0</v>
      </c>
      <c>
        <v>0</v>
      </c>
      <c>
        <v>0.628889</v>
      </c>
      <c>
        <v>0</v>
      </c>
      <c>
        <v>0</v>
      </c>
    </row>
    <row>
      <c>
        <is>
          <t>1626042</t>
        </is>
      </c>
      <c>
        <v>1</v>
      </c>
      <c>
        <is>
          <t>MANİSA</t>
        </is>
      </c>
      <c>
        <v>ŞEHZADELER</v>
      </c>
      <c>
        <is>
          <t>DM-2/7 (UYGUR SOKAK) 45-71-M00144_953130737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16:59:23</t>
        </is>
      </c>
      <c>
        <is>
          <t>28.12.2020 18:11:17</t>
        </is>
      </c>
      <c>
        <v>1.198333333</v>
      </c>
      <c>
        <v>0</v>
      </c>
      <c>
        <v>1</v>
      </c>
      <c>
        <v>0</v>
      </c>
      <c>
        <v>0</v>
      </c>
      <c>
        <v>0</v>
      </c>
      <c>
        <v>1.198333</v>
      </c>
      <c>
        <v>0</v>
      </c>
      <c>
        <v>0</v>
      </c>
    </row>
    <row>
      <c>
        <is>
          <t>1624171</t>
        </is>
      </c>
      <c>
        <v>1</v>
      </c>
      <c>
        <is>
          <t>MANİSA</t>
        </is>
      </c>
      <c>
        <v>ŞEHZADELER</v>
      </c>
      <c>
        <is>
          <t>DM-2 45-71-M00002_NECATİBEY ORTAOKULU-M09 M09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24.12.2020 16:00:30</t>
        </is>
      </c>
      <c>
        <is>
          <t>24.12.2020 16:02:41</t>
        </is>
      </c>
      <c>
        <v>0.036388888</v>
      </c>
      <c>
        <v>8</v>
      </c>
      <c>
        <v>3843</v>
      </c>
      <c>
        <v>0</v>
      </c>
      <c>
        <v>0</v>
      </c>
      <c>
        <v>0.291111</v>
      </c>
      <c>
        <v>139.842497</v>
      </c>
      <c>
        <v>0</v>
      </c>
      <c>
        <v>0</v>
      </c>
    </row>
    <row>
      <c>
        <is>
          <t>1624361</t>
        </is>
      </c>
      <c>
        <v>1</v>
      </c>
      <c>
        <is>
          <t>MANİSA</t>
        </is>
      </c>
      <c>
        <v>ŞEHZADELER</v>
      </c>
      <c>
        <is>
          <t>DM-2 45-71-M00002_MANİSA TM NECATİBEY GİRİŞ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06:58:03</t>
        </is>
      </c>
      <c>
        <is>
          <t>25.12.2020 07:15:43</t>
        </is>
      </c>
      <c>
        <v>0.294444444</v>
      </c>
      <c>
        <v>63</v>
      </c>
      <c>
        <v>17886</v>
      </c>
      <c>
        <v>0</v>
      </c>
      <c>
        <v>0</v>
      </c>
      <c>
        <v>18.55</v>
      </c>
      <c>
        <v>5266.433325</v>
      </c>
      <c>
        <v>0</v>
      </c>
      <c>
        <v>0</v>
      </c>
    </row>
    <row>
      <c>
        <is>
          <t>1610838</t>
        </is>
      </c>
      <c>
        <v>1</v>
      </c>
      <c>
        <is>
          <t>MANİSA</t>
        </is>
      </c>
      <c>
        <v>ŞEHZADELER</v>
      </c>
      <c>
        <is>
          <t>DM-2 45-71-M00002_C_56404666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22:40:52</t>
        </is>
      </c>
      <c>
        <is>
          <t>17.12.2020 23:31:18</t>
        </is>
      </c>
      <c>
        <v>0.840555555</v>
      </c>
      <c>
        <v>0</v>
      </c>
      <c>
        <v>73</v>
      </c>
      <c>
        <v>0</v>
      </c>
      <c>
        <v>0</v>
      </c>
      <c>
        <v>0</v>
      </c>
      <c>
        <v>61.360556</v>
      </c>
      <c>
        <v>0</v>
      </c>
      <c>
        <v>0</v>
      </c>
    </row>
    <row>
      <c>
        <is>
          <t>1604971</t>
        </is>
      </c>
      <c>
        <v>1</v>
      </c>
      <c>
        <is>
          <t>MANİSA</t>
        </is>
      </c>
      <c>
        <v>ŞEHZADELER</v>
      </c>
      <c>
        <is>
          <t>DM-2/39 (İSHAKÇELEBİ) 45-71-M01859_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12:29:00</t>
        </is>
      </c>
      <c>
        <is>
          <t>10.12.2020 13:33:37</t>
        </is>
      </c>
      <c>
        <v>1.076944444</v>
      </c>
      <c>
        <v>0</v>
      </c>
      <c>
        <v>76</v>
      </c>
      <c>
        <v>0</v>
      </c>
      <c>
        <v>0</v>
      </c>
      <c>
        <v>0</v>
      </c>
      <c>
        <v>81.847778</v>
      </c>
      <c>
        <v>0</v>
      </c>
      <c>
        <v>0</v>
      </c>
    </row>
    <row>
      <c>
        <is>
          <t>1625027</t>
        </is>
      </c>
      <c>
        <v>1</v>
      </c>
      <c>
        <is>
          <t>MANİSA</t>
        </is>
      </c>
      <c>
        <v>YUNUSEMRE</v>
      </c>
      <c>
        <is>
          <t>ORTAKÖY TR-1 45-71-M01729_43165629_56384621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12:27:47</t>
        </is>
      </c>
      <c>
        <is>
          <t>26.12.2020 14:57:49</t>
        </is>
      </c>
      <c>
        <v>2.500555555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12.502778</v>
      </c>
    </row>
    <row>
      <c>
        <is>
          <t>1626407</t>
        </is>
      </c>
      <c>
        <v>1</v>
      </c>
      <c>
        <is>
          <t>MANİSA</t>
        </is>
      </c>
      <c>
        <v>YUNUSEMRE</v>
      </c>
      <c>
        <is>
          <t>RECEPLİ KÖYÜ TR-1 45-71-M01694_43105833_56388149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12:44:29</t>
        </is>
      </c>
      <c>
        <is>
          <t>29.12.2020 15:08:40</t>
        </is>
      </c>
      <c>
        <v>2.403055555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213.871944</v>
      </c>
    </row>
    <row>
      <c>
        <is>
          <t>1605879</t>
        </is>
      </c>
      <c>
        <v>1</v>
      </c>
      <c>
        <is>
          <t>MANİSA</t>
        </is>
      </c>
      <c>
        <v>YUNUSEMRE</v>
      </c>
      <c>
        <is>
          <t>RECEPLİ KÖYÜ TR-1 45-71-M01694_43105838_56388150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10:13:22</t>
        </is>
      </c>
      <c>
        <is>
          <t>11.12.2020 14:18:54</t>
        </is>
      </c>
      <c>
        <v>4.092222222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90.028889</v>
      </c>
    </row>
    <row>
      <c>
        <is>
          <t>1606442</t>
        </is>
      </c>
      <c>
        <v>1</v>
      </c>
      <c>
        <is>
          <t>MANİSA</t>
        </is>
      </c>
      <c>
        <v>YUNUSEMRE</v>
      </c>
      <c>
        <is>
          <t>RECEPLİ KÖYÜ TR-1 45-71-M01694_45-71-M01694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19:37:18</t>
        </is>
      </c>
      <c>
        <is>
          <t>11.12.2020 21:22:42</t>
        </is>
      </c>
      <c>
        <v>1.756666666</v>
      </c>
      <c>
        <v>0</v>
      </c>
      <c>
        <v>0</v>
      </c>
      <c>
        <v>1</v>
      </c>
      <c>
        <v>119</v>
      </c>
      <c>
        <v>0</v>
      </c>
      <c>
        <v>0</v>
      </c>
      <c>
        <v>1.756667</v>
      </c>
      <c>
        <v>209.043333</v>
      </c>
    </row>
    <row>
      <c>
        <is>
          <t>1599034</t>
        </is>
      </c>
      <c>
        <v>1</v>
      </c>
      <c>
        <is>
          <t>MANİSA</t>
        </is>
      </c>
      <c>
        <v>YUNUSEMRE</v>
      </c>
      <c>
        <is>
          <t>RECEPLİ KÖYÜ TR-1 45-71-M01694_953205221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10:09:12</t>
        </is>
      </c>
      <c>
        <is>
          <t>01.12.2020 12:47:02</t>
        </is>
      </c>
      <c>
        <v>2.630555555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2.630556</v>
      </c>
    </row>
    <row>
      <c>
        <is>
          <t>1605738</t>
        </is>
      </c>
      <c>
        <v>1</v>
      </c>
      <c>
        <is>
          <t>MANİSA</t>
        </is>
      </c>
      <c>
        <v>YUNUSEMRE</v>
      </c>
      <c>
        <is>
          <t>SARIAHMETLİ TR-1 45-71-M01701_43176100_56387842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08:59:28</t>
        </is>
      </c>
      <c>
        <is>
          <t>11.12.2020 12:51:46</t>
        </is>
      </c>
      <c>
        <v>3.871666666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181.968333</v>
      </c>
    </row>
    <row>
      <c>
        <is>
          <t>1626071</t>
        </is>
      </c>
      <c>
        <v>1</v>
      </c>
      <c>
        <is>
          <t>MANİSA</t>
        </is>
      </c>
      <c>
        <v>SALİHLİ</v>
      </c>
      <c>
        <is>
          <t>HACIKÖSEALİ TR-1 45-78-M00882_B_56406050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17:54:49</t>
        </is>
      </c>
      <c>
        <is>
          <t>28.12.2020 18:59:11</t>
        </is>
      </c>
      <c>
        <v>1.072777777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34.328889</v>
      </c>
    </row>
    <row>
      <c>
        <is>
          <t>1624150</t>
        </is>
      </c>
      <c>
        <v>1</v>
      </c>
      <c>
        <is>
          <t>MANİSA</t>
        </is>
      </c>
      <c>
        <v>SALİHLİ</v>
      </c>
      <c>
        <is>
          <t>HACIKÖSEALİ TR-1 45-78-M00882_Ayırıcı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15:11:53</t>
        </is>
      </c>
      <c>
        <is>
          <t>24.12.2020 21:43:13</t>
        </is>
      </c>
      <c>
        <v>6.522222222</v>
      </c>
      <c>
        <v>0</v>
      </c>
      <c>
        <v>0</v>
      </c>
      <c>
        <v>1</v>
      </c>
      <c>
        <v>56</v>
      </c>
      <c>
        <v>0</v>
      </c>
      <c>
        <v>0</v>
      </c>
      <c>
        <v>6.522222</v>
      </c>
      <c>
        <v>365.244444</v>
      </c>
    </row>
    <row>
      <c>
        <is>
          <t>1627001</t>
        </is>
      </c>
      <c>
        <v>1</v>
      </c>
      <c>
        <is>
          <t>MANİSA</t>
        </is>
      </c>
      <c>
        <v>YUNUSEMRE</v>
      </c>
      <c>
        <is>
          <t>DM-03/01 45-71-M00003_953217887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16:25:24</t>
        </is>
      </c>
      <c>
        <is>
          <t>30.12.2020 17:44:59</t>
        </is>
      </c>
      <c>
        <v>1.326388888</v>
      </c>
      <c>
        <v>0</v>
      </c>
      <c>
        <v>6</v>
      </c>
      <c>
        <v>0</v>
      </c>
      <c>
        <v>0</v>
      </c>
      <c>
        <v>0</v>
      </c>
      <c>
        <v>7.958333</v>
      </c>
      <c>
        <v>0</v>
      </c>
      <c>
        <v>0</v>
      </c>
    </row>
    <row>
      <c>
        <is>
          <t>1627045</t>
        </is>
      </c>
      <c>
        <v>1</v>
      </c>
      <c>
        <is>
          <t>MANİSA</t>
        </is>
      </c>
      <c>
        <v>YUNUSEMRE</v>
      </c>
      <c>
        <is>
          <t>DM-03/01 45-71-M00003_953217878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18:05:00</t>
        </is>
      </c>
      <c>
        <is>
          <t>31.12.2020 14:12:36</t>
        </is>
      </c>
      <c>
        <v>20.126666666</v>
      </c>
      <c>
        <v>0</v>
      </c>
      <c>
        <v>16</v>
      </c>
      <c>
        <v>0</v>
      </c>
      <c>
        <v>0</v>
      </c>
      <c>
        <v>0</v>
      </c>
      <c>
        <v>322.026667</v>
      </c>
      <c>
        <v>0</v>
      </c>
      <c>
        <v>0</v>
      </c>
    </row>
    <row>
      <c>
        <is>
          <t>1610281</t>
        </is>
      </c>
      <c>
        <v>1</v>
      </c>
      <c>
        <is>
          <t>MANİSA</t>
        </is>
      </c>
      <c>
        <v>YUNUSEMRE</v>
      </c>
      <c>
        <is>
          <t>DM-03/01 45-71-M00003_DAHİLİ TRF-M20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07:26:32</t>
        </is>
      </c>
      <c>
        <is>
          <t>17.12.2020 09:22:12</t>
        </is>
      </c>
      <c>
        <v>1.927777777</v>
      </c>
      <c>
        <v>1</v>
      </c>
      <c>
        <v>1282</v>
      </c>
      <c>
        <v>0</v>
      </c>
      <c>
        <v>0</v>
      </c>
      <c>
        <v>1.927778</v>
      </c>
      <c>
        <v>2471.41111</v>
      </c>
      <c>
        <v>0</v>
      </c>
      <c>
        <v>0</v>
      </c>
    </row>
    <row>
      <c>
        <is>
          <t>1609560</t>
        </is>
      </c>
      <c>
        <v>1</v>
      </c>
      <c>
        <is>
          <t>MANİSA</t>
        </is>
      </c>
      <c>
        <v>ŞEHZADELER</v>
      </c>
      <c>
        <is>
          <t>DM-2/33 (VALİ PARKI) 45-71-M00533_953183284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19:46:00</t>
        </is>
      </c>
      <c>
        <is>
          <t>14.12.2020 21:42:25</t>
        </is>
      </c>
      <c>
        <v>1.940277777</v>
      </c>
      <c>
        <v>0</v>
      </c>
      <c>
        <v>2</v>
      </c>
      <c>
        <v>0</v>
      </c>
      <c>
        <v>0</v>
      </c>
      <c>
        <v>0</v>
      </c>
      <c>
        <v>3.880556</v>
      </c>
      <c>
        <v>0</v>
      </c>
      <c>
        <v>0</v>
      </c>
    </row>
    <row>
      <c>
        <is>
          <t>1622850</t>
        </is>
      </c>
      <c>
        <v>1</v>
      </c>
      <c>
        <is>
          <t>MANİSA</t>
        </is>
      </c>
      <c>
        <v>ŞEHZADELER</v>
      </c>
      <c>
        <is>
          <t>DM-2/33 (VALİ PARKI) 45-71-M00533_953186615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00:33:09</t>
        </is>
      </c>
      <c>
        <is>
          <t>22.12.2020 01:22:12</t>
        </is>
      </c>
      <c>
        <v>0.8175</v>
      </c>
      <c>
        <v>0</v>
      </c>
      <c>
        <v>1</v>
      </c>
      <c>
        <v>0</v>
      </c>
      <c>
        <v>0</v>
      </c>
      <c>
        <v>0</v>
      </c>
      <c>
        <v>0.8175</v>
      </c>
      <c>
        <v>0</v>
      </c>
      <c>
        <v>0</v>
      </c>
    </row>
    <row>
      <c>
        <is>
          <t>1603984</t>
        </is>
      </c>
      <c>
        <v>1</v>
      </c>
      <c>
        <is>
          <t>MANİSA</t>
        </is>
      </c>
      <c>
        <v>YUNUSEMRE</v>
      </c>
      <c>
        <is>
          <t>DM-13/07 45-71-M00347_953210096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18:26:37</t>
        </is>
      </c>
      <c>
        <is>
          <t>08.12.2020 19:36:23</t>
        </is>
      </c>
      <c>
        <v>1.162777777</v>
      </c>
      <c>
        <v>0</v>
      </c>
      <c>
        <v>7</v>
      </c>
      <c>
        <v>0</v>
      </c>
      <c>
        <v>0</v>
      </c>
      <c>
        <v>0</v>
      </c>
      <c>
        <v>8.139444</v>
      </c>
      <c>
        <v>0</v>
      </c>
      <c>
        <v>0</v>
      </c>
    </row>
    <row>
      <c>
        <is>
          <t>1622421</t>
        </is>
      </c>
      <c>
        <v>1</v>
      </c>
      <c>
        <is>
          <t>MANİSA</t>
        </is>
      </c>
      <c>
        <v>YUNUSEMRE</v>
      </c>
      <c>
        <is>
          <t>DM-18/08 45-71-M00257_953222921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09:28:57</t>
        </is>
      </c>
      <c>
        <is>
          <t>21.12.2020 09:56:20</t>
        </is>
      </c>
      <c>
        <v>0.456388888</v>
      </c>
      <c>
        <v>0</v>
      </c>
      <c>
        <v>13</v>
      </c>
      <c>
        <v>0</v>
      </c>
      <c>
        <v>0</v>
      </c>
      <c>
        <v>0</v>
      </c>
      <c>
        <v>5.933056</v>
      </c>
      <c>
        <v>0</v>
      </c>
      <c>
        <v>0</v>
      </c>
    </row>
    <row>
      <c>
        <is>
          <t>1609206</t>
        </is>
      </c>
      <c>
        <v>1</v>
      </c>
      <c>
        <is>
          <t>MANİSA</t>
        </is>
      </c>
      <c>
        <v>YUNUSEMRE</v>
      </c>
      <c>
        <is>
          <t>DM-18 (UNCU BOZKÖY) 45-71-M00213_DM-18/04 M05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14.12.2020 12:22:49</t>
        </is>
      </c>
      <c>
        <is>
          <t>14.12.2020 14:52:00</t>
        </is>
      </c>
      <c>
        <v>2.486388888</v>
      </c>
      <c>
        <v>4</v>
      </c>
      <c>
        <v>1871</v>
      </c>
      <c>
        <v>27</v>
      </c>
      <c>
        <v>247</v>
      </c>
      <c>
        <v>9.945556</v>
      </c>
      <c>
        <v>4652.033609</v>
      </c>
      <c>
        <v>67.1325</v>
      </c>
      <c>
        <v>614.138055</v>
      </c>
    </row>
    <row>
      <c>
        <is>
          <t>1610479</t>
        </is>
      </c>
      <c>
        <v>1</v>
      </c>
      <c>
        <is>
          <t>MANİSA</t>
        </is>
      </c>
      <c>
        <v>YUNUSEMRE</v>
      </c>
      <c>
        <is>
          <t>DM-18/10 45-71-M00263_DM-18 (UNCU BOZKÖY)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11:31:37</t>
        </is>
      </c>
      <c>
        <is>
          <t>17.12.2020 12:17:00</t>
        </is>
      </c>
      <c>
        <v>0.756388888</v>
      </c>
      <c>
        <v>8</v>
      </c>
      <c>
        <v>12</v>
      </c>
      <c>
        <v>0</v>
      </c>
      <c>
        <v>0</v>
      </c>
      <c>
        <v>6.051111</v>
      </c>
      <c>
        <v>9.076667</v>
      </c>
      <c>
        <v>0</v>
      </c>
      <c>
        <v>0</v>
      </c>
    </row>
    <row>
      <c>
        <is>
          <t>1622856</t>
        </is>
      </c>
      <c>
        <v>1</v>
      </c>
      <c>
        <is>
          <t>MANİSA</t>
        </is>
      </c>
      <c>
        <v>YUNUSEMRE</v>
      </c>
      <c>
        <is>
          <t>DM-18/04 45-71-M00259_F f1b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01:35:00</t>
        </is>
      </c>
      <c>
        <is>
          <t>22.12.2020 04:02:56</t>
        </is>
      </c>
      <c>
        <v>2.465555555</v>
      </c>
      <c>
        <v>0</v>
      </c>
      <c>
        <v>30</v>
      </c>
      <c>
        <v>0</v>
      </c>
      <c>
        <v>0</v>
      </c>
      <c>
        <v>0</v>
      </c>
      <c>
        <v>73.966667</v>
      </c>
      <c>
        <v>0</v>
      </c>
      <c>
        <v>0</v>
      </c>
    </row>
    <row>
      <c>
        <is>
          <t>1622765</t>
        </is>
      </c>
      <c>
        <v>1</v>
      </c>
      <c>
        <is>
          <t>MANİSA</t>
        </is>
      </c>
      <c>
        <v>YUNUSEMRE</v>
      </c>
      <c>
        <is>
          <t>DM-18/04 45-71-M00259_DAĞITIM TRAFO DM-18/04 M04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18:08:51</t>
        </is>
      </c>
      <c>
        <is>
          <t>22.12.2020 01:32:40</t>
        </is>
      </c>
      <c>
        <v>7.396944444</v>
      </c>
      <c>
        <v>1</v>
      </c>
      <c>
        <v>1287</v>
      </c>
      <c>
        <v>0</v>
      </c>
      <c>
        <v>0</v>
      </c>
      <c>
        <v>7.396944</v>
      </c>
      <c>
        <v>9519.867499</v>
      </c>
      <c>
        <v>0</v>
      </c>
      <c>
        <v>0</v>
      </c>
    </row>
    <row>
      <c>
        <is>
          <t>1604186</t>
        </is>
      </c>
      <c>
        <v>1</v>
      </c>
      <c>
        <is>
          <t>MANİSA</t>
        </is>
      </c>
      <c>
        <v>YUNUSEMRE</v>
      </c>
      <c>
        <is>
          <t>DM-18/05 (TR-138) 45-71-M00255_953223112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09:13:01</t>
        </is>
      </c>
      <c>
        <is>
          <t>09.12.2020 09:55:42</t>
        </is>
      </c>
      <c>
        <v>0.711388888</v>
      </c>
      <c>
        <v>0</v>
      </c>
      <c>
        <v>12</v>
      </c>
      <c>
        <v>0</v>
      </c>
      <c>
        <v>0</v>
      </c>
      <c>
        <v>0</v>
      </c>
      <c>
        <v>8.536667</v>
      </c>
      <c>
        <v>0</v>
      </c>
      <c>
        <v>0</v>
      </c>
    </row>
    <row>
      <c>
        <is>
          <t>1603381</t>
        </is>
      </c>
      <c>
        <v>1</v>
      </c>
      <c>
        <is>
          <t>MANİSA</t>
        </is>
      </c>
      <c>
        <v>YUNUSEMRE</v>
      </c>
      <c>
        <is>
          <t>DM-18/05 (TR-138) 45-71-M00255_B_56399263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08.12.2020 00:58:04</t>
        </is>
      </c>
      <c>
        <is>
          <t>08.12.2020 06:36:20</t>
        </is>
      </c>
      <c>
        <v>5.637777777</v>
      </c>
      <c>
        <v>0</v>
      </c>
      <c>
        <v>193</v>
      </c>
      <c>
        <v>0</v>
      </c>
      <c>
        <v>0</v>
      </c>
      <c>
        <v>0</v>
      </c>
      <c>
        <v>1088.091111</v>
      </c>
      <c>
        <v>0</v>
      </c>
      <c>
        <v>0</v>
      </c>
    </row>
    <row>
      <c>
        <is>
          <t>1602632</t>
        </is>
      </c>
      <c>
        <v>1</v>
      </c>
      <c>
        <is>
          <t>MANİSA</t>
        </is>
      </c>
      <c>
        <v>YUNUSEMRE</v>
      </c>
      <c>
        <is>
          <t>DM-18/08 45-71-M00257_TURGUTALP KÖK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07.12.2020 00:21:57</t>
        </is>
      </c>
      <c>
        <is>
          <t>07.12.2020 04:44:05</t>
        </is>
      </c>
      <c>
        <v>4.368888888</v>
      </c>
      <c>
        <v>1</v>
      </c>
      <c>
        <v>1</v>
      </c>
      <c>
        <v>27</v>
      </c>
      <c>
        <v>247</v>
      </c>
      <c>
        <v>4.368889</v>
      </c>
      <c>
        <v>4.368889</v>
      </c>
      <c>
        <v>117.96</v>
      </c>
      <c>
        <v>1079.115555</v>
      </c>
    </row>
    <row>
      <c>
        <is>
          <t>1606214</t>
        </is>
      </c>
      <c>
        <v>1</v>
      </c>
      <c>
        <is>
          <t>MANİSA</t>
        </is>
      </c>
      <c>
        <v>YUNUSEMRE</v>
      </c>
      <c>
        <is>
          <t>DM-18/04 45-71-M00259__72373089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14:55:51</t>
        </is>
      </c>
      <c>
        <is>
          <t>11.12.2020 15:33:15</t>
        </is>
      </c>
      <c>
        <v>0.623333333</v>
      </c>
      <c>
        <v>0</v>
      </c>
      <c>
        <v>133</v>
      </c>
      <c>
        <v>0</v>
      </c>
      <c>
        <v>0</v>
      </c>
      <c>
        <v>0</v>
      </c>
      <c>
        <v>82.903333</v>
      </c>
      <c>
        <v>0</v>
      </c>
      <c>
        <v>0</v>
      </c>
    </row>
    <row>
      <c>
        <is>
          <t>1604653</t>
        </is>
      </c>
      <c>
        <v>1</v>
      </c>
      <c>
        <is>
          <t>MANİSA</t>
        </is>
      </c>
      <c>
        <v>YUNUSEMRE</v>
      </c>
      <c>
        <is>
          <t>DM-18/05 (TR-138) 45-71-M00255_A_56399229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00:36:24</t>
        </is>
      </c>
      <c>
        <is>
          <t>10.12.2020 05:06:29</t>
        </is>
      </c>
      <c>
        <v>4.501388888</v>
      </c>
      <c>
        <v>0</v>
      </c>
      <c>
        <v>469</v>
      </c>
      <c>
        <v>0</v>
      </c>
      <c>
        <v>0</v>
      </c>
      <c>
        <v>0</v>
      </c>
      <c>
        <v>2111.151388</v>
      </c>
      <c>
        <v>0</v>
      </c>
      <c>
        <v>0</v>
      </c>
    </row>
    <row>
      <c>
        <is>
          <t>1606841</t>
        </is>
      </c>
      <c>
        <v>1</v>
      </c>
      <c>
        <is>
          <t>MANİSA</t>
        </is>
      </c>
      <c>
        <v>YUNUSEMRE</v>
      </c>
      <c>
        <is>
          <t>DM-18/04 45-71-M00259_953222771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11:29:34</t>
        </is>
      </c>
      <c>
        <is>
          <t>12.12.2020 14:08:35</t>
        </is>
      </c>
      <c>
        <v>2.650277777</v>
      </c>
      <c>
        <v>0</v>
      </c>
      <c>
        <v>8</v>
      </c>
      <c>
        <v>0</v>
      </c>
      <c>
        <v>0</v>
      </c>
      <c>
        <v>0</v>
      </c>
      <c>
        <v>21.202222</v>
      </c>
      <c>
        <v>0</v>
      </c>
      <c>
        <v>0</v>
      </c>
    </row>
    <row>
      <c>
        <is>
          <t>1602640</t>
        </is>
      </c>
      <c>
        <v>1</v>
      </c>
      <c>
        <is>
          <t>MANİSA</t>
        </is>
      </c>
      <c>
        <v>YUNUSEMRE</v>
      </c>
      <c>
        <is>
          <t>DM-17 45-71-M00400_DM-15-M06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02:17:12</t>
        </is>
      </c>
      <c>
        <is>
          <t>07.12.2020 02:36:00</t>
        </is>
      </c>
      <c>
        <v>0.313333333</v>
      </c>
      <c>
        <v>26</v>
      </c>
      <c>
        <v>3507</v>
      </c>
      <c>
        <v>27</v>
      </c>
      <c>
        <v>247</v>
      </c>
      <c>
        <v>8.146667</v>
      </c>
      <c>
        <v>1098.859999</v>
      </c>
      <c>
        <v>8.46</v>
      </c>
      <c>
        <v>77.393333</v>
      </c>
    </row>
    <row>
      <c>
        <is>
          <t>1604091</t>
        </is>
      </c>
      <c>
        <v>1</v>
      </c>
      <c>
        <is>
          <t>MANİSA</t>
        </is>
      </c>
      <c>
        <v>YUNUSEMRE</v>
      </c>
      <c>
        <is>
          <t>DM-18/05 (TR-138) 45-71-M00255_D_56399230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00:38:48</t>
        </is>
      </c>
      <c>
        <is>
          <t>09.12.2020 07:13:51</t>
        </is>
      </c>
      <c>
        <v>6.584166666</v>
      </c>
      <c>
        <v>0</v>
      </c>
      <c>
        <v>265</v>
      </c>
      <c>
        <v>0</v>
      </c>
      <c>
        <v>0</v>
      </c>
      <c>
        <v>0</v>
      </c>
      <c>
        <v>1744.804166</v>
      </c>
      <c>
        <v>0</v>
      </c>
      <c>
        <v>0</v>
      </c>
    </row>
    <row>
      <c>
        <is>
          <t>1622670</t>
        </is>
      </c>
      <c>
        <v>1</v>
      </c>
      <c>
        <is>
          <t>MANİSA</t>
        </is>
      </c>
      <c>
        <v>YUNUSEMRE</v>
      </c>
      <c>
        <is>
          <t>DM-18/04 45-71-M00259_953222694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15:02:25</t>
        </is>
      </c>
      <c>
        <is>
          <t>21.12.2020 17:02:52</t>
        </is>
      </c>
      <c>
        <v>2.0075</v>
      </c>
      <c>
        <v>0</v>
      </c>
      <c>
        <v>11</v>
      </c>
      <c>
        <v>0</v>
      </c>
      <c>
        <v>0</v>
      </c>
      <c>
        <v>0</v>
      </c>
      <c>
        <v>22.0825</v>
      </c>
      <c>
        <v>0</v>
      </c>
      <c>
        <v>0</v>
      </c>
    </row>
    <row>
      <c>
        <is>
          <t>1623292</t>
        </is>
      </c>
      <c>
        <v>1</v>
      </c>
      <c>
        <is>
          <t>MANİSA</t>
        </is>
      </c>
      <c>
        <v>YUNUSEMRE</v>
      </c>
      <c>
        <is>
          <t>DM-18/04 45-71-M00259__72373089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18:20:55</t>
        </is>
      </c>
      <c>
        <is>
          <t>22.12.2020 19:05:20</t>
        </is>
      </c>
      <c>
        <v>0.740277777</v>
      </c>
      <c>
        <v>0</v>
      </c>
      <c>
        <v>133</v>
      </c>
      <c>
        <v>0</v>
      </c>
      <c>
        <v>0</v>
      </c>
      <c>
        <v>0</v>
      </c>
      <c>
        <v>98.456944</v>
      </c>
      <c>
        <v>0</v>
      </c>
      <c>
        <v>0</v>
      </c>
    </row>
    <row>
      <c>
        <is>
          <t>1623483</t>
        </is>
      </c>
      <c>
        <v>1</v>
      </c>
      <c>
        <is>
          <t>MANİSA</t>
        </is>
      </c>
      <c>
        <v>YUNUSEMRE</v>
      </c>
      <c>
        <is>
          <t>DM-18/08 45-71-M00257_DM-18/04-M02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23.12.2020 09:40:26</t>
        </is>
      </c>
      <c>
        <is>
          <t>23.12.2020 17:15:02</t>
        </is>
      </c>
      <c>
        <v>7.576666666</v>
      </c>
      <c>
        <v>2</v>
      </c>
      <c>
        <v>383</v>
      </c>
      <c>
        <v>0</v>
      </c>
      <c>
        <v>0</v>
      </c>
      <c>
        <v>15.153333</v>
      </c>
      <c>
        <v>2901.863333</v>
      </c>
      <c>
        <v>0</v>
      </c>
      <c>
        <v>0</v>
      </c>
    </row>
    <row>
      <c>
        <is>
          <t>1622860</t>
        </is>
      </c>
      <c>
        <v>1</v>
      </c>
      <c>
        <is>
          <t>MANİSA</t>
        </is>
      </c>
      <c>
        <v>YUNUSEMRE</v>
      </c>
      <c>
        <is>
          <t>DM-18/06 (DEREKENARI) 45-71-M00256_DAĞITIM TRAFO DM-18/06 (DEREKENARI)-M03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02:49:17</t>
        </is>
      </c>
      <c>
        <is>
          <t>22.12.2020 05:14:27</t>
        </is>
      </c>
      <c>
        <v>2.419391666</v>
      </c>
      <c>
        <v>2</v>
      </c>
      <c>
        <v>602</v>
      </c>
      <c>
        <v>0</v>
      </c>
      <c>
        <v>0</v>
      </c>
      <c>
        <v>4.838783</v>
      </c>
      <c>
        <v>1456.473783</v>
      </c>
      <c>
        <v>0</v>
      </c>
      <c>
        <v>0</v>
      </c>
    </row>
    <row>
      <c>
        <is>
          <t>1610700</t>
        </is>
      </c>
      <c>
        <v>1</v>
      </c>
      <c>
        <is>
          <t>MANİSA</t>
        </is>
      </c>
      <c>
        <v>YUNUSEMRE</v>
      </c>
      <c>
        <is>
          <t>DM-18/08 45-71-M00257_953222915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15:57:57</t>
        </is>
      </c>
      <c>
        <is>
          <t>17.12.2020 19:57:53</t>
        </is>
      </c>
      <c>
        <v>3.998888888</v>
      </c>
      <c>
        <v>0</v>
      </c>
      <c>
        <v>4</v>
      </c>
      <c>
        <v>0</v>
      </c>
      <c>
        <v>0</v>
      </c>
      <c>
        <v>0</v>
      </c>
      <c>
        <v>15.995556</v>
      </c>
      <c>
        <v>0</v>
      </c>
      <c>
        <v>0</v>
      </c>
    </row>
    <row>
      <c>
        <is>
          <t>1626177</t>
        </is>
      </c>
      <c>
        <v>1</v>
      </c>
      <c>
        <is>
          <t>MANİSA</t>
        </is>
      </c>
      <c>
        <v>YUNUSEMRE</v>
      </c>
      <c>
        <is>
          <t>DM-18/06 (DEREKENARI) 45-71-M00256_DM-18/05-M01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00:30:44</t>
        </is>
      </c>
      <c>
        <is>
          <t>29.12.2020 01:42:00</t>
        </is>
      </c>
      <c>
        <v>1.187777777</v>
      </c>
      <c>
        <v>2</v>
      </c>
      <c>
        <v>602</v>
      </c>
      <c>
        <v>0</v>
      </c>
      <c>
        <v>0</v>
      </c>
      <c>
        <v>2.375556</v>
      </c>
      <c>
        <v>715.042222</v>
      </c>
      <c>
        <v>0</v>
      </c>
      <c>
        <v>0</v>
      </c>
    </row>
    <row>
      <c>
        <is>
          <t>1626182</t>
        </is>
      </c>
      <c>
        <v>1</v>
      </c>
      <c>
        <is>
          <t>MANİSA</t>
        </is>
      </c>
      <c>
        <v>YUNUSEMRE</v>
      </c>
      <c>
        <is>
          <t>DM-18/08 45-71-M00257_DM-18/04-M02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01:54:07</t>
        </is>
      </c>
      <c>
        <is>
          <t>29.12.2020 02:42:05</t>
        </is>
      </c>
      <c>
        <v>0.799444444</v>
      </c>
      <c>
        <v>1</v>
      </c>
      <c>
        <v>1</v>
      </c>
      <c>
        <v>27</v>
      </c>
      <c>
        <v>247</v>
      </c>
      <c>
        <v>0.799444</v>
      </c>
      <c>
        <v>0.799444</v>
      </c>
      <c>
        <v>21.585</v>
      </c>
      <c>
        <v>197.462778</v>
      </c>
    </row>
    <row>
      <c>
        <is>
          <t>1604984</t>
        </is>
      </c>
      <c>
        <v>1</v>
      </c>
      <c>
        <is>
          <t>MANİSA</t>
        </is>
      </c>
      <c>
        <v>YUNUSEMRE</v>
      </c>
      <c>
        <is>
          <t>DM-18/05 (TR-138) 45-71-M00255_953223088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13:00:01</t>
        </is>
      </c>
      <c>
        <is>
          <t>10.12.2020 13:41:58</t>
        </is>
      </c>
      <c>
        <v>0.699166666</v>
      </c>
      <c>
        <v>0</v>
      </c>
      <c>
        <v>11</v>
      </c>
      <c>
        <v>0</v>
      </c>
      <c>
        <v>0</v>
      </c>
      <c>
        <v>0</v>
      </c>
      <c>
        <v>7.690833</v>
      </c>
      <c>
        <v>0</v>
      </c>
      <c>
        <v>0</v>
      </c>
    </row>
    <row>
      <c>
        <is>
          <t>1599873</t>
        </is>
      </c>
      <c>
        <v>1</v>
      </c>
      <c>
        <is>
          <t>MANİSA</t>
        </is>
      </c>
      <c>
        <v>YUNUSEMRE</v>
      </c>
      <c>
        <is>
          <t>DM-18/04 45-71-M00259_953223020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16:59:00</t>
        </is>
      </c>
      <c>
        <is>
          <t>02.12.2020 17:41:35</t>
        </is>
      </c>
      <c>
        <v>0.709722222</v>
      </c>
      <c>
        <v>0</v>
      </c>
      <c>
        <v>12</v>
      </c>
      <c>
        <v>0</v>
      </c>
      <c>
        <v>0</v>
      </c>
      <c>
        <v>0</v>
      </c>
      <c>
        <v>8.516667</v>
      </c>
      <c>
        <v>0</v>
      </c>
      <c>
        <v>0</v>
      </c>
    </row>
    <row>
      <c>
        <is>
          <t>1626193</t>
        </is>
      </c>
      <c>
        <v>1</v>
      </c>
      <c>
        <is>
          <t>MANİSA</t>
        </is>
      </c>
      <c>
        <v>YUNUSEMRE</v>
      </c>
      <c>
        <is>
          <t>DM-18/08 45-71-M00257_DM-18/04-M02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02:43:00</t>
        </is>
      </c>
      <c>
        <is>
          <t>29.12.2020 05:42:17</t>
        </is>
      </c>
      <c>
        <v>2.988055555</v>
      </c>
      <c>
        <v>1</v>
      </c>
      <c>
        <v>1</v>
      </c>
      <c>
        <v>27</v>
      </c>
      <c>
        <v>247</v>
      </c>
      <c>
        <v>2.988056</v>
      </c>
      <c>
        <v>2.988056</v>
      </c>
      <c>
        <v>80.6775</v>
      </c>
      <c>
        <v>738.049722</v>
      </c>
    </row>
    <row>
      <c>
        <is>
          <t>1626749</t>
        </is>
      </c>
      <c>
        <v>1</v>
      </c>
      <c>
        <is>
          <t>MANİSA</t>
        </is>
      </c>
      <c>
        <v>YUNUSEMRE</v>
      </c>
      <c>
        <is>
          <t>DM-18/08 45-71-M00257_C_56399227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30.12.2020 09:50:16</t>
        </is>
      </c>
      <c>
        <is>
          <t>30.12.2020 16:15:46</t>
        </is>
      </c>
      <c>
        <v>6.424947222</v>
      </c>
      <c>
        <v>0</v>
      </c>
      <c>
        <v>121</v>
      </c>
      <c>
        <v>0</v>
      </c>
      <c>
        <v>0</v>
      </c>
      <c>
        <v>0</v>
      </c>
      <c>
        <v>777.418614</v>
      </c>
      <c>
        <v>0</v>
      </c>
      <c>
        <v>0</v>
      </c>
    </row>
    <row>
      <c>
        <is>
          <t>1599271</t>
        </is>
      </c>
      <c>
        <v>1</v>
      </c>
      <c>
        <is>
          <t>MANİSA</t>
        </is>
      </c>
      <c>
        <v>ŞEHZADELER</v>
      </c>
      <c>
        <is>
          <t>ÇERKEZ MAHMUDİYE KÖYÜ TR-1 45-71-M01095_Ayırıcı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15:20:50</t>
        </is>
      </c>
      <c>
        <is>
          <t>01.12.2020 17:29:58</t>
        </is>
      </c>
      <c>
        <v>2.152222222</v>
      </c>
      <c>
        <v>0</v>
      </c>
      <c>
        <v>0</v>
      </c>
      <c>
        <v>1</v>
      </c>
      <c>
        <v>68</v>
      </c>
      <c>
        <v>0</v>
      </c>
      <c>
        <v>0</v>
      </c>
      <c>
        <v>2.152222</v>
      </c>
      <c>
        <v>146.351111</v>
      </c>
    </row>
    <row>
      <c>
        <is>
          <t>1626777</t>
        </is>
      </c>
      <c>
        <v>1</v>
      </c>
      <c>
        <is>
          <t>MANİSA</t>
        </is>
      </c>
      <c>
        <v>YUNUSEMRE</v>
      </c>
      <c>
        <is>
          <t>KOCAKORU TR-1 45-71-M01490_45-71-M01490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10:17:53</t>
        </is>
      </c>
      <c>
        <is>
          <t>30.12.2020 13:27:20</t>
        </is>
      </c>
      <c>
        <v>3.1575</v>
      </c>
      <c>
        <v>0</v>
      </c>
      <c>
        <v>0</v>
      </c>
      <c>
        <v>1</v>
      </c>
      <c>
        <v>37</v>
      </c>
      <c>
        <v>0</v>
      </c>
      <c>
        <v>0</v>
      </c>
      <c>
        <v>3.1575</v>
      </c>
      <c>
        <v>116.8275</v>
      </c>
    </row>
    <row>
      <c>
        <is>
          <t>1607450</t>
        </is>
      </c>
      <c>
        <v>1</v>
      </c>
      <c>
        <is>
          <t>İZMİR</t>
        </is>
      </c>
      <c>
        <v>MENEMEN</v>
      </c>
      <c>
        <is>
          <t>SÜLEYMANLI KÖK 35-28-M00606_HatBaşıAyırıcı_53133874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17:18:09</t>
        </is>
      </c>
      <c>
        <is>
          <t>12.12.2020 17:26:00</t>
        </is>
      </c>
      <c>
        <v>0.130833333</v>
      </c>
      <c>
        <v>0</v>
      </c>
      <c>
        <v>0</v>
      </c>
      <c>
        <v>2</v>
      </c>
      <c>
        <v>53</v>
      </c>
      <c>
        <v>0</v>
      </c>
      <c>
        <v>0</v>
      </c>
      <c>
        <v>0.261667</v>
      </c>
      <c>
        <v>6.934167</v>
      </c>
    </row>
    <row>
      <c>
        <is>
          <t>1610013</t>
        </is>
      </c>
      <c>
        <v>1</v>
      </c>
      <c>
        <is>
          <t>İZMİR</t>
        </is>
      </c>
      <c>
        <v>MENEMEN</v>
      </c>
      <c>
        <is>
          <t>YAHŞELLİ TR-4 35-28-M00194_35-28-M00194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08:36:00</t>
        </is>
      </c>
      <c>
        <is>
          <t>16.12.2020 11:58:00</t>
        </is>
      </c>
      <c>
        <v>3.366666666</v>
      </c>
      <c>
        <v>0</v>
      </c>
      <c>
        <v>0</v>
      </c>
      <c>
        <v>1</v>
      </c>
      <c>
        <v>23</v>
      </c>
      <c>
        <v>0</v>
      </c>
      <c>
        <v>0</v>
      </c>
      <c>
        <v>3.366667</v>
      </c>
      <c>
        <v>77.433333</v>
      </c>
    </row>
    <row>
      <c>
        <is>
          <t>1622103</t>
        </is>
      </c>
      <c>
        <v>1</v>
      </c>
      <c>
        <is>
          <t>İZMİR</t>
        </is>
      </c>
      <c>
        <v>MENEMEN</v>
      </c>
      <c>
        <is>
          <t>YAHŞELLİ TR-3 35-28-M00495_953390708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13:22:04</t>
        </is>
      </c>
      <c>
        <is>
          <t>21.12.2020 20:20:41</t>
        </is>
      </c>
      <c>
        <v>30.976944444</v>
      </c>
      <c>
        <v>0</v>
      </c>
      <c>
        <v>1</v>
      </c>
      <c>
        <v>0</v>
      </c>
      <c>
        <v>0</v>
      </c>
      <c>
        <v>0</v>
      </c>
      <c>
        <v>30.976944</v>
      </c>
      <c>
        <v>0</v>
      </c>
      <c>
        <v>0</v>
      </c>
    </row>
    <row>
      <c>
        <is>
          <t>1607913</t>
        </is>
      </c>
      <c>
        <v>1</v>
      </c>
      <c>
        <is>
          <t>İZMİR</t>
        </is>
      </c>
      <c>
        <v>MENEMEN</v>
      </c>
      <c>
        <is>
          <t>YAHŞELLİ DM-5 35-28-M00882_EMİRALEM SULAMA ÇIKIŞ M08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07:37:11</t>
        </is>
      </c>
      <c>
        <is>
          <t>13.12.2020 12:00:38</t>
        </is>
      </c>
      <c>
        <v>4.390833333</v>
      </c>
      <c>
        <v>1</v>
      </c>
      <c>
        <v>104</v>
      </c>
      <c>
        <v>81</v>
      </c>
      <c>
        <v>1806</v>
      </c>
      <c>
        <v>4.390833</v>
      </c>
      <c>
        <v>456.646667</v>
      </c>
      <c>
        <v>355.6575</v>
      </c>
      <c>
        <v>7929.844999</v>
      </c>
    </row>
    <row>
      <c>
        <is>
          <t>1605481</t>
        </is>
      </c>
      <c>
        <v>1</v>
      </c>
      <c>
        <is>
          <t>İZMİR</t>
        </is>
      </c>
      <c>
        <v>MENEMEN</v>
      </c>
      <c>
        <is>
          <t>YAHŞELLİ DM-5 35-28-M00882_EMİRALEM SULAMA ÇIKIŞ-M08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21:58:56</t>
        </is>
      </c>
      <c>
        <is>
          <t>10.12.2020 22:29:00</t>
        </is>
      </c>
      <c>
        <v>0.501111111</v>
      </c>
      <c>
        <v>1</v>
      </c>
      <c>
        <v>104</v>
      </c>
      <c>
        <v>81</v>
      </c>
      <c>
        <v>1806</v>
      </c>
      <c>
        <v>0.501111</v>
      </c>
      <c>
        <v>52.115556</v>
      </c>
      <c>
        <v>40.59</v>
      </c>
      <c>
        <v>905.006666</v>
      </c>
    </row>
    <row>
      <c>
        <is>
          <t>1623343</t>
        </is>
      </c>
      <c>
        <v>1</v>
      </c>
      <c>
        <is>
          <t>İZMİR</t>
        </is>
      </c>
      <c>
        <v>MENEMEN</v>
      </c>
      <c>
        <is>
          <t>MENEMEN TR-24 35-28-L00024_A_56364096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21:26:43</t>
        </is>
      </c>
      <c>
        <is>
          <t>22.12.2020 23:16:33</t>
        </is>
      </c>
      <c>
        <v>1.830555555</v>
      </c>
      <c>
        <v>0</v>
      </c>
      <c>
        <v>169</v>
      </c>
      <c>
        <v>0</v>
      </c>
      <c>
        <v>0</v>
      </c>
      <c>
        <v>0</v>
      </c>
      <c>
        <v>309.363889</v>
      </c>
      <c>
        <v>0</v>
      </c>
      <c>
        <v>0</v>
      </c>
    </row>
    <row>
      <c>
        <is>
          <t>1627135</t>
        </is>
      </c>
      <c>
        <v>1</v>
      </c>
      <c>
        <is>
          <t>İZMİR</t>
        </is>
      </c>
      <c>
        <v>MENEMEN</v>
      </c>
      <c>
        <is>
          <t>MENEMEN TR-28 35-28-L00028_5764699_56365821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01:48:00</t>
        </is>
      </c>
      <c>
        <is>
          <t>31.12.2020 03:42:29</t>
        </is>
      </c>
      <c>
        <v>1.908055555</v>
      </c>
      <c>
        <v>0</v>
      </c>
      <c>
        <v>252</v>
      </c>
      <c>
        <v>0</v>
      </c>
      <c>
        <v>0</v>
      </c>
      <c>
        <v>0</v>
      </c>
      <c>
        <v>480.83</v>
      </c>
      <c>
        <v>0</v>
      </c>
      <c>
        <v>0</v>
      </c>
    </row>
    <row>
      <c>
        <is>
          <t>1625873</t>
        </is>
      </c>
      <c>
        <v>1</v>
      </c>
      <c>
        <is>
          <t>İZMİR</t>
        </is>
      </c>
      <c>
        <v>MENEMEN</v>
      </c>
      <c>
        <is>
          <t>MENEMEN TR-24 35-28-L00024_953385082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12:47:25</t>
        </is>
      </c>
      <c>
        <is>
          <t>28.12.2020 14:33:29</t>
        </is>
      </c>
      <c>
        <v>1.767777777</v>
      </c>
      <c>
        <v>0</v>
      </c>
      <c>
        <v>1</v>
      </c>
      <c>
        <v>0</v>
      </c>
      <c>
        <v>0</v>
      </c>
      <c>
        <v>0</v>
      </c>
      <c>
        <v>1.767778</v>
      </c>
      <c>
        <v>0</v>
      </c>
      <c>
        <v>0</v>
      </c>
    </row>
    <row>
      <c>
        <is>
          <t>1622843</t>
        </is>
      </c>
      <c>
        <v>1</v>
      </c>
      <c>
        <is>
          <t>İZMİR</t>
        </is>
      </c>
      <c>
        <v>MENEMEN</v>
      </c>
      <c>
        <is>
          <t>MENEMEN TR-28 35-28-L00028_5764699_56365821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23:17:43</t>
        </is>
      </c>
      <c>
        <is>
          <t>21.12.2020 23:48:41</t>
        </is>
      </c>
      <c>
        <v>0.516111111</v>
      </c>
      <c>
        <v>0</v>
      </c>
      <c>
        <v>253</v>
      </c>
      <c>
        <v>0</v>
      </c>
      <c>
        <v>0</v>
      </c>
      <c>
        <v>0</v>
      </c>
      <c>
        <v>130.576111</v>
      </c>
      <c>
        <v>0</v>
      </c>
      <c>
        <v>0</v>
      </c>
    </row>
    <row>
      <c>
        <is>
          <t>1624966</t>
        </is>
      </c>
      <c>
        <v>1</v>
      </c>
      <c>
        <is>
          <t>İZMİR</t>
        </is>
      </c>
      <c>
        <v>MENEMEN</v>
      </c>
      <c>
        <is>
          <t>ASARLIK TR-5 35-28-M00176_C_65506723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09:44:30</t>
        </is>
      </c>
      <c>
        <is>
          <t>26.12.2020 11:11:14</t>
        </is>
      </c>
      <c>
        <v>1.445555555</v>
      </c>
      <c>
        <v>0</v>
      </c>
      <c>
        <v>111</v>
      </c>
      <c>
        <v>0</v>
      </c>
      <c>
        <v>0</v>
      </c>
      <c>
        <v>0</v>
      </c>
      <c>
        <v>160.456667</v>
      </c>
      <c>
        <v>0</v>
      </c>
      <c>
        <v>0</v>
      </c>
    </row>
    <row>
      <c>
        <is>
          <t>1624914</t>
        </is>
      </c>
      <c>
        <v>1</v>
      </c>
      <c>
        <is>
          <t>İZMİR</t>
        </is>
      </c>
      <c>
        <v>MENEMEN</v>
      </c>
      <c>
        <is>
          <t>ASARLIK TR-5 35-28-M00176_B_56378244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07:15:08</t>
        </is>
      </c>
      <c>
        <is>
          <t>26.12.2020 09:30:08</t>
        </is>
      </c>
      <c>
        <v>2.25</v>
      </c>
      <c>
        <v>0</v>
      </c>
      <c>
        <v>95</v>
      </c>
      <c>
        <v>0</v>
      </c>
      <c>
        <v>0</v>
      </c>
      <c>
        <v>0</v>
      </c>
      <c>
        <v>213.75</v>
      </c>
      <c>
        <v>0</v>
      </c>
      <c>
        <v>0</v>
      </c>
    </row>
    <row>
      <c>
        <is>
          <t>1624570</t>
        </is>
      </c>
      <c>
        <v>1</v>
      </c>
      <c>
        <is>
          <t>İZMİR</t>
        </is>
      </c>
      <c>
        <v>MENEMEN</v>
      </c>
      <c>
        <is>
          <t>ASARLIK TR-5 35-28-M00176_C_65506723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12:17:15</t>
        </is>
      </c>
      <c>
        <is>
          <t>25.12.2020 13:23:33</t>
        </is>
      </c>
      <c>
        <v>1.105</v>
      </c>
      <c>
        <v>0</v>
      </c>
      <c>
        <v>111</v>
      </c>
      <c>
        <v>0</v>
      </c>
      <c>
        <v>0</v>
      </c>
      <c>
        <v>0</v>
      </c>
      <c>
        <v>122.655</v>
      </c>
      <c>
        <v>0</v>
      </c>
      <c>
        <v>0</v>
      </c>
    </row>
    <row>
      <c>
        <is>
          <t>1607887</t>
        </is>
      </c>
      <c>
        <v>1</v>
      </c>
      <c>
        <is>
          <t>İZMİR</t>
        </is>
      </c>
      <c>
        <v>MENEMEN</v>
      </c>
      <c>
        <is>
          <t>ASARLIK TR-8 35-28-M00182_7331411_56374161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06:27:38</t>
        </is>
      </c>
      <c>
        <is>
          <t>13.12.2020 08:38:39</t>
        </is>
      </c>
      <c>
        <v>2.183611111</v>
      </c>
      <c>
        <v>0</v>
      </c>
      <c>
        <v>134</v>
      </c>
      <c>
        <v>0</v>
      </c>
      <c>
        <v>0</v>
      </c>
      <c>
        <v>0</v>
      </c>
      <c>
        <v>292.603889</v>
      </c>
      <c>
        <v>0</v>
      </c>
      <c>
        <v>0</v>
      </c>
    </row>
    <row>
      <c>
        <is>
          <t>1608647</t>
        </is>
      </c>
      <c>
        <v>1</v>
      </c>
      <c>
        <is>
          <t>İZMİR</t>
        </is>
      </c>
      <c>
        <v>MENEMEN</v>
      </c>
      <c>
        <is>
          <t>ASARLIK TR-8 35-28-M00182_35-28-M00182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20:29:47</t>
        </is>
      </c>
      <c>
        <is>
          <t>13.12.2020 21:11:37</t>
        </is>
      </c>
      <c>
        <v>0.697222222</v>
      </c>
      <c>
        <v>1</v>
      </c>
      <c>
        <v>456</v>
      </c>
      <c>
        <v>0</v>
      </c>
      <c>
        <v>0</v>
      </c>
      <c>
        <v>0.697222</v>
      </c>
      <c>
        <v>317.933333</v>
      </c>
      <c>
        <v>0</v>
      </c>
      <c>
        <v>0</v>
      </c>
    </row>
    <row>
      <c>
        <is>
          <t>1624181</t>
        </is>
      </c>
      <c>
        <v>1</v>
      </c>
      <c>
        <is>
          <t>İZMİR</t>
        </is>
      </c>
      <c>
        <v>MENEMEN</v>
      </c>
      <c>
        <is>
          <t>ASARLIK DM-3/8 35-28-M00175_953378491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16:01:29</t>
        </is>
      </c>
      <c>
        <is>
          <t>25.12.2020 17:31:42</t>
        </is>
      </c>
      <c>
        <v>25.503611111</v>
      </c>
      <c>
        <v>0</v>
      </c>
      <c>
        <v>2</v>
      </c>
      <c>
        <v>0</v>
      </c>
      <c>
        <v>0</v>
      </c>
      <c>
        <v>0</v>
      </c>
      <c>
        <v>51.007222</v>
      </c>
      <c>
        <v>0</v>
      </c>
      <c>
        <v>0</v>
      </c>
    </row>
    <row>
      <c>
        <is>
          <t>1610640</t>
        </is>
      </c>
      <c>
        <v>1</v>
      </c>
      <c>
        <is>
          <t>İZMİR</t>
        </is>
      </c>
      <c>
        <v>MENEMEN</v>
      </c>
      <c>
        <is>
          <t>ASARLIK TR-9 35-28-M00590_10769719_56377323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14:34:02</t>
        </is>
      </c>
      <c>
        <is>
          <t>17.12.2020 17:00:22</t>
        </is>
      </c>
      <c>
        <v>2.438888888</v>
      </c>
      <c>
        <v>0</v>
      </c>
      <c>
        <v>60</v>
      </c>
      <c>
        <v>0</v>
      </c>
      <c>
        <v>0</v>
      </c>
      <c>
        <v>0</v>
      </c>
      <c>
        <v>146.333333</v>
      </c>
      <c>
        <v>0</v>
      </c>
      <c>
        <v>0</v>
      </c>
    </row>
    <row>
      <c>
        <is>
          <t>1623266</t>
        </is>
      </c>
      <c>
        <v>1</v>
      </c>
      <c>
        <is>
          <t>İZMİR</t>
        </is>
      </c>
      <c>
        <v>MENEMEN</v>
      </c>
      <c>
        <is>
          <t>ASARLIK DM-3/8 35-28-M00175_953378519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17:33:27</t>
        </is>
      </c>
      <c>
        <is>
          <t>22.12.2020 20:46:58</t>
        </is>
      </c>
      <c>
        <v>3.225277777</v>
      </c>
      <c>
        <v>0</v>
      </c>
      <c>
        <v>2</v>
      </c>
      <c>
        <v>0</v>
      </c>
      <c>
        <v>0</v>
      </c>
      <c>
        <v>0</v>
      </c>
      <c>
        <v>6.450556</v>
      </c>
      <c>
        <v>0</v>
      </c>
      <c>
        <v>0</v>
      </c>
    </row>
    <row>
      <c>
        <is>
          <t>1622241</t>
        </is>
      </c>
      <c>
        <v>1</v>
      </c>
      <c>
        <is>
          <t>İZMİR</t>
        </is>
      </c>
      <c>
        <v>MENEMEN</v>
      </c>
      <c>
        <is>
          <t>ULUKENT DM-4/5 35-28-M00047_A a2b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18:09:13</t>
        </is>
      </c>
      <c>
        <is>
          <t>20.12.2020 18:39:18</t>
        </is>
      </c>
      <c>
        <v>0.501388888</v>
      </c>
      <c>
        <v>0</v>
      </c>
      <c>
        <v>120</v>
      </c>
      <c>
        <v>0</v>
      </c>
      <c>
        <v>0</v>
      </c>
      <c>
        <v>0</v>
      </c>
      <c>
        <v>60.166667</v>
      </c>
      <c>
        <v>0</v>
      </c>
      <c>
        <v>0</v>
      </c>
    </row>
    <row>
      <c>
        <is>
          <t>1621639</t>
        </is>
      </c>
      <c>
        <v>1</v>
      </c>
      <c>
        <is>
          <t>MANİSA</t>
        </is>
      </c>
      <c>
        <v>ŞEHZADELER</v>
      </c>
      <c>
        <is>
          <t>TEKELLER KÖYÜ TR-1 45-71-M01268_953218953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10:50:08</t>
        </is>
      </c>
      <c>
        <is>
          <t>19.12.2020 11:25:27</t>
        </is>
      </c>
      <c>
        <v>0.588611111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0.588611</v>
      </c>
    </row>
    <row>
      <c>
        <is>
          <t>1621848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17:34:00</t>
        </is>
      </c>
      <c>
        <is>
          <t>19.12.2020 17:45:42</t>
        </is>
      </c>
      <c>
        <v>0.195</v>
      </c>
      <c>
        <v>0</v>
      </c>
      <c>
        <v>0</v>
      </c>
      <c>
        <v>23</v>
      </c>
      <c>
        <v>645</v>
      </c>
      <c>
        <v>0</v>
      </c>
      <c>
        <v>0</v>
      </c>
      <c>
        <v>4.485</v>
      </c>
      <c>
        <v>125.775</v>
      </c>
    </row>
    <row>
      <c>
        <is>
          <t>1609724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10:16:27</t>
        </is>
      </c>
      <c>
        <is>
          <t>15.12.2020 11:40:18</t>
        </is>
      </c>
      <c>
        <v>1.3975</v>
      </c>
      <c>
        <v>0</v>
      </c>
      <c>
        <v>0</v>
      </c>
      <c>
        <v>39</v>
      </c>
      <c>
        <v>1344</v>
      </c>
      <c>
        <v>0</v>
      </c>
      <c>
        <v>0</v>
      </c>
      <c>
        <v>54.5025</v>
      </c>
      <c>
        <v>1878.24</v>
      </c>
    </row>
    <row>
      <c>
        <is>
          <t>1609115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10:55:05</t>
        </is>
      </c>
      <c>
        <is>
          <t>14.12.2020 11:15:08</t>
        </is>
      </c>
      <c>
        <v>0.334166666</v>
      </c>
      <c>
        <v>0</v>
      </c>
      <c>
        <v>0</v>
      </c>
      <c>
        <v>23</v>
      </c>
      <c>
        <v>645</v>
      </c>
      <c>
        <v>0</v>
      </c>
      <c>
        <v>0</v>
      </c>
      <c>
        <v>7.685833</v>
      </c>
      <c>
        <v>215.5375</v>
      </c>
    </row>
    <row>
      <c>
        <is>
          <t>1624842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20:47:25</t>
        </is>
      </c>
      <c>
        <is>
          <t>25.12.2020 20:59:00</t>
        </is>
      </c>
      <c>
        <v>0.193055555</v>
      </c>
      <c>
        <v>0</v>
      </c>
      <c>
        <v>0</v>
      </c>
      <c>
        <v>23</v>
      </c>
      <c>
        <v>647</v>
      </c>
      <c>
        <v>0</v>
      </c>
      <c>
        <v>0</v>
      </c>
      <c>
        <v>4.440278</v>
      </c>
      <c>
        <v>124.906944</v>
      </c>
    </row>
    <row>
      <c>
        <is>
          <t>1626884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13:16:30</t>
        </is>
      </c>
      <c>
        <is>
          <t>30.12.2020 13:23:16</t>
        </is>
      </c>
      <c>
        <v>0.112777777</v>
      </c>
      <c>
        <v>0</v>
      </c>
      <c>
        <v>0</v>
      </c>
      <c>
        <v>23</v>
      </c>
      <c>
        <v>641</v>
      </c>
      <c>
        <v>0</v>
      </c>
      <c>
        <v>0</v>
      </c>
      <c>
        <v>2.593889</v>
      </c>
      <c>
        <v>72.290555</v>
      </c>
    </row>
    <row>
      <c>
        <is>
          <t>1599863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16:47:27</t>
        </is>
      </c>
      <c>
        <is>
          <t>02.12.2020 17:09:21</t>
        </is>
      </c>
      <c>
        <v>0.365</v>
      </c>
      <c>
        <v>0</v>
      </c>
      <c>
        <v>0</v>
      </c>
      <c>
        <v>23</v>
      </c>
      <c>
        <v>645</v>
      </c>
      <c>
        <v>0</v>
      </c>
      <c>
        <v>0</v>
      </c>
      <c>
        <v>8.395</v>
      </c>
      <c>
        <v>235.425</v>
      </c>
    </row>
    <row>
      <c>
        <is>
          <t>1601832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10:13:50</t>
        </is>
      </c>
      <c>
        <is>
          <t>06.12.2020 10:28:17</t>
        </is>
      </c>
      <c>
        <v>0.240833333</v>
      </c>
      <c>
        <v>0</v>
      </c>
      <c>
        <v>0</v>
      </c>
      <c>
        <v>39</v>
      </c>
      <c>
        <v>1344</v>
      </c>
      <c>
        <v>0</v>
      </c>
      <c>
        <v>0</v>
      </c>
      <c>
        <v>9.3925</v>
      </c>
      <c>
        <v>323.68</v>
      </c>
    </row>
    <row>
      <c>
        <is>
          <t>1610876</t>
        </is>
      </c>
      <c>
        <v>1</v>
      </c>
      <c>
        <is>
          <t>MANİSA</t>
        </is>
      </c>
      <c>
        <v>YUNUSEMRE</v>
      </c>
      <c>
        <is>
          <t>YAYLAKÖY KÖYÜ TR-1 45-71-M01710_45-71-M01710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05:29:54</t>
        </is>
      </c>
      <c>
        <is>
          <t>18.12.2020 07:19:32</t>
        </is>
      </c>
      <c>
        <v>1.827222222</v>
      </c>
      <c>
        <v>0</v>
      </c>
      <c>
        <v>0</v>
      </c>
      <c>
        <v>1</v>
      </c>
      <c>
        <v>131</v>
      </c>
      <c>
        <v>0</v>
      </c>
      <c>
        <v>0</v>
      </c>
      <c>
        <v>1.827222</v>
      </c>
      <c>
        <v>239.366111</v>
      </c>
    </row>
    <row>
      <c>
        <is>
          <t>1625294</t>
        </is>
      </c>
      <c>
        <v>1</v>
      </c>
      <c>
        <is>
          <t>MANİSA</t>
        </is>
      </c>
      <c>
        <v>SALİHLİ</v>
      </c>
      <c>
        <is>
          <t>KEMERDAMLARI TR-1 45-78-M00588_49218495_56405795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09:18:00</t>
        </is>
      </c>
      <c>
        <is>
          <t>27.12.2020 15:22:02</t>
        </is>
      </c>
      <c>
        <v>6.067222222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461.108889</v>
      </c>
    </row>
    <row>
      <c>
        <is>
          <t>1606005</t>
        </is>
      </c>
      <c>
        <v>1</v>
      </c>
      <c>
        <is>
          <t>MANİSA</t>
        </is>
      </c>
      <c>
        <v>ŞEHZADELER</v>
      </c>
      <c>
        <is>
          <t>DM-1/53 45-71-M00045_953220560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11:33:13</t>
        </is>
      </c>
      <c>
        <is>
          <t>11.12.2020 13:23:59</t>
        </is>
      </c>
      <c>
        <v>1.846111111</v>
      </c>
      <c>
        <v>0</v>
      </c>
      <c>
        <v>7</v>
      </c>
      <c>
        <v>0</v>
      </c>
      <c>
        <v>0</v>
      </c>
      <c>
        <v>0</v>
      </c>
      <c>
        <v>12.922778</v>
      </c>
      <c>
        <v>0</v>
      </c>
      <c>
        <v>0</v>
      </c>
    </row>
    <row>
      <c>
        <is>
          <t>1608131</t>
        </is>
      </c>
      <c>
        <v>1</v>
      </c>
      <c>
        <is>
          <t>MANİSA</t>
        </is>
      </c>
      <c>
        <v>ŞEHZADELER</v>
      </c>
      <c>
        <is>
          <t>DM-1/53 45-71-M00045_953220560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11:25:52</t>
        </is>
      </c>
      <c>
        <is>
          <t>13.12.2020 12:06:50</t>
        </is>
      </c>
      <c>
        <v>0.682777777</v>
      </c>
      <c>
        <v>0</v>
      </c>
      <c>
        <v>7</v>
      </c>
      <c>
        <v>0</v>
      </c>
      <c>
        <v>0</v>
      </c>
      <c>
        <v>0</v>
      </c>
      <c>
        <v>4.779444</v>
      </c>
      <c>
        <v>0</v>
      </c>
      <c>
        <v>0</v>
      </c>
    </row>
    <row>
      <c>
        <is>
          <t>1627518</t>
        </is>
      </c>
      <c>
        <v>1</v>
      </c>
      <c>
        <is>
          <t>MANİSA</t>
        </is>
      </c>
      <c>
        <v>ŞEHZADELER</v>
      </c>
      <c>
        <is>
          <t>DM-1/53 45-71-M00045_ F3b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14:46:19</t>
        </is>
      </c>
      <c>
        <is>
          <t>31.12.2020 22:04:30</t>
        </is>
      </c>
      <c>
        <v>7.303055555</v>
      </c>
      <c>
        <v>0</v>
      </c>
      <c>
        <v>63</v>
      </c>
      <c>
        <v>0</v>
      </c>
      <c>
        <v>0</v>
      </c>
      <c>
        <v>0</v>
      </c>
      <c>
        <v>460.0925</v>
      </c>
      <c>
        <v>0</v>
      </c>
      <c>
        <v>0</v>
      </c>
    </row>
    <row>
      <c>
        <is>
          <t>1610827</t>
        </is>
      </c>
      <c>
        <v>1</v>
      </c>
      <c>
        <is>
          <t>MANİSA</t>
        </is>
      </c>
      <c>
        <v>ŞEHZADELER</v>
      </c>
      <c>
        <is>
          <t>DM-3/23 (SULTANHAMAMI) 45-71-M00111_953207802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21:36:00</t>
        </is>
      </c>
      <c>
        <is>
          <t>17.12.2020 23:07:01</t>
        </is>
      </c>
      <c>
        <v>1.516944444</v>
      </c>
      <c>
        <v>0</v>
      </c>
      <c>
        <v>6</v>
      </c>
      <c>
        <v>0</v>
      </c>
      <c>
        <v>0</v>
      </c>
      <c>
        <v>0</v>
      </c>
      <c>
        <v>9.101667</v>
      </c>
      <c>
        <v>0</v>
      </c>
      <c>
        <v>0</v>
      </c>
    </row>
    <row>
      <c>
        <is>
          <t>1605270</t>
        </is>
      </c>
      <c>
        <v>1</v>
      </c>
      <c>
        <is>
          <t>MANİSA</t>
        </is>
      </c>
      <c>
        <v>YUNUSEMRE</v>
      </c>
      <c>
        <is>
          <t>DM-18/05 (TR-138) 45-71-M00255_B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17:19:16</t>
        </is>
      </c>
      <c>
        <is>
          <t>10.12.2020 18:10:23</t>
        </is>
      </c>
      <c>
        <v>0.851944444</v>
      </c>
      <c>
        <v>0</v>
      </c>
      <c>
        <v>4</v>
      </c>
      <c>
        <v>0</v>
      </c>
      <c>
        <v>0</v>
      </c>
      <c>
        <v>0</v>
      </c>
      <c>
        <v>3.407778</v>
      </c>
      <c>
        <v>0</v>
      </c>
      <c>
        <v>0</v>
      </c>
    </row>
    <row>
      <c>
        <is>
          <t>1605311</t>
        </is>
      </c>
      <c>
        <v>1</v>
      </c>
      <c>
        <is>
          <t>MANİSA</t>
        </is>
      </c>
      <c>
        <v>YUNUSEMRE</v>
      </c>
      <c>
        <is>
          <t>DM-18/05 (TR-138) 45-71-M00255_B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18:21:14</t>
        </is>
      </c>
      <c>
        <is>
          <t>10.12.2020 18:46:52</t>
        </is>
      </c>
      <c>
        <v>0.427222222</v>
      </c>
      <c>
        <v>0</v>
      </c>
      <c>
        <v>4</v>
      </c>
      <c>
        <v>0</v>
      </c>
      <c>
        <v>0</v>
      </c>
      <c>
        <v>0</v>
      </c>
      <c>
        <v>1.708889</v>
      </c>
      <c>
        <v>0</v>
      </c>
      <c>
        <v>0</v>
      </c>
    </row>
    <row>
      <c>
        <is>
          <t>1604237</t>
        </is>
      </c>
      <c>
        <v>1</v>
      </c>
      <c>
        <is>
          <t>MANİSA</t>
        </is>
      </c>
      <c>
        <v>ŞEHZADELER</v>
      </c>
      <c>
        <is>
          <t>DM-1/59 45-71-M00013_953198371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10:02:02</t>
        </is>
      </c>
      <c>
        <is>
          <t>09.12.2020 14:19:35</t>
        </is>
      </c>
      <c>
        <v>4.2925</v>
      </c>
      <c>
        <v>0</v>
      </c>
      <c>
        <v>12</v>
      </c>
      <c>
        <v>0</v>
      </c>
      <c>
        <v>0</v>
      </c>
      <c>
        <v>0</v>
      </c>
      <c>
        <v>51.51</v>
      </c>
      <c>
        <v>0</v>
      </c>
      <c>
        <v>0</v>
      </c>
    </row>
    <row>
      <c>
        <is>
          <t>1609177</t>
        </is>
      </c>
      <c>
        <v>1</v>
      </c>
      <c>
        <is>
          <t>MANİSA</t>
        </is>
      </c>
      <c>
        <v>ŞEHZADELER</v>
      </c>
      <c>
        <is>
          <t>DM-1/27 45-71-M00047_953198448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11:42:35</t>
        </is>
      </c>
      <c>
        <is>
          <t>14.12.2020 12:12:46</t>
        </is>
      </c>
      <c>
        <v>0.503055555</v>
      </c>
      <c>
        <v>0</v>
      </c>
      <c>
        <v>6</v>
      </c>
      <c>
        <v>0</v>
      </c>
      <c>
        <v>0</v>
      </c>
      <c>
        <v>0</v>
      </c>
      <c>
        <v>3.018333</v>
      </c>
      <c>
        <v>0</v>
      </c>
      <c>
        <v>0</v>
      </c>
    </row>
    <row>
      <c>
        <is>
          <t>1599378</t>
        </is>
      </c>
      <c>
        <v>1</v>
      </c>
      <c>
        <is>
          <t>MANİSA</t>
        </is>
      </c>
      <c>
        <v>SALİHLİ</v>
      </c>
      <c>
        <is>
          <t>AKÇAKÖY TR-1 45-78-M00884_49184642_56406077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18:30:07</t>
        </is>
      </c>
      <c>
        <is>
          <t>01.12.2020 19:54:22</t>
        </is>
      </c>
      <c>
        <v>1.404166666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9.829167</v>
      </c>
    </row>
    <row>
      <c>
        <is>
          <t>1600751</t>
        </is>
      </c>
      <c>
        <v>1</v>
      </c>
      <c>
        <is>
          <t>MANİSA</t>
        </is>
      </c>
      <c>
        <v>ŞEHZADELER</v>
      </c>
      <c>
        <is>
          <t>DM-1/12 45-71-M00031_953205723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10:40:36</t>
        </is>
      </c>
      <c>
        <is>
          <t>04.12.2020 11:56:09</t>
        </is>
      </c>
      <c>
        <v>1.259166666</v>
      </c>
      <c>
        <v>0</v>
      </c>
      <c>
        <v>12</v>
      </c>
      <c>
        <v>0</v>
      </c>
      <c>
        <v>0</v>
      </c>
      <c>
        <v>0</v>
      </c>
      <c>
        <v>15.11</v>
      </c>
      <c>
        <v>0</v>
      </c>
      <c>
        <v>0</v>
      </c>
    </row>
    <row>
      <c>
        <is>
          <t>1621792</t>
        </is>
      </c>
      <c>
        <v>1</v>
      </c>
      <c>
        <is>
          <t>MANİSA</t>
        </is>
      </c>
      <c>
        <v>ŞEHZADELER</v>
      </c>
      <c>
        <is>
          <t>DM-1/5 45-71-M00005_953205937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15:53:00</t>
        </is>
      </c>
      <c>
        <is>
          <t>19.12.2020 22:07:47</t>
        </is>
      </c>
      <c>
        <v>6.246388888</v>
      </c>
      <c>
        <v>0</v>
      </c>
      <c>
        <v>13</v>
      </c>
      <c>
        <v>0</v>
      </c>
      <c>
        <v>0</v>
      </c>
      <c>
        <v>0</v>
      </c>
      <c>
        <v>81.203056</v>
      </c>
      <c>
        <v>0</v>
      </c>
      <c>
        <v>0</v>
      </c>
    </row>
    <row>
      <c>
        <is>
          <t>1627115</t>
        </is>
      </c>
      <c>
        <v>1</v>
      </c>
      <c>
        <is>
          <t>MANİSA</t>
        </is>
      </c>
      <c>
        <v>ŞEHZADELER</v>
      </c>
      <c>
        <is>
          <t>DM-1/11 45-71-M00030_953205870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20:38:23</t>
        </is>
      </c>
      <c>
        <is>
          <t>31.12.2020 07:49:27</t>
        </is>
      </c>
      <c>
        <v>11.184444444</v>
      </c>
      <c>
        <v>0</v>
      </c>
      <c>
        <v>10</v>
      </c>
      <c>
        <v>0</v>
      </c>
      <c>
        <v>0</v>
      </c>
      <c>
        <v>0</v>
      </c>
      <c>
        <v>111.844444</v>
      </c>
      <c>
        <v>0</v>
      </c>
      <c>
        <v>0</v>
      </c>
    </row>
    <row>
      <c>
        <is>
          <t>1627218</t>
        </is>
      </c>
      <c>
        <v>1</v>
      </c>
      <c>
        <is>
          <t>MANİSA</t>
        </is>
      </c>
      <c>
        <v>ŞEHZADELER</v>
      </c>
      <c>
        <is>
          <t>DM-1/11 45-71-M00030_953205870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10:15:00</t>
        </is>
      </c>
      <c>
        <is>
          <t>31.12.2020 11:40:55</t>
        </is>
      </c>
      <c>
        <v>1.431944444</v>
      </c>
      <c>
        <v>0</v>
      </c>
      <c>
        <v>10</v>
      </c>
      <c>
        <v>0</v>
      </c>
      <c>
        <v>0</v>
      </c>
      <c>
        <v>0</v>
      </c>
      <c>
        <v>14.319444</v>
      </c>
      <c>
        <v>0</v>
      </c>
      <c>
        <v>0</v>
      </c>
    </row>
    <row>
      <c>
        <is>
          <t>1609647</t>
        </is>
      </c>
      <c>
        <v>1</v>
      </c>
      <c>
        <is>
          <t>MANİSA</t>
        </is>
      </c>
      <c>
        <v>ŞEHZADELER</v>
      </c>
      <c>
        <is>
          <t>DM-1/11 45-71-M00030_953205870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08:01:00</t>
        </is>
      </c>
      <c>
        <is>
          <t>15.12.2020 08:37:25</t>
        </is>
      </c>
      <c>
        <v>0.606944444</v>
      </c>
      <c>
        <v>0</v>
      </c>
      <c>
        <v>10</v>
      </c>
      <c>
        <v>0</v>
      </c>
      <c>
        <v>0</v>
      </c>
      <c>
        <v>0</v>
      </c>
      <c>
        <v>6.069444</v>
      </c>
      <c>
        <v>0</v>
      </c>
      <c>
        <v>0</v>
      </c>
    </row>
    <row>
      <c>
        <is>
          <t>1608837</t>
        </is>
      </c>
      <c>
        <v>1</v>
      </c>
      <c>
        <is>
          <t>MANİSA</t>
        </is>
      </c>
      <c>
        <v>ŞEHZADELER</v>
      </c>
      <c>
        <is>
          <t>DM-1 45-71-M00001_NARLIBAHÇE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04:40:15</t>
        </is>
      </c>
      <c>
        <is>
          <t>14.12.2020 06:56:00</t>
        </is>
      </c>
      <c>
        <v>2.2625</v>
      </c>
      <c>
        <v>26</v>
      </c>
      <c>
        <v>1617</v>
      </c>
      <c>
        <v>0</v>
      </c>
      <c>
        <v>0</v>
      </c>
      <c>
        <v>58.825</v>
      </c>
      <c>
        <v>3658.4625</v>
      </c>
      <c>
        <v>0</v>
      </c>
      <c>
        <v>0</v>
      </c>
    </row>
    <row>
      <c>
        <is>
          <t>1606737</t>
        </is>
      </c>
      <c>
        <v>1</v>
      </c>
      <c>
        <is>
          <t>MANİSA</t>
        </is>
      </c>
      <c>
        <v>ŞEHZADELER</v>
      </c>
      <c>
        <is>
          <t>DM-1/17A 45-71-M00042_953192571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09:57:46</t>
        </is>
      </c>
      <c>
        <is>
          <t>12.12.2020 10:36:43</t>
        </is>
      </c>
      <c>
        <v>0.649166666</v>
      </c>
      <c>
        <v>0</v>
      </c>
      <c>
        <v>6</v>
      </c>
      <c>
        <v>0</v>
      </c>
      <c>
        <v>0</v>
      </c>
      <c>
        <v>0</v>
      </c>
      <c>
        <v>3.895</v>
      </c>
      <c>
        <v>0</v>
      </c>
      <c>
        <v>0</v>
      </c>
    </row>
    <row>
      <c>
        <is>
          <t>1627340</t>
        </is>
      </c>
      <c>
        <v>1</v>
      </c>
      <c>
        <is>
          <t>İZMİR</t>
        </is>
      </c>
      <c>
        <v>MENEMEN</v>
      </c>
      <c>
        <is>
          <t>ULUKENT DM-4/17 35-28-M00053_6147829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13:27:23</t>
        </is>
      </c>
      <c>
        <is>
          <t>31.12.2020 14:20:48</t>
        </is>
      </c>
      <c>
        <v>0.890277777</v>
      </c>
      <c>
        <v>0</v>
      </c>
      <c>
        <v>130</v>
      </c>
      <c>
        <v>0</v>
      </c>
      <c>
        <v>0</v>
      </c>
      <c>
        <v>0</v>
      </c>
      <c>
        <v>115.736111</v>
      </c>
      <c>
        <v>0</v>
      </c>
      <c>
        <v>0</v>
      </c>
    </row>
    <row>
      <c>
        <is>
          <t>1603555</t>
        </is>
      </c>
      <c>
        <v>1</v>
      </c>
      <c>
        <is>
          <t>İZMİR</t>
        </is>
      </c>
      <c>
        <v>MENEMEN</v>
      </c>
      <c>
        <is>
          <t>ULUKENT DM-4/3 35-28-M00045_ d1b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10:10:00</t>
        </is>
      </c>
      <c>
        <is>
          <t>08.12.2020 10:50:48</t>
        </is>
      </c>
      <c>
        <v>0.68</v>
      </c>
      <c>
        <v>0</v>
      </c>
      <c>
        <v>77</v>
      </c>
      <c>
        <v>0</v>
      </c>
      <c>
        <v>0</v>
      </c>
      <c>
        <v>0</v>
      </c>
      <c>
        <v>52.36</v>
      </c>
      <c>
        <v>0</v>
      </c>
      <c>
        <v>0</v>
      </c>
    </row>
    <row>
      <c>
        <is>
          <t>1608622</t>
        </is>
      </c>
      <c>
        <v>1</v>
      </c>
      <c>
        <is>
          <t>MANİSA</t>
        </is>
      </c>
      <c>
        <v>YUNUSEMRE</v>
      </c>
      <c>
        <is>
          <t>DM-21/05 (DERE KENARI) 45-71-M00460_953210252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19:15:14</t>
        </is>
      </c>
      <c>
        <is>
          <t>13.12.2020 21:26:06</t>
        </is>
      </c>
      <c>
        <v>2.181111111</v>
      </c>
      <c>
        <v>0</v>
      </c>
      <c>
        <v>7</v>
      </c>
      <c>
        <v>0</v>
      </c>
      <c>
        <v>0</v>
      </c>
      <c>
        <v>0</v>
      </c>
      <c>
        <v>15.267778</v>
      </c>
      <c>
        <v>0</v>
      </c>
      <c>
        <v>0</v>
      </c>
    </row>
    <row>
      <c>
        <is>
          <t>1607863</t>
        </is>
      </c>
      <c>
        <v>1</v>
      </c>
      <c>
        <is>
          <t>MANİSA</t>
        </is>
      </c>
      <c>
        <v>ŞEHZADELER</v>
      </c>
      <c>
        <is>
          <t>DM-3/12 (KISIK CAMİİ) 45-71-M00106_953220547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05:42:48</t>
        </is>
      </c>
      <c>
        <is>
          <t>13.12.2020 06:39:36</t>
        </is>
      </c>
      <c>
        <v>0.946666666</v>
      </c>
      <c>
        <v>0</v>
      </c>
      <c>
        <v>12</v>
      </c>
      <c>
        <v>0</v>
      </c>
      <c>
        <v>0</v>
      </c>
      <c>
        <v>0</v>
      </c>
      <c>
        <v>11.36</v>
      </c>
      <c>
        <v>0</v>
      </c>
      <c>
        <v>0</v>
      </c>
    </row>
    <row>
      <c>
        <is>
          <t>1603816</t>
        </is>
      </c>
      <c>
        <v>1</v>
      </c>
      <c>
        <is>
          <t>MANİSA</t>
        </is>
      </c>
      <c>
        <v>SALİHLİ</v>
      </c>
      <c>
        <is>
          <t>TR-92 45-78-L00092_953247751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14:42:41</t>
        </is>
      </c>
      <c>
        <is>
          <t>08.12.2020 16:47:14</t>
        </is>
      </c>
      <c>
        <v>2.075833333</v>
      </c>
      <c>
        <v>0</v>
      </c>
      <c>
        <v>3</v>
      </c>
      <c>
        <v>0</v>
      </c>
      <c>
        <v>0</v>
      </c>
      <c>
        <v>0</v>
      </c>
      <c>
        <v>6.2275</v>
      </c>
      <c>
        <v>0</v>
      </c>
      <c>
        <v>0</v>
      </c>
    </row>
    <row>
      <c>
        <is>
          <t>1621751</t>
        </is>
      </c>
      <c>
        <v>1</v>
      </c>
      <c>
        <is>
          <t>MANİSA</t>
        </is>
      </c>
      <c>
        <v>SALİHLİ</v>
      </c>
      <c>
        <is>
          <t>TR-96 45-78-L00096_49361204_56388442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14:09:54</t>
        </is>
      </c>
      <c>
        <is>
          <t>19.12.2020 15:13:40</t>
        </is>
      </c>
      <c>
        <v>1.062777777</v>
      </c>
      <c>
        <v>0</v>
      </c>
      <c>
        <v>243</v>
      </c>
      <c>
        <v>0</v>
      </c>
      <c>
        <v>0</v>
      </c>
      <c>
        <v>0</v>
      </c>
      <c>
        <v>258.255</v>
      </c>
      <c>
        <v>0</v>
      </c>
      <c>
        <v>0</v>
      </c>
    </row>
    <row>
      <c>
        <is>
          <t>1609293</t>
        </is>
      </c>
      <c>
        <v>1</v>
      </c>
      <c>
        <is>
          <t>MANİSA</t>
        </is>
      </c>
      <c>
        <v>ŞEHZADELER</v>
      </c>
      <c>
        <is>
          <t>DM-1/27 45-71-M00047_953198341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13:46:28</t>
        </is>
      </c>
      <c>
        <is>
          <t>14.12.2020 15:16:11</t>
        </is>
      </c>
      <c>
        <v>1.495277777</v>
      </c>
      <c>
        <v>0</v>
      </c>
      <c>
        <v>15</v>
      </c>
      <c>
        <v>0</v>
      </c>
      <c>
        <v>0</v>
      </c>
      <c>
        <v>0</v>
      </c>
      <c>
        <v>22.429167</v>
      </c>
      <c>
        <v>0</v>
      </c>
      <c>
        <v>0</v>
      </c>
    </row>
    <row>
      <c>
        <is>
          <t>1611452</t>
        </is>
      </c>
      <c>
        <v>1</v>
      </c>
      <c>
        <is>
          <t>MANİSA</t>
        </is>
      </c>
      <c>
        <v>ŞEHZADELER</v>
      </c>
      <c>
        <is>
          <t>DM-1/27 45-71-M00047_953198319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19:52:33</t>
        </is>
      </c>
      <c>
        <is>
          <t>18.12.2020 21:34:42</t>
        </is>
      </c>
      <c>
        <v>1.7025</v>
      </c>
      <c>
        <v>0</v>
      </c>
      <c>
        <v>6</v>
      </c>
      <c>
        <v>0</v>
      </c>
      <c>
        <v>0</v>
      </c>
      <c>
        <v>0</v>
      </c>
      <c>
        <v>10.215</v>
      </c>
      <c>
        <v>0</v>
      </c>
      <c>
        <v>0</v>
      </c>
    </row>
    <row>
      <c>
        <is>
          <t>1611229</t>
        </is>
      </c>
      <c>
        <v>1</v>
      </c>
      <c>
        <is>
          <t>MANİSA</t>
        </is>
      </c>
      <c>
        <v>ŞEHZADELER</v>
      </c>
      <c>
        <is>
          <t>DM-1/27 45-71-M00047_953198448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14:13:29</t>
        </is>
      </c>
      <c>
        <is>
          <t>18.12.2020 14:49:30</t>
        </is>
      </c>
      <c>
        <v>0.600277777</v>
      </c>
      <c>
        <v>0</v>
      </c>
      <c>
        <v>6</v>
      </c>
      <c>
        <v>0</v>
      </c>
      <c>
        <v>0</v>
      </c>
      <c>
        <v>0</v>
      </c>
      <c>
        <v>3.601667</v>
      </c>
      <c>
        <v>0</v>
      </c>
      <c>
        <v>0</v>
      </c>
    </row>
    <row>
      <c>
        <is>
          <t>1604466</t>
        </is>
      </c>
      <c>
        <v>1</v>
      </c>
      <c>
        <is>
          <t>MANİSA</t>
        </is>
      </c>
      <c>
        <v>ŞEHZADELER</v>
      </c>
      <c>
        <is>
          <t>DM-1/59 45-71-M00013_953198336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15:44:00</t>
        </is>
      </c>
      <c>
        <is>
          <t>09.12.2020 17:57:30</t>
        </is>
      </c>
      <c>
        <v>2.225</v>
      </c>
      <c>
        <v>0</v>
      </c>
      <c>
        <v>11</v>
      </c>
      <c>
        <v>0</v>
      </c>
      <c>
        <v>0</v>
      </c>
      <c>
        <v>0</v>
      </c>
      <c>
        <v>24.475</v>
      </c>
      <c>
        <v>0</v>
      </c>
      <c>
        <v>0</v>
      </c>
    </row>
    <row>
      <c>
        <is>
          <t>1607323</t>
        </is>
      </c>
      <c>
        <v>1</v>
      </c>
      <c>
        <is>
          <t>MANİSA</t>
        </is>
      </c>
      <c>
        <v>ŞEHZADELER</v>
      </c>
      <c>
        <is>
          <t>DM-1/27 45-71-M00047_953198470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15:27:10</t>
        </is>
      </c>
      <c>
        <is>
          <t>12.12.2020 22:37:54</t>
        </is>
      </c>
      <c>
        <v>7.178888888</v>
      </c>
      <c>
        <v>0</v>
      </c>
      <c>
        <v>8</v>
      </c>
      <c>
        <v>0</v>
      </c>
      <c>
        <v>0</v>
      </c>
      <c>
        <v>0</v>
      </c>
      <c>
        <v>57.431111</v>
      </c>
      <c>
        <v>0</v>
      </c>
      <c>
        <v>0</v>
      </c>
    </row>
    <row>
      <c>
        <is>
          <t>1605160</t>
        </is>
      </c>
      <c>
        <v>1</v>
      </c>
      <c>
        <is>
          <t>MANİSA</t>
        </is>
      </c>
      <c>
        <v>ŞEHZADELER</v>
      </c>
      <c>
        <is>
          <t>DM-2/19 (NECATİBEY TR) 45-71-M00124_45-71-M00124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15:29:33</t>
        </is>
      </c>
      <c>
        <is>
          <t>10.12.2020 16:37:45</t>
        </is>
      </c>
      <c>
        <v>1.136666666</v>
      </c>
      <c>
        <v>2</v>
      </c>
      <c>
        <v>1256</v>
      </c>
      <c>
        <v>0</v>
      </c>
      <c>
        <v>0</v>
      </c>
      <c>
        <v>2.273333</v>
      </c>
      <c>
        <v>1427.653332</v>
      </c>
      <c>
        <v>0</v>
      </c>
      <c>
        <v>0</v>
      </c>
    </row>
    <row>
      <c>
        <is>
          <t>1627329</t>
        </is>
      </c>
      <c>
        <v>1</v>
      </c>
      <c>
        <is>
          <t>MANİSA</t>
        </is>
      </c>
      <c>
        <v>SALİHLİ</v>
      </c>
      <c>
        <is>
          <t>TR-18 45-78-L00018_49380917_56407712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13:14:00</t>
        </is>
      </c>
      <c>
        <is>
          <t>31.12.2020 13:46:20</t>
        </is>
      </c>
      <c>
        <v>0.538888888</v>
      </c>
      <c>
        <v>0</v>
      </c>
      <c>
        <v>46</v>
      </c>
      <c>
        <v>0</v>
      </c>
      <c>
        <v>0</v>
      </c>
      <c>
        <v>0</v>
      </c>
      <c>
        <v>24.788889</v>
      </c>
      <c>
        <v>0</v>
      </c>
      <c>
        <v>0</v>
      </c>
    </row>
    <row>
      <c>
        <is>
          <t>1600648</t>
        </is>
      </c>
      <c>
        <v>1</v>
      </c>
      <c>
        <is>
          <t>MANİSA</t>
        </is>
      </c>
      <c>
        <v>SALİHLİ</v>
      </c>
      <c>
        <is>
          <t>MESİNDERE TR-4 45-78-L00474_A_56394569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09:20:00</t>
        </is>
      </c>
      <c>
        <is>
          <t>04.12.2020 14:58:13</t>
        </is>
      </c>
      <c>
        <v>5.636944444</v>
      </c>
      <c>
        <v>0</v>
      </c>
      <c>
        <v>0</v>
      </c>
      <c>
        <v>0</v>
      </c>
      <c>
        <v>97</v>
      </c>
      <c>
        <v>0</v>
      </c>
      <c>
        <v>0</v>
      </c>
      <c>
        <v>0</v>
      </c>
      <c>
        <v>546.783611</v>
      </c>
    </row>
    <row>
      <c>
        <is>
          <t>1626684</t>
        </is>
      </c>
      <c>
        <v>1</v>
      </c>
      <c>
        <is>
          <t>MANİSA</t>
        </is>
      </c>
      <c>
        <v>SALİHLİ</v>
      </c>
      <c>
        <is>
          <t>ÇAMURHAMAMI TR-2 45-78-L00272_49308364_56391426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00:36:17</t>
        </is>
      </c>
      <c>
        <is>
          <t>30.12.2020 02:40:46</t>
        </is>
      </c>
      <c>
        <v>2.074722222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62.241667</v>
      </c>
    </row>
    <row>
      <c>
        <is>
          <t>1624350</t>
        </is>
      </c>
      <c>
        <v>1</v>
      </c>
      <c>
        <is>
          <t>MANİSA</t>
        </is>
      </c>
      <c>
        <v>SALİHLİ</v>
      </c>
      <c>
        <is>
          <t>ÇAMURHAMAMI KÖK 45-78-L00230_YENİKÖY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25.12.2020 02:47:52</t>
        </is>
      </c>
      <c>
        <is>
          <t>25.12.2020 02:48:22</t>
        </is>
      </c>
      <c>
        <v>0.008333333</v>
      </c>
      <c>
        <v>0</v>
      </c>
      <c>
        <v>0</v>
      </c>
      <c>
        <v>90</v>
      </c>
      <c>
        <v>1171</v>
      </c>
      <c>
        <v>0</v>
      </c>
      <c>
        <v>0</v>
      </c>
      <c>
        <v>0.75</v>
      </c>
      <c>
        <v>9.758333</v>
      </c>
    </row>
    <row>
      <c>
        <is>
          <t>1627495</t>
        </is>
      </c>
      <c>
        <v>1</v>
      </c>
      <c>
        <is>
          <t>MANİSA</t>
        </is>
      </c>
      <c>
        <v>SALİHLİ</v>
      </c>
      <c>
        <is>
          <t>SALİHLİ TM 45-78-A00004_SALİHLİ-1 M05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31.12.2020 18:50:00</t>
        </is>
      </c>
      <c>
        <is>
          <t>31.12.2020 20:37:00</t>
        </is>
      </c>
      <c>
        <v>1.783333333</v>
      </c>
      <c>
        <v>201</v>
      </c>
      <c>
        <v>27597</v>
      </c>
      <c>
        <v>27</v>
      </c>
      <c>
        <v>542</v>
      </c>
      <c>
        <v>358.45</v>
      </c>
      <c>
        <v>49214.649991</v>
      </c>
      <c>
        <v>48.15</v>
      </c>
      <c>
        <v>966.566666</v>
      </c>
    </row>
    <row>
      <c>
        <is>
          <t>1606135</t>
        </is>
      </c>
      <c>
        <v>1</v>
      </c>
      <c>
        <is>
          <t>MANİSA</t>
        </is>
      </c>
      <c>
        <v>SALİHLİ</v>
      </c>
      <c>
        <is>
          <t>SALİHLİ TM 45-78-A00004_YILMAZ DM-2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13:40:27</t>
        </is>
      </c>
      <c>
        <is>
          <t>11.12.2020 13:54:00</t>
        </is>
      </c>
      <c>
        <v>0.225833333</v>
      </c>
      <c>
        <v>111</v>
      </c>
      <c>
        <v>4626</v>
      </c>
      <c>
        <v>106</v>
      </c>
      <c>
        <v>385</v>
      </c>
      <c>
        <v>25.0675</v>
      </c>
      <c>
        <v>1044.704998</v>
      </c>
      <c>
        <v>23.938333</v>
      </c>
      <c>
        <v>86.945833</v>
      </c>
    </row>
    <row>
      <c>
        <is>
          <t>1627491</t>
        </is>
      </c>
      <c>
        <v>1</v>
      </c>
      <c>
        <is>
          <t>MANİSA</t>
        </is>
      </c>
      <c>
        <v>SALİHLİ</v>
      </c>
      <c>
        <is>
          <t>SALİHLİ TM 45-78-A00004_SALİHLİ-3 M11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31.12.2020 18:23:12</t>
        </is>
      </c>
      <c>
        <is>
          <t>31.12.2020 20:09:00</t>
        </is>
      </c>
      <c>
        <v>1.763333333</v>
      </c>
      <c>
        <v>119</v>
      </c>
      <c>
        <v>18664</v>
      </c>
      <c>
        <v>0</v>
      </c>
      <c>
        <v>18</v>
      </c>
      <c>
        <v>209.836667</v>
      </c>
      <c>
        <v>32910.853327</v>
      </c>
      <c>
        <v>0</v>
      </c>
      <c>
        <v>31.74</v>
      </c>
    </row>
    <row>
      <c>
        <is>
          <t>1627492</t>
        </is>
      </c>
      <c>
        <v>1</v>
      </c>
      <c>
        <is>
          <t>MANİSA</t>
        </is>
      </c>
      <c>
        <v>SALİHLİ</v>
      </c>
      <c>
        <is>
          <t>SALİHLİ TM 45-78-A00004_SALİHLİ-2 M06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31.12.2020 18:25:04</t>
        </is>
      </c>
      <c>
        <is>
          <t>31.12.2020 20:10:00</t>
        </is>
      </c>
      <c>
        <v>1.748888888</v>
      </c>
      <c>
        <v>33</v>
      </c>
      <c>
        <v>12182</v>
      </c>
      <c>
        <v>1</v>
      </c>
      <c>
        <v>0</v>
      </c>
      <c>
        <v>57.713333</v>
      </c>
      <c>
        <v>21304.964434</v>
      </c>
      <c>
        <v>1.748889</v>
      </c>
      <c>
        <v>0</v>
      </c>
    </row>
    <row>
      <c>
        <is>
          <t>1625753</t>
        </is>
      </c>
      <c>
        <v>1</v>
      </c>
      <c>
        <is>
          <t>MANİSA</t>
        </is>
      </c>
      <c>
        <v>SALİHLİ</v>
      </c>
      <c>
        <is>
          <t>SALİHLİ TM 45-78-A00004_YILMAZ DM-1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10:15:06</t>
        </is>
      </c>
      <c>
        <is>
          <t>28.12.2020 10:29:06</t>
        </is>
      </c>
      <c>
        <v>0.233333333</v>
      </c>
      <c>
        <v>3</v>
      </c>
      <c>
        <v>347</v>
      </c>
      <c>
        <v>421</v>
      </c>
      <c>
        <v>3544</v>
      </c>
      <c>
        <v>0.7</v>
      </c>
      <c>
        <v>80.966667</v>
      </c>
      <c>
        <v>98.233333</v>
      </c>
      <c>
        <v>826.933332</v>
      </c>
    </row>
    <row>
      <c>
        <is>
          <t>1624983</t>
        </is>
      </c>
      <c>
        <v>1</v>
      </c>
      <c>
        <is>
          <t>MANİSA</t>
        </is>
      </c>
      <c>
        <v>SALİHLİ</v>
      </c>
      <c>
        <is>
          <t>SALİHLİ TM 45-78-A00004_YILMAZ DM-1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10:57:54</t>
        </is>
      </c>
      <c>
        <is>
          <t>26.12.2020 11:13:06</t>
        </is>
      </c>
      <c>
        <v>0.253333333</v>
      </c>
      <c>
        <v>3</v>
      </c>
      <c>
        <v>347</v>
      </c>
      <c>
        <v>421</v>
      </c>
      <c>
        <v>3544</v>
      </c>
      <c>
        <v>0.76</v>
      </c>
      <c>
        <v>87.906667</v>
      </c>
      <c>
        <v>106.653333</v>
      </c>
      <c>
        <v>897.813332</v>
      </c>
    </row>
    <row>
      <c>
        <is>
          <t>1607319</t>
        </is>
      </c>
      <c>
        <v>1</v>
      </c>
      <c>
        <is>
          <t>MANİSA</t>
        </is>
      </c>
      <c>
        <v>SALİHLİ</v>
      </c>
      <c>
        <is>
          <t>TR-146 45-78-L00146_Ayırıcı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15:51:38</t>
        </is>
      </c>
      <c>
        <is>
          <t>12.12.2020 15:55:00</t>
        </is>
      </c>
      <c>
        <v>0.056111111</v>
      </c>
      <c>
        <v>1</v>
      </c>
      <c>
        <v>429</v>
      </c>
      <c>
        <v>0</v>
      </c>
      <c>
        <v>0</v>
      </c>
      <c>
        <v>0.056111</v>
      </c>
      <c>
        <v>24.071667</v>
      </c>
      <c>
        <v>0</v>
      </c>
      <c>
        <v>0</v>
      </c>
    </row>
    <row>
      <c>
        <is>
          <t>1622942</t>
        </is>
      </c>
      <c>
        <v>1</v>
      </c>
      <c>
        <is>
          <t>MANİSA</t>
        </is>
      </c>
      <c>
        <v>SALİHLİ</v>
      </c>
      <c>
        <is>
          <t>TR-164 45-78-L00164_948482696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09:36:40</t>
        </is>
      </c>
      <c>
        <is>
          <t>22.12.2020 10:40:03</t>
        </is>
      </c>
      <c>
        <v>1.056388888</v>
      </c>
      <c>
        <v>0</v>
      </c>
      <c>
        <v>1</v>
      </c>
      <c>
        <v>0</v>
      </c>
      <c>
        <v>0</v>
      </c>
      <c>
        <v>0</v>
      </c>
      <c>
        <v>1.056389</v>
      </c>
      <c>
        <v>0</v>
      </c>
      <c>
        <v>0</v>
      </c>
    </row>
    <row>
      <c>
        <is>
          <t>1606371</t>
        </is>
      </c>
      <c>
        <v>1</v>
      </c>
      <c>
        <is>
          <t>İZMİR</t>
        </is>
      </c>
      <c>
        <v>MENDERES</v>
      </c>
      <c>
        <is>
          <t>DM-2/TR-5 35-22-M00806_955280208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17:49:25</t>
        </is>
      </c>
      <c>
        <is>
          <t>11.12.2020 20:45:53</t>
        </is>
      </c>
      <c>
        <v>2.941111111</v>
      </c>
      <c>
        <v>0</v>
      </c>
      <c>
        <v>10</v>
      </c>
      <c>
        <v>0</v>
      </c>
      <c>
        <v>0</v>
      </c>
      <c>
        <v>0</v>
      </c>
      <c>
        <v>29.411111</v>
      </c>
      <c>
        <v>0</v>
      </c>
      <c>
        <v>0</v>
      </c>
    </row>
    <row>
      <c>
        <is>
          <t>1624289</t>
        </is>
      </c>
      <c>
        <v>1</v>
      </c>
      <c>
        <is>
          <t>İZMİR</t>
        </is>
      </c>
      <c>
        <v>MENDERES</v>
      </c>
      <c>
        <is>
          <t>K-1397 GÖRECE 35-22-K01397_9549120_56372559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20:08:32</t>
        </is>
      </c>
      <c>
        <is>
          <t>24.12.2020 21:12:00</t>
        </is>
      </c>
      <c>
        <v>1.057777777</v>
      </c>
      <c>
        <v>0</v>
      </c>
      <c>
        <v>66</v>
      </c>
      <c>
        <v>0</v>
      </c>
      <c>
        <v>0</v>
      </c>
      <c>
        <v>0</v>
      </c>
      <c>
        <v>69.813333</v>
      </c>
      <c>
        <v>0</v>
      </c>
      <c>
        <v>0</v>
      </c>
    </row>
    <row>
      <c>
        <is>
          <t>1600833</t>
        </is>
      </c>
      <c>
        <v>1</v>
      </c>
      <c>
        <is>
          <t>İZMİR</t>
        </is>
      </c>
      <c>
        <v>MENDERES</v>
      </c>
      <c>
        <is>
          <t>KISIKKÖY YENİ MAH. TR-1 35-22-M00137_955294783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11:38:07</t>
        </is>
      </c>
      <c>
        <is>
          <t>04.12.2020 12:39:22</t>
        </is>
      </c>
      <c>
        <v>1.020833333</v>
      </c>
      <c>
        <v>0</v>
      </c>
      <c>
        <v>1</v>
      </c>
      <c>
        <v>0</v>
      </c>
      <c>
        <v>0</v>
      </c>
      <c>
        <v>0</v>
      </c>
      <c>
        <v>1.020833</v>
      </c>
      <c>
        <v>0</v>
      </c>
      <c>
        <v>0</v>
      </c>
    </row>
    <row>
      <c>
        <is>
          <t>1604499</t>
        </is>
      </c>
      <c>
        <v>1</v>
      </c>
      <c>
        <is>
          <t>İZMİR</t>
        </is>
      </c>
      <c>
        <v>MENDERES</v>
      </c>
      <c>
        <is>
          <t>KISIK TR-2 35-22-M00136_6771890_56353839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16:07:22</t>
        </is>
      </c>
      <c>
        <is>
          <t>09.12.2020 17:26:36</t>
        </is>
      </c>
      <c>
        <v>1.320555555</v>
      </c>
      <c>
        <v>0</v>
      </c>
      <c>
        <v>1</v>
      </c>
      <c>
        <v>0</v>
      </c>
      <c>
        <v>0</v>
      </c>
      <c>
        <v>0</v>
      </c>
      <c>
        <v>1.320556</v>
      </c>
      <c>
        <v>0</v>
      </c>
      <c>
        <v>0</v>
      </c>
    </row>
    <row>
      <c>
        <is>
          <t>1600795</t>
        </is>
      </c>
      <c>
        <v>1</v>
      </c>
      <c>
        <is>
          <t>İZMİR</t>
        </is>
      </c>
      <c>
        <v>MENDERES</v>
      </c>
      <c>
        <is>
          <t>ÇUKURALTI M-28 35-25-M00076_7487143_56368033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11:20:00</t>
        </is>
      </c>
      <c>
        <is>
          <t>04.12.2020 11:38:29</t>
        </is>
      </c>
      <c>
        <v>0.308055555</v>
      </c>
      <c>
        <v>0</v>
      </c>
      <c>
        <v>170</v>
      </c>
      <c>
        <v>0</v>
      </c>
      <c>
        <v>0</v>
      </c>
      <c>
        <v>0</v>
      </c>
      <c>
        <v>52.369444</v>
      </c>
      <c>
        <v>0</v>
      </c>
      <c>
        <v>0</v>
      </c>
    </row>
    <row>
      <c>
        <is>
          <t>1600915</t>
        </is>
      </c>
      <c>
        <v>1</v>
      </c>
      <c>
        <is>
          <t>İZMİR</t>
        </is>
      </c>
      <c>
        <v>MENDERES</v>
      </c>
      <c>
        <is>
          <t>ÇUKURALTI M-14 35-25-M00060_7105595_56368325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13:34:00</t>
        </is>
      </c>
      <c>
        <is>
          <t>04.12.2020 17:10:49</t>
        </is>
      </c>
      <c>
        <v>3.613611111</v>
      </c>
      <c>
        <v>0</v>
      </c>
      <c>
        <v>64</v>
      </c>
      <c>
        <v>0</v>
      </c>
      <c>
        <v>0</v>
      </c>
      <c>
        <v>0</v>
      </c>
      <c>
        <v>231.271111</v>
      </c>
      <c>
        <v>0</v>
      </c>
      <c>
        <v>0</v>
      </c>
    </row>
    <row>
      <c>
        <is>
          <t>1600605</t>
        </is>
      </c>
      <c>
        <v>1</v>
      </c>
      <c>
        <is>
          <t>İZMİR</t>
        </is>
      </c>
      <c>
        <v>MENDERES</v>
      </c>
      <c>
        <is>
          <t>ÇUKURALTI M-26 35-25-M00074_35-25-M00074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08:40:00</t>
        </is>
      </c>
      <c>
        <is>
          <t>04.12.2020 09:36:23</t>
        </is>
      </c>
      <c>
        <v>0.939722222</v>
      </c>
      <c>
        <v>1</v>
      </c>
      <c>
        <v>268</v>
      </c>
      <c>
        <v>0</v>
      </c>
      <c>
        <v>0</v>
      </c>
      <c>
        <v>0.939722</v>
      </c>
      <c>
        <v>251.845555</v>
      </c>
      <c>
        <v>0</v>
      </c>
      <c>
        <v>0</v>
      </c>
    </row>
    <row>
      <c>
        <is>
          <t>1622917</t>
        </is>
      </c>
      <c>
        <v>1</v>
      </c>
      <c>
        <is>
          <t>İZMİR</t>
        </is>
      </c>
      <c>
        <v>MENDERES</v>
      </c>
      <c>
        <is>
          <t>ÇUKURALTI M-20 35-25-M00068_C_56396465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22.12.2020 09:26:46</t>
        </is>
      </c>
      <c>
        <is>
          <t>22.12.2020 16:42:06</t>
        </is>
      </c>
      <c>
        <v>7.255369444</v>
      </c>
      <c>
        <v>0</v>
      </c>
      <c>
        <v>12</v>
      </c>
      <c>
        <v>0</v>
      </c>
      <c>
        <v>0</v>
      </c>
      <c>
        <v>0</v>
      </c>
      <c>
        <v>87.064433</v>
      </c>
      <c>
        <v>0</v>
      </c>
      <c>
        <v>0</v>
      </c>
    </row>
    <row>
      <c>
        <is>
          <t>1608969</t>
        </is>
      </c>
      <c>
        <v>1</v>
      </c>
      <c>
        <is>
          <t>İZMİR</t>
        </is>
      </c>
      <c>
        <v>MENDERES</v>
      </c>
      <c>
        <is>
          <t>ÇUKURALTI M-20 35-25-M00068_35-25-M00068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09:07:08</t>
        </is>
      </c>
      <c>
        <is>
          <t>14.12.2020 17:07:00</t>
        </is>
      </c>
      <c>
        <v>7.997777777</v>
      </c>
      <c>
        <v>1</v>
      </c>
      <c>
        <v>82</v>
      </c>
      <c>
        <v>0</v>
      </c>
      <c>
        <v>0</v>
      </c>
      <c>
        <v>7.997778</v>
      </c>
      <c>
        <v>655.817778</v>
      </c>
      <c>
        <v>0</v>
      </c>
      <c>
        <v>0</v>
      </c>
    </row>
    <row>
      <c>
        <is>
          <t>1604598</t>
        </is>
      </c>
      <c>
        <v>1</v>
      </c>
      <c>
        <is>
          <t>İZMİR</t>
        </is>
      </c>
      <c>
        <v>MENDERES</v>
      </c>
      <c>
        <is>
          <t>ÇUKURALTI M-38 35-25-M00079_7235998_56372398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19:15:49</t>
        </is>
      </c>
      <c>
        <is>
          <t>09.12.2020 20:50:09</t>
        </is>
      </c>
      <c>
        <v>1.572222222</v>
      </c>
      <c>
        <v>0</v>
      </c>
      <c>
        <v>132</v>
      </c>
      <c>
        <v>0</v>
      </c>
      <c>
        <v>0</v>
      </c>
      <c>
        <v>0</v>
      </c>
      <c>
        <v>207.533333</v>
      </c>
      <c>
        <v>0</v>
      </c>
      <c>
        <v>0</v>
      </c>
    </row>
    <row>
      <c>
        <is>
          <t>1605159</t>
        </is>
      </c>
      <c>
        <v>1</v>
      </c>
      <c>
        <is>
          <t>İZMİR</t>
        </is>
      </c>
      <c>
        <v>DİKİLİ</v>
      </c>
      <c>
        <is>
          <t>DİKİLİ TR-5 35-30-L00005_955299408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15:28:00</t>
        </is>
      </c>
      <c>
        <is>
          <t>10.12.2020 17:01:02</t>
        </is>
      </c>
      <c>
        <v>1.550555555</v>
      </c>
      <c>
        <v>0</v>
      </c>
      <c>
        <v>2</v>
      </c>
      <c>
        <v>0</v>
      </c>
      <c>
        <v>0</v>
      </c>
      <c>
        <v>0</v>
      </c>
      <c>
        <v>3.101111</v>
      </c>
      <c>
        <v>0</v>
      </c>
      <c>
        <v>0</v>
      </c>
    </row>
    <row>
      <c>
        <is>
          <t>1604883</t>
        </is>
      </c>
      <c>
        <v>1</v>
      </c>
      <c>
        <is>
          <t>İZMİR</t>
        </is>
      </c>
      <c>
        <v>DİKİLİ</v>
      </c>
      <c>
        <is>
          <t>DİKİLİ TR-5 35-30-L00005_955299417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10:52:49</t>
        </is>
      </c>
      <c>
        <is>
          <t>10.12.2020 12:35:42</t>
        </is>
      </c>
      <c>
        <v>1.714722222</v>
      </c>
      <c>
        <v>0</v>
      </c>
      <c>
        <v>1</v>
      </c>
      <c>
        <v>0</v>
      </c>
      <c>
        <v>0</v>
      </c>
      <c>
        <v>0</v>
      </c>
      <c>
        <v>1.714722</v>
      </c>
      <c>
        <v>0</v>
      </c>
      <c>
        <v>0</v>
      </c>
    </row>
    <row>
      <c>
        <is>
          <t>1599657</t>
        </is>
      </c>
      <c>
        <v>1</v>
      </c>
      <c>
        <is>
          <t>İZMİR</t>
        </is>
      </c>
      <c>
        <v>DİKİLİ</v>
      </c>
      <c>
        <is>
          <t>TR-2 DM (M-702) 35-30-M00702_955333549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12:21:31</t>
        </is>
      </c>
      <c>
        <is>
          <t>02.12.2020 13:00:35</t>
        </is>
      </c>
      <c>
        <v>0.651111111</v>
      </c>
      <c>
        <v>0</v>
      </c>
      <c>
        <v>1</v>
      </c>
      <c>
        <v>0</v>
      </c>
      <c>
        <v>0</v>
      </c>
      <c>
        <v>0</v>
      </c>
      <c>
        <v>0.651111</v>
      </c>
      <c>
        <v>0</v>
      </c>
      <c>
        <v>0</v>
      </c>
    </row>
    <row>
      <c>
        <is>
          <t>1624486</t>
        </is>
      </c>
      <c>
        <v>1</v>
      </c>
      <c>
        <is>
          <t>İZMİR</t>
        </is>
      </c>
      <c>
        <v>DİKİLİ</v>
      </c>
      <c>
        <is>
          <t>TR-3 (M-703) 35-30-M00703_955325709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10:32:05</t>
        </is>
      </c>
      <c>
        <is>
          <t>25.12.2020 11:43:05</t>
        </is>
      </c>
      <c>
        <v>1.183333333</v>
      </c>
      <c>
        <v>0</v>
      </c>
      <c>
        <v>2</v>
      </c>
      <c>
        <v>0</v>
      </c>
      <c>
        <v>0</v>
      </c>
      <c>
        <v>0</v>
      </c>
      <c>
        <v>2.366667</v>
      </c>
      <c>
        <v>0</v>
      </c>
      <c>
        <v>0</v>
      </c>
    </row>
    <row>
      <c>
        <is>
          <t>1624721</t>
        </is>
      </c>
      <c>
        <v>1</v>
      </c>
      <c>
        <is>
          <t>İZMİR</t>
        </is>
      </c>
      <c>
        <v>DİKİLİ</v>
      </c>
      <c>
        <is>
          <t>TR-30 35-30-L00030_955295641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16:25:47</t>
        </is>
      </c>
      <c>
        <is>
          <t>25.12.2020 17:20:28</t>
        </is>
      </c>
      <c>
        <v>0.911388888</v>
      </c>
      <c>
        <v>0</v>
      </c>
      <c>
        <v>1</v>
      </c>
      <c>
        <v>0</v>
      </c>
      <c>
        <v>0</v>
      </c>
      <c>
        <v>0</v>
      </c>
      <c>
        <v>0.911389</v>
      </c>
      <c>
        <v>0</v>
      </c>
      <c>
        <v>0</v>
      </c>
    </row>
    <row>
      <c>
        <is>
          <t>1600953</t>
        </is>
      </c>
      <c>
        <v>1</v>
      </c>
      <c>
        <is>
          <t>İZMİR</t>
        </is>
      </c>
      <c>
        <v>KINIK</v>
      </c>
      <c>
        <is>
          <t>KINIK TR-10 35-24-L00010_955221853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14:23:32</t>
        </is>
      </c>
      <c>
        <is>
          <t>04.12.2020 17:58:26</t>
        </is>
      </c>
      <c>
        <v>3.581666666</v>
      </c>
      <c>
        <v>0</v>
      </c>
      <c>
        <v>1</v>
      </c>
      <c>
        <v>0</v>
      </c>
      <c>
        <v>0</v>
      </c>
      <c>
        <v>0</v>
      </c>
      <c>
        <v>3.581667</v>
      </c>
      <c>
        <v>0</v>
      </c>
      <c>
        <v>0</v>
      </c>
    </row>
    <row>
      <c>
        <is>
          <t>1624940</t>
        </is>
      </c>
      <c>
        <v>1</v>
      </c>
      <c>
        <is>
          <t>İZMİR</t>
        </is>
      </c>
      <c>
        <v>KINIK</v>
      </c>
      <c>
        <is>
          <t>KINIK TR-10 35-24-L00010_955222239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09:42:21</t>
        </is>
      </c>
      <c>
        <is>
          <t>26.12.2020 12:33:11</t>
        </is>
      </c>
      <c>
        <v>2.847222222</v>
      </c>
      <c>
        <v>0</v>
      </c>
      <c>
        <v>2</v>
      </c>
      <c>
        <v>0</v>
      </c>
      <c>
        <v>0</v>
      </c>
      <c>
        <v>0</v>
      </c>
      <c>
        <v>5.694444</v>
      </c>
      <c>
        <v>0</v>
      </c>
      <c>
        <v>0</v>
      </c>
    </row>
    <row>
      <c>
        <is>
          <t>1624517</t>
        </is>
      </c>
      <c>
        <v>1</v>
      </c>
      <c>
        <is>
          <t>İZMİR</t>
        </is>
      </c>
      <c>
        <v>KINIK</v>
      </c>
      <c>
        <is>
          <t>KINIK ORGANİZE DM 35-24-M00208_HatBaşıAyırıcı_72291214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11:26:59</t>
        </is>
      </c>
      <c>
        <is>
          <t>25.12.2020 12:24:00</t>
        </is>
      </c>
      <c>
        <v>0.950277777</v>
      </c>
      <c>
        <v>0</v>
      </c>
      <c>
        <v>779</v>
      </c>
      <c>
        <v>35</v>
      </c>
      <c>
        <v>94</v>
      </c>
      <c>
        <v>0</v>
      </c>
      <c>
        <v>740.266388</v>
      </c>
      <c>
        <v>33.259722</v>
      </c>
      <c>
        <v>89.326111</v>
      </c>
    </row>
    <row>
      <c>
        <is>
          <t>1610617</t>
        </is>
      </c>
      <c>
        <v>1</v>
      </c>
      <c>
        <is>
          <t>İZMİR</t>
        </is>
      </c>
      <c>
        <v>KINIK</v>
      </c>
      <c>
        <is>
          <t>MUSTAFA BAHÇIVAN VE ARK 35-24-M00040_A_56352512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13:56:57</t>
        </is>
      </c>
      <c>
        <is>
          <t>17.12.2020 17:31:10</t>
        </is>
      </c>
      <c>
        <v>3.570277777</v>
      </c>
      <c>
        <v>0</v>
      </c>
      <c>
        <v>3</v>
      </c>
      <c>
        <v>0</v>
      </c>
      <c>
        <v>0</v>
      </c>
      <c>
        <v>0</v>
      </c>
      <c>
        <v>10.710833</v>
      </c>
      <c>
        <v>0</v>
      </c>
      <c>
        <v>0</v>
      </c>
    </row>
    <row>
      <c>
        <is>
          <t>1609265</t>
        </is>
      </c>
      <c>
        <v>1</v>
      </c>
      <c>
        <is>
          <t>İZMİR</t>
        </is>
      </c>
      <c>
        <v>KINIK</v>
      </c>
      <c>
        <is>
          <t>KINIK TR 4 35-24-L00004__72372763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13:34:00</t>
        </is>
      </c>
      <c>
        <is>
          <t>14.12.2020 15:15:51</t>
        </is>
      </c>
      <c>
        <v>1.6975</v>
      </c>
      <c>
        <v>0</v>
      </c>
      <c>
        <v>15</v>
      </c>
      <c>
        <v>0</v>
      </c>
      <c>
        <v>9</v>
      </c>
      <c>
        <v>0</v>
      </c>
      <c>
        <v>25.4625</v>
      </c>
      <c>
        <v>0</v>
      </c>
      <c>
        <v>15.2775</v>
      </c>
    </row>
    <row>
      <c>
        <is>
          <t>1603292</t>
        </is>
      </c>
      <c>
        <v>1</v>
      </c>
      <c>
        <is>
          <t>İZMİR</t>
        </is>
      </c>
      <c>
        <v>KINIK</v>
      </c>
      <c>
        <is>
          <t>KINIK TR-2 35-24-L00002_955221937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19:58:33</t>
        </is>
      </c>
      <c>
        <is>
          <t>07.12.2020 21:55:50</t>
        </is>
      </c>
      <c>
        <v>1.954722222</v>
      </c>
      <c>
        <v>0</v>
      </c>
      <c>
        <v>1</v>
      </c>
      <c>
        <v>0</v>
      </c>
      <c>
        <v>0</v>
      </c>
      <c>
        <v>0</v>
      </c>
      <c>
        <v>1.954722</v>
      </c>
      <c>
        <v>0</v>
      </c>
      <c>
        <v>0</v>
      </c>
    </row>
    <row>
      <c>
        <is>
          <t>1603179</t>
        </is>
      </c>
      <c>
        <v>1</v>
      </c>
      <c>
        <is>
          <t>İZMİR</t>
        </is>
      </c>
      <c>
        <v>KINIK</v>
      </c>
      <c>
        <is>
          <t>KINIK ORGANİZE DM 35-24-M00208_HatBaşıAyırıcı_72291214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17:45:16</t>
        </is>
      </c>
      <c>
        <is>
          <t>07.12.2020 17:52:00</t>
        </is>
      </c>
      <c>
        <v>0.112222222</v>
      </c>
      <c>
        <v>0</v>
      </c>
      <c>
        <v>778</v>
      </c>
      <c>
        <v>35</v>
      </c>
      <c>
        <v>94</v>
      </c>
      <c>
        <v>0</v>
      </c>
      <c>
        <v>87.308889</v>
      </c>
      <c>
        <v>3.927778</v>
      </c>
      <c>
        <v>10.548889</v>
      </c>
    </row>
    <row>
      <c>
        <is>
          <t>1603108</t>
        </is>
      </c>
      <c>
        <v>1</v>
      </c>
      <c>
        <is>
          <t>İZMİR</t>
        </is>
      </c>
      <c>
        <v>KINIK</v>
      </c>
      <c>
        <is>
          <t>KINIK ORGANİZE DM 35-24-M00208_HatBaşıAyırıcı_72288514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16:24:21</t>
        </is>
      </c>
      <c>
        <is>
          <t>07.12.2020 18:50:37</t>
        </is>
      </c>
      <c>
        <v>2.437777777</v>
      </c>
      <c>
        <v>0</v>
      </c>
      <c>
        <v>8</v>
      </c>
      <c>
        <v>6</v>
      </c>
      <c>
        <v>59</v>
      </c>
      <c>
        <v>0</v>
      </c>
      <c>
        <v>19.502222</v>
      </c>
      <c>
        <v>14.626667</v>
      </c>
      <c>
        <v>143.828889</v>
      </c>
    </row>
    <row>
      <c>
        <is>
          <t>1601823</t>
        </is>
      </c>
      <c>
        <v>1</v>
      </c>
      <c>
        <is>
          <t>İZMİR</t>
        </is>
      </c>
      <c>
        <v>KINIK</v>
      </c>
      <c>
        <is>
          <t>KINIK ORGANİZE DM 35-24-M00208_ORGANİZE SANAYİ ÇIKIŞI M018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06.12.2020 10:05:12</t>
        </is>
      </c>
      <c>
        <is>
          <t>06.12.2020 12:21:23</t>
        </is>
      </c>
      <c>
        <v>2.269722222</v>
      </c>
      <c>
        <v>0</v>
      </c>
      <c>
        <v>0</v>
      </c>
      <c>
        <v>8</v>
      </c>
      <c>
        <v>0</v>
      </c>
      <c>
        <v>0</v>
      </c>
      <c>
        <v>0</v>
      </c>
      <c>
        <v>18.157778</v>
      </c>
      <c>
        <v>0</v>
      </c>
    </row>
    <row>
      <c>
        <is>
          <t>1605281</t>
        </is>
      </c>
      <c>
        <v>1</v>
      </c>
      <c>
        <is>
          <t>İZMİR</t>
        </is>
      </c>
      <c>
        <v>KINIK</v>
      </c>
      <c>
        <is>
          <t>KINIK TR-6 35-24-L00006_955227843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17:13:28</t>
        </is>
      </c>
      <c>
        <is>
          <t>10.12.2020 20:13:50</t>
        </is>
      </c>
      <c>
        <v>3.006111111</v>
      </c>
      <c>
        <v>0</v>
      </c>
      <c>
        <v>11</v>
      </c>
      <c>
        <v>0</v>
      </c>
      <c>
        <v>0</v>
      </c>
      <c>
        <v>0</v>
      </c>
      <c>
        <v>33.067222</v>
      </c>
      <c>
        <v>0</v>
      </c>
      <c>
        <v>0</v>
      </c>
    </row>
    <row>
      <c>
        <is>
          <t>1603694</t>
        </is>
      </c>
      <c>
        <v>1</v>
      </c>
      <c>
        <is>
          <t>İZMİR</t>
        </is>
      </c>
      <c>
        <v>MENDERES</v>
      </c>
      <c>
        <is>
          <t>ÇAMÖNÜ TR-8 35-22-M00173_95000154347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11:15:55</t>
        </is>
      </c>
      <c>
        <is>
          <t>08.12.2020 13:47:09</t>
        </is>
      </c>
      <c>
        <v>2.520555555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2.520556</v>
      </c>
    </row>
    <row>
      <c>
        <is>
          <t>1608485</t>
        </is>
      </c>
      <c>
        <v>1</v>
      </c>
      <c>
        <is>
          <t>İZMİR</t>
        </is>
      </c>
      <c>
        <v>MENDERES</v>
      </c>
      <c>
        <is>
          <t>ÇAMÖNÜ TR-5 35-22-M00172_6706659_56354315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17:24:19</t>
        </is>
      </c>
      <c>
        <is>
          <t>13.12.2020 18:50:11</t>
        </is>
      </c>
      <c>
        <v>1.431111111</v>
      </c>
      <c>
        <v>0</v>
      </c>
      <c>
        <v>20</v>
      </c>
      <c>
        <v>0</v>
      </c>
      <c>
        <v>6</v>
      </c>
      <c>
        <v>0</v>
      </c>
      <c>
        <v>28.622222</v>
      </c>
      <c>
        <v>0</v>
      </c>
      <c>
        <v>8.586667</v>
      </c>
    </row>
    <row>
      <c>
        <is>
          <t>1626970</t>
        </is>
      </c>
      <c>
        <v>1</v>
      </c>
      <c>
        <is>
          <t>İZMİR</t>
        </is>
      </c>
      <c>
        <v>BAYINDIR</v>
      </c>
      <c>
        <is>
          <t>ÇINARDİBİ TR-1 35-20-M00049_915131057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15:00:22</t>
        </is>
      </c>
      <c>
        <is>
          <t>30.12.2020 19:01:22</t>
        </is>
      </c>
      <c>
        <v>4.016666666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4.016667</v>
      </c>
    </row>
    <row>
      <c>
        <is>
          <t>1624606</t>
        </is>
      </c>
      <c>
        <v>1</v>
      </c>
      <c>
        <is>
          <t>İZMİR</t>
        </is>
      </c>
      <c>
        <v>BAYINDIR</v>
      </c>
      <c>
        <is>
          <t>ALANKIYI TR-4 35-20-L00266_955028410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13:26:59</t>
        </is>
      </c>
      <c>
        <is>
          <t>25.12.2020 15:41:37</t>
        </is>
      </c>
      <c>
        <v>2.243888888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2.243889</v>
      </c>
    </row>
    <row>
      <c>
        <is>
          <t>1626876</t>
        </is>
      </c>
      <c>
        <v>1</v>
      </c>
      <c>
        <is>
          <t>İZMİR</t>
        </is>
      </c>
      <c>
        <v>BAYINDIR</v>
      </c>
      <c>
        <is>
          <t>ALANKIYI TR-5 35-20-L00268_35-20-L00268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12:48:38</t>
        </is>
      </c>
      <c>
        <is>
          <t>30.12.2020 20:23:48</t>
        </is>
      </c>
      <c>
        <v>7.586111111</v>
      </c>
      <c>
        <v>0</v>
      </c>
      <c>
        <v>25</v>
      </c>
      <c>
        <v>1</v>
      </c>
      <c>
        <v>12</v>
      </c>
      <c>
        <v>0</v>
      </c>
      <c>
        <v>189.652778</v>
      </c>
      <c>
        <v>7.586111</v>
      </c>
      <c>
        <v>91.033333</v>
      </c>
    </row>
    <row>
      <c>
        <is>
          <t>1610701</t>
        </is>
      </c>
      <c>
        <v>1</v>
      </c>
      <c>
        <is>
          <t>İZMİR</t>
        </is>
      </c>
      <c>
        <v>BAYINDIR</v>
      </c>
      <c>
        <is>
          <t>ALANKIYI TR-3 35-20-L00265_955208764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15:32:03</t>
        </is>
      </c>
      <c>
        <is>
          <t>17.12.2020 18:50:15</t>
        </is>
      </c>
      <c>
        <v>3.303333333</v>
      </c>
      <c>
        <v>0</v>
      </c>
      <c>
        <v>1</v>
      </c>
      <c>
        <v>0</v>
      </c>
      <c>
        <v>0</v>
      </c>
      <c>
        <v>0</v>
      </c>
      <c>
        <v>3.303333</v>
      </c>
      <c>
        <v>0</v>
      </c>
      <c>
        <v>0</v>
      </c>
    </row>
    <row>
      <c>
        <is>
          <t>1604311</t>
        </is>
      </c>
      <c>
        <v>1</v>
      </c>
      <c>
        <is>
          <t>İZMİR</t>
        </is>
      </c>
      <c>
        <v>BAYINDIR</v>
      </c>
      <c>
        <is>
          <t>ELİFLİ TR-1 35-20-L00107_35-20-L00107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11:38:50</t>
        </is>
      </c>
      <c>
        <is>
          <t>09.12.2020 12:09:58</t>
        </is>
      </c>
      <c>
        <v>0.518888888</v>
      </c>
      <c>
        <v>0</v>
      </c>
      <c>
        <v>133</v>
      </c>
      <c>
        <v>1</v>
      </c>
      <c>
        <v>2</v>
      </c>
      <c>
        <v>0</v>
      </c>
      <c>
        <v>69.012222</v>
      </c>
      <c>
        <v>0.518889</v>
      </c>
      <c>
        <v>1.037778</v>
      </c>
    </row>
    <row>
      <c>
        <is>
          <t>1610049</t>
        </is>
      </c>
      <c>
        <v>1</v>
      </c>
      <c>
        <is>
          <t>İZMİR</t>
        </is>
      </c>
      <c>
        <v>BAYINDIR</v>
      </c>
      <c>
        <is>
          <t>ERGENLİ TR-1 35-20-L00250_9025697_56377831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09:13:13</t>
        </is>
      </c>
      <c>
        <is>
          <t>16.12.2020 16:38:09</t>
        </is>
      </c>
      <c>
        <v>7.415538888</v>
      </c>
      <c>
        <v>0</v>
      </c>
      <c>
        <v>42</v>
      </c>
      <c>
        <v>0</v>
      </c>
      <c>
        <v>1</v>
      </c>
      <c>
        <v>0</v>
      </c>
      <c>
        <v>311.452633</v>
      </c>
      <c>
        <v>0</v>
      </c>
      <c>
        <v>7.415539</v>
      </c>
    </row>
    <row>
      <c>
        <is>
          <t>1610062</t>
        </is>
      </c>
      <c>
        <v>1</v>
      </c>
      <c>
        <is>
          <t>İZMİR</t>
        </is>
      </c>
      <c>
        <v>BAYINDIR</v>
      </c>
      <c>
        <is>
          <t>ERGENLİ TR-1 35-20-L00250_6934860_56377113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16.12.2020 09:22:00</t>
        </is>
      </c>
      <c>
        <is>
          <t>16.12.2020 16:43:00</t>
        </is>
      </c>
      <c>
        <v>7.35</v>
      </c>
      <c>
        <v>0</v>
      </c>
      <c>
        <v>99</v>
      </c>
      <c>
        <v>0</v>
      </c>
      <c>
        <v>5</v>
      </c>
      <c>
        <v>0</v>
      </c>
      <c>
        <v>727.65</v>
      </c>
      <c>
        <v>0</v>
      </c>
      <c>
        <v>36.75</v>
      </c>
    </row>
    <row>
      <c>
        <is>
          <t>1626718</t>
        </is>
      </c>
      <c>
        <v>1</v>
      </c>
      <c>
        <is>
          <t>İZMİR</t>
        </is>
      </c>
      <c>
        <v>BAYINDIR</v>
      </c>
      <c>
        <is>
          <t>ERGENLİ TR-1 35-20-L00250_Ayırıcı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30.12.2020 09:02:20</t>
        </is>
      </c>
      <c>
        <is>
          <t>30.12.2020 16:38:57</t>
        </is>
      </c>
      <c>
        <v>7.610229444</v>
      </c>
      <c>
        <v>0</v>
      </c>
      <c>
        <v>252</v>
      </c>
      <c>
        <v>1</v>
      </c>
      <c>
        <v>7</v>
      </c>
      <c>
        <v>0</v>
      </c>
      <c>
        <v>1917.77782</v>
      </c>
      <c>
        <v>7.610229</v>
      </c>
      <c>
        <v>53.271606</v>
      </c>
    </row>
    <row>
      <c>
        <is>
          <t>1604769</t>
        </is>
      </c>
      <c>
        <v>1</v>
      </c>
      <c>
        <is>
          <t>İZMİR</t>
        </is>
      </c>
      <c>
        <v>BAYINDIR</v>
      </c>
      <c>
        <is>
          <t>ERGENLİ TR-1 35-20-L00250_7329836_56377833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09:18:13</t>
        </is>
      </c>
      <c>
        <is>
          <t>10.12.2020 16:51:42</t>
        </is>
      </c>
      <c>
        <v>7.558011111</v>
      </c>
      <c>
        <v>0</v>
      </c>
      <c>
        <v>63</v>
      </c>
      <c>
        <v>0</v>
      </c>
      <c>
        <v>0</v>
      </c>
      <c>
        <v>0</v>
      </c>
      <c>
        <v>476.1547</v>
      </c>
      <c>
        <v>0</v>
      </c>
      <c>
        <v>0</v>
      </c>
    </row>
    <row>
      <c>
        <is>
          <t>1604379</t>
        </is>
      </c>
      <c>
        <v>1</v>
      </c>
      <c>
        <is>
          <t>İZMİR</t>
        </is>
      </c>
      <c>
        <v>BAYINDIR</v>
      </c>
      <c>
        <is>
          <t>FIRINLI TR-4 35-20-L00093_956350490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13:37:49</t>
        </is>
      </c>
      <c>
        <is>
          <t>09.12.2020 15:46:19</t>
        </is>
      </c>
      <c>
        <v>2.141666666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2.141667</v>
      </c>
    </row>
    <row>
      <c>
        <is>
          <t>1609467</t>
        </is>
      </c>
      <c>
        <v>1</v>
      </c>
      <c>
        <is>
          <t>İZMİR</t>
        </is>
      </c>
      <c>
        <v>BAYINDIR</v>
      </c>
      <c>
        <is>
          <t>FIRINLI TR-8 35-20-L00095_955199347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16:42:49</t>
        </is>
      </c>
      <c>
        <is>
          <t>14.12.2020 18:38:48</t>
        </is>
      </c>
      <c>
        <v>1.933055555</v>
      </c>
      <c>
        <v>0</v>
      </c>
      <c>
        <v>1</v>
      </c>
      <c>
        <v>0</v>
      </c>
      <c>
        <v>0</v>
      </c>
      <c>
        <v>0</v>
      </c>
      <c>
        <v>1.933056</v>
      </c>
      <c>
        <v>0</v>
      </c>
      <c>
        <v>0</v>
      </c>
    </row>
    <row>
      <c>
        <is>
          <t>1609460</t>
        </is>
      </c>
      <c>
        <v>1</v>
      </c>
      <c>
        <is>
          <t>İZMİR</t>
        </is>
      </c>
      <c>
        <v>BAYINDIR</v>
      </c>
      <c>
        <is>
          <t>BALCILAR TR-1 35-20-M00042_955201501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16:47:00</t>
        </is>
      </c>
      <c>
        <is>
          <t>14.12.2020 20:05:43</t>
        </is>
      </c>
      <c>
        <v>3.311944444</v>
      </c>
      <c>
        <v>0</v>
      </c>
      <c>
        <v>1</v>
      </c>
      <c>
        <v>0</v>
      </c>
      <c>
        <v>0</v>
      </c>
      <c>
        <v>0</v>
      </c>
      <c>
        <v>3.311944</v>
      </c>
      <c>
        <v>0</v>
      </c>
      <c>
        <v>0</v>
      </c>
    </row>
    <row>
      <c>
        <is>
          <t>1599267</t>
        </is>
      </c>
      <c>
        <v>1</v>
      </c>
      <c>
        <is>
          <t>İZMİR</t>
        </is>
      </c>
      <c>
        <v>BAYINDIR</v>
      </c>
      <c>
        <is>
          <t>BURUNCUK TR-4 35-20-L00302_95000498644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15:02:27</t>
        </is>
      </c>
      <c>
        <is>
          <t>01.12.2020 16:38:58</t>
        </is>
      </c>
      <c>
        <v>1.608611111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3.217222</v>
      </c>
    </row>
    <row>
      <c>
        <is>
          <t>1624046</t>
        </is>
      </c>
      <c>
        <v>1</v>
      </c>
      <c>
        <is>
          <t>İZMİR</t>
        </is>
      </c>
      <c>
        <v>BAYINDIR</v>
      </c>
      <c>
        <is>
          <t>BURUNCUK TR-6 35-20-L00304_7524172_56377998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12:58:30</t>
        </is>
      </c>
      <c>
        <is>
          <t>24.12.2020 14:09:00</t>
        </is>
      </c>
      <c>
        <v>1.1749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2.3498</v>
      </c>
    </row>
    <row>
      <c>
        <is>
          <t>1609735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10:30:43</t>
        </is>
      </c>
      <c>
        <is>
          <t>15.12.2020 12:36:26</t>
        </is>
      </c>
      <c>
        <v>2.095251666</v>
      </c>
      <c>
        <v>0</v>
      </c>
      <c>
        <v>317</v>
      </c>
      <c>
        <v>38</v>
      </c>
      <c>
        <v>360</v>
      </c>
      <c>
        <v>0</v>
      </c>
      <c>
        <v>664.194778</v>
      </c>
      <c>
        <v>79.619563</v>
      </c>
      <c>
        <v>754.2906</v>
      </c>
    </row>
    <row>
      <c>
        <is>
          <t>1601141</t>
        </is>
      </c>
      <c>
        <v>1</v>
      </c>
      <c>
        <is>
          <t>İZMİR</t>
        </is>
      </c>
      <c>
        <v>BAYINDIR</v>
      </c>
      <c>
        <is>
          <t>ÇINARDİBİ TR-1 35-20-M00049_955199912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19:11:49</t>
        </is>
      </c>
      <c>
        <is>
          <t>04.12.2020 22:53:20</t>
        </is>
      </c>
      <c>
        <v>3.691944444</v>
      </c>
      <c>
        <v>0</v>
      </c>
      <c>
        <v>1</v>
      </c>
      <c>
        <v>0</v>
      </c>
      <c>
        <v>0</v>
      </c>
      <c>
        <v>0</v>
      </c>
      <c>
        <v>3.691944</v>
      </c>
      <c>
        <v>0</v>
      </c>
      <c>
        <v>0</v>
      </c>
    </row>
    <row>
      <c>
        <is>
          <t>1603172</t>
        </is>
      </c>
      <c>
        <v>1</v>
      </c>
      <c>
        <is>
          <t>İZMİR</t>
        </is>
      </c>
      <c>
        <v>BAYINDIR</v>
      </c>
      <c>
        <is>
          <t>ÇINARDİBİ TR-2 35-20-M00048_955200567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17:39:23</t>
        </is>
      </c>
      <c>
        <is>
          <t>07.12.2020 19:57:20</t>
        </is>
      </c>
      <c>
        <v>2.299166666</v>
      </c>
      <c>
        <v>0</v>
      </c>
      <c>
        <v>1</v>
      </c>
      <c>
        <v>0</v>
      </c>
      <c>
        <v>0</v>
      </c>
      <c>
        <v>0</v>
      </c>
      <c>
        <v>2.299167</v>
      </c>
      <c>
        <v>0</v>
      </c>
      <c>
        <v>0</v>
      </c>
    </row>
    <row>
      <c>
        <is>
          <t>1601739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05:19:49</t>
        </is>
      </c>
      <c>
        <is>
          <t>06.12.2020 06:41:00</t>
        </is>
      </c>
      <c>
        <v>1.353055555</v>
      </c>
      <c>
        <v>0</v>
      </c>
      <c>
        <v>317</v>
      </c>
      <c>
        <v>38</v>
      </c>
      <c>
        <v>360</v>
      </c>
      <c>
        <v>0</v>
      </c>
      <c>
        <v>428.918611</v>
      </c>
      <c>
        <v>51.416111</v>
      </c>
      <c>
        <v>487.1</v>
      </c>
    </row>
    <row>
      <c>
        <is>
          <t>1608142</t>
        </is>
      </c>
      <c>
        <v>1</v>
      </c>
      <c>
        <is>
          <t>İZMİR</t>
        </is>
      </c>
      <c>
        <v>BAYINDIR</v>
      </c>
      <c>
        <is>
          <t>ÇINARDİBİ TR-5 35-20-M00072_955200740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11:31:37</t>
        </is>
      </c>
      <c>
        <is>
          <t>13.12.2020 14:33:45</t>
        </is>
      </c>
      <c>
        <v>3.035555555</v>
      </c>
      <c>
        <v>0</v>
      </c>
      <c>
        <v>2</v>
      </c>
      <c>
        <v>0</v>
      </c>
      <c>
        <v>0</v>
      </c>
      <c>
        <v>0</v>
      </c>
      <c>
        <v>6.071111</v>
      </c>
      <c>
        <v>0</v>
      </c>
      <c>
        <v>0</v>
      </c>
    </row>
    <row>
      <c>
        <is>
          <t>1600199</t>
        </is>
      </c>
      <c>
        <v>1</v>
      </c>
      <c>
        <is>
          <t>İZMİR</t>
        </is>
      </c>
      <c>
        <v>DİKİLİ</v>
      </c>
      <c>
        <is>
          <t>DEMİRTAŞ KÖK 35-30-M00149_ESENTEPE KÖYLER-M02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11:56:16</t>
        </is>
      </c>
      <c>
        <is>
          <t>03.12.2020 12:09:00</t>
        </is>
      </c>
      <c>
        <v>0.212222222</v>
      </c>
      <c>
        <v>0</v>
      </c>
      <c>
        <v>350</v>
      </c>
      <c>
        <v>68</v>
      </c>
      <c>
        <v>45</v>
      </c>
      <c>
        <v>0</v>
      </c>
      <c>
        <v>74.277778</v>
      </c>
      <c>
        <v>14.431111</v>
      </c>
      <c>
        <v>9.55</v>
      </c>
    </row>
    <row>
      <c>
        <is>
          <t>1622220</t>
        </is>
      </c>
      <c>
        <v>1</v>
      </c>
      <c>
        <is>
          <t>İZMİR</t>
        </is>
      </c>
      <c>
        <v>DİKİLİ</v>
      </c>
      <c>
        <is>
          <t>DEMİRTAŞ KÖK 35-30-M00149_DELİKTAŞ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17:20:07</t>
        </is>
      </c>
      <c>
        <is>
          <t>20.12.2020 18:15:53</t>
        </is>
      </c>
      <c>
        <v>0.929444444</v>
      </c>
      <c>
        <v>0</v>
      </c>
      <c>
        <v>552</v>
      </c>
      <c>
        <v>36</v>
      </c>
      <c>
        <v>18</v>
      </c>
      <c>
        <v>0</v>
      </c>
      <c>
        <v>513.053333</v>
      </c>
      <c>
        <v>33.46</v>
      </c>
      <c>
        <v>16.73</v>
      </c>
    </row>
    <row>
      <c>
        <is>
          <t>1599564</t>
        </is>
      </c>
      <c>
        <v>1</v>
      </c>
      <c>
        <is>
          <t>İZMİR</t>
        </is>
      </c>
      <c>
        <v>DİKİLİ</v>
      </c>
      <c>
        <is>
          <t>DEMİRTAŞ KÖK 35-30-M00149_DELİKTAŞ-M05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10:30:35</t>
        </is>
      </c>
      <c>
        <is>
          <t>02.12.2020 10:56:00</t>
        </is>
      </c>
      <c>
        <v>0.423611111</v>
      </c>
      <c>
        <v>0</v>
      </c>
      <c>
        <v>552</v>
      </c>
      <c>
        <v>36</v>
      </c>
      <c>
        <v>18</v>
      </c>
      <c>
        <v>0</v>
      </c>
      <c>
        <v>233.833333</v>
      </c>
      <c>
        <v>15.25</v>
      </c>
      <c>
        <v>7.625</v>
      </c>
    </row>
    <row>
      <c>
        <is>
          <t>1611458</t>
        </is>
      </c>
      <c>
        <v>1</v>
      </c>
      <c>
        <is>
          <t>İZMİR</t>
        </is>
      </c>
      <c>
        <v>DİKİLİ</v>
      </c>
      <c>
        <is>
          <t>DEMİRTAŞ KÖK 35-30-M00149_DELİKTAŞ-M05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20:08:19</t>
        </is>
      </c>
      <c>
        <is>
          <t>18.12.2020 20:27:00</t>
        </is>
      </c>
      <c>
        <v>0.311388888</v>
      </c>
      <c>
        <v>0</v>
      </c>
      <c>
        <v>552</v>
      </c>
      <c>
        <v>36</v>
      </c>
      <c>
        <v>18</v>
      </c>
      <c>
        <v>0</v>
      </c>
      <c>
        <v>171.886666</v>
      </c>
      <c>
        <v>11.21</v>
      </c>
      <c>
        <v>5.605</v>
      </c>
    </row>
    <row>
      <c>
        <is>
          <t>1626374</t>
        </is>
      </c>
      <c>
        <v>1</v>
      </c>
      <c>
        <is>
          <t>İZMİR</t>
        </is>
      </c>
      <c>
        <v>MENDERES</v>
      </c>
      <c>
        <is>
          <t>DM-2/TR-5 35-22-M00806_955264476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12:02:00</t>
        </is>
      </c>
      <c>
        <is>
          <t>29.12.2020 12:59:42</t>
        </is>
      </c>
      <c>
        <v>0.961666666</v>
      </c>
      <c>
        <v>0</v>
      </c>
      <c>
        <v>4</v>
      </c>
      <c>
        <v>0</v>
      </c>
      <c>
        <v>0</v>
      </c>
      <c>
        <v>0</v>
      </c>
      <c>
        <v>3.846667</v>
      </c>
      <c>
        <v>0</v>
      </c>
      <c>
        <v>0</v>
      </c>
    </row>
    <row>
      <c>
        <is>
          <t>1624574</t>
        </is>
      </c>
      <c>
        <v>1</v>
      </c>
      <c>
        <is>
          <t>İZMİR</t>
        </is>
      </c>
      <c>
        <v>MENDERES</v>
      </c>
      <c>
        <is>
          <t>GÖRECE M-1130 35-22-M00187_95000568534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12:13:41</t>
        </is>
      </c>
      <c>
        <is>
          <t>25.12.2020 14:49:10</t>
        </is>
      </c>
      <c>
        <v>2.591388888</v>
      </c>
      <c>
        <v>0</v>
      </c>
      <c>
        <v>1</v>
      </c>
      <c>
        <v>0</v>
      </c>
      <c>
        <v>0</v>
      </c>
      <c>
        <v>0</v>
      </c>
      <c>
        <v>2.591389</v>
      </c>
      <c>
        <v>0</v>
      </c>
      <c>
        <v>0</v>
      </c>
    </row>
    <row>
      <c>
        <is>
          <t>1624720</t>
        </is>
      </c>
      <c>
        <v>1</v>
      </c>
      <c>
        <is>
          <t>İZMİR</t>
        </is>
      </c>
      <c>
        <v>MENDERES</v>
      </c>
      <c>
        <is>
          <t>GÖRECE M-1130 35-22-M00187_95000568534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16:22:26</t>
        </is>
      </c>
      <c>
        <is>
          <t>25.12.2020 19:10:49</t>
        </is>
      </c>
      <c>
        <v>2.806388888</v>
      </c>
      <c>
        <v>0</v>
      </c>
      <c>
        <v>1</v>
      </c>
      <c>
        <v>0</v>
      </c>
      <c>
        <v>0</v>
      </c>
      <c>
        <v>0</v>
      </c>
      <c>
        <v>2.806389</v>
      </c>
      <c>
        <v>0</v>
      </c>
      <c>
        <v>0</v>
      </c>
    </row>
    <row>
      <c>
        <is>
          <t>1625154</t>
        </is>
      </c>
      <c>
        <v>1</v>
      </c>
      <c>
        <is>
          <t>İZMİR</t>
        </is>
      </c>
      <c>
        <v>ÖDEMİŞ</v>
      </c>
      <c>
        <is>
          <t>TEKKE TR-2 35-15-L01012_950401146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17:46:00</t>
        </is>
      </c>
      <c>
        <is>
          <t>26.12.2020 18:49:23</t>
        </is>
      </c>
      <c>
        <v>1.056388888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1.056389</v>
      </c>
    </row>
    <row>
      <c>
        <is>
          <t>1611336</t>
        </is>
      </c>
      <c>
        <v>1</v>
      </c>
      <c>
        <is>
          <t>İZMİR</t>
        </is>
      </c>
      <c>
        <v>ÖDEMİŞ</v>
      </c>
      <c>
        <is>
          <t>TEKKE EYÜP YAVUZ GRB. TR-6 35-15-L00128_B_56368302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16:26:10</t>
        </is>
      </c>
      <c>
        <is>
          <t>18.12.2020 17:56:41</t>
        </is>
      </c>
      <c>
        <v>1.508611111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4.525833</v>
      </c>
    </row>
    <row>
      <c>
        <is>
          <t>1605096</t>
        </is>
      </c>
      <c>
        <v>1</v>
      </c>
      <c>
        <is>
          <t>İZMİR</t>
        </is>
      </c>
      <c>
        <v>ÖDEMİŞ</v>
      </c>
      <c>
        <is>
          <t>TEKKE TR-1 35-15-L00123_B_56361896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14:12:29</t>
        </is>
      </c>
      <c>
        <is>
          <t>11.12.2020 02:48:47</t>
        </is>
      </c>
      <c>
        <v>12.605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403.36</v>
      </c>
    </row>
    <row>
      <c>
        <is>
          <t>1606156</t>
        </is>
      </c>
      <c>
        <v>1</v>
      </c>
      <c>
        <is>
          <t>İZMİR</t>
        </is>
      </c>
      <c>
        <v>ÖDEMİŞ</v>
      </c>
      <c>
        <is>
          <t>TEKKE TR-2 35-15-L01012_C_56369333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13:58:55</t>
        </is>
      </c>
      <c>
        <is>
          <t>11.12.2020 19:06:34</t>
        </is>
      </c>
      <c>
        <v>5.1275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184.59</v>
      </c>
    </row>
    <row>
      <c>
        <is>
          <t>1603972</t>
        </is>
      </c>
      <c>
        <v>1</v>
      </c>
      <c>
        <is>
          <t>İZMİR</t>
        </is>
      </c>
      <c>
        <v>DİKİLİ</v>
      </c>
      <c>
        <is>
          <t>DİKİLİ TR-5 35-30-L00005_Ayırıcı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17:53:41</t>
        </is>
      </c>
      <c>
        <is>
          <t>08.12.2020 19:45:00</t>
        </is>
      </c>
      <c>
        <v>1.855277777</v>
      </c>
      <c>
        <v>1</v>
      </c>
      <c>
        <v>261</v>
      </c>
      <c>
        <v>0</v>
      </c>
      <c>
        <v>0</v>
      </c>
      <c>
        <v>1.855278</v>
      </c>
      <c>
        <v>484.2275</v>
      </c>
      <c>
        <v>0</v>
      </c>
      <c>
        <v>0</v>
      </c>
    </row>
    <row>
      <c>
        <is>
          <t>1599610</t>
        </is>
      </c>
      <c>
        <v>1</v>
      </c>
      <c>
        <is>
          <t>İZMİR</t>
        </is>
      </c>
      <c>
        <v>DİKİLİ</v>
      </c>
      <c>
        <is>
          <t>TR-76 (M-701) 35-30-M00701_955300077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02.12.2020 11:26:05</t>
        </is>
      </c>
      <c>
        <is>
          <t>02.12.2020 12:36:29</t>
        </is>
      </c>
      <c>
        <v>1.173333333</v>
      </c>
      <c>
        <v>0</v>
      </c>
      <c>
        <v>5</v>
      </c>
      <c>
        <v>0</v>
      </c>
      <c>
        <v>0</v>
      </c>
      <c>
        <v>0</v>
      </c>
      <c>
        <v>5.866667</v>
      </c>
      <c>
        <v>0</v>
      </c>
      <c>
        <v>0</v>
      </c>
    </row>
    <row>
      <c>
        <is>
          <t>1610924</t>
        </is>
      </c>
      <c>
        <v>1</v>
      </c>
      <c>
        <is>
          <t>İZMİR</t>
        </is>
      </c>
      <c>
        <v>DİKİLİ</v>
      </c>
      <c>
        <is>
          <t>TR-24 35-30-L00024_955317519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09:11:00</t>
        </is>
      </c>
      <c>
        <is>
          <t>18.12.2020 10:12:14</t>
        </is>
      </c>
      <c>
        <v>1.020555555</v>
      </c>
      <c>
        <v>0</v>
      </c>
      <c>
        <v>1</v>
      </c>
      <c>
        <v>0</v>
      </c>
      <c>
        <v>0</v>
      </c>
      <c>
        <v>0</v>
      </c>
      <c>
        <v>1.020556</v>
      </c>
      <c>
        <v>0</v>
      </c>
      <c>
        <v>0</v>
      </c>
    </row>
    <row>
      <c>
        <is>
          <t>1602778</t>
        </is>
      </c>
      <c>
        <v>1</v>
      </c>
      <c>
        <is>
          <t>İZMİR</t>
        </is>
      </c>
      <c>
        <v>DİKİLİ</v>
      </c>
      <c>
        <is>
          <t>TR-7 35-30-L00007_955297395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10:09:26</t>
        </is>
      </c>
      <c>
        <is>
          <t>07.12.2020 12:39:19</t>
        </is>
      </c>
      <c>
        <v>2.498055555</v>
      </c>
      <c>
        <v>0</v>
      </c>
      <c>
        <v>1</v>
      </c>
      <c>
        <v>0</v>
      </c>
      <c>
        <v>0</v>
      </c>
      <c>
        <v>0</v>
      </c>
      <c>
        <v>2.498056</v>
      </c>
      <c>
        <v>0</v>
      </c>
      <c>
        <v>0</v>
      </c>
    </row>
    <row>
      <c>
        <is>
          <t>1602421</t>
        </is>
      </c>
      <c>
        <v>1</v>
      </c>
      <c>
        <is>
          <t>İZMİR</t>
        </is>
      </c>
      <c>
        <v>KINIK</v>
      </c>
      <c>
        <is>
          <t>KINIK TR-2 35-24-L00002_955221935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14:43:09</t>
        </is>
      </c>
      <c>
        <is>
          <t>06.12.2020 15:52:13</t>
        </is>
      </c>
      <c>
        <v>1.151111111</v>
      </c>
      <c>
        <v>0</v>
      </c>
      <c>
        <v>2</v>
      </c>
      <c>
        <v>0</v>
      </c>
      <c>
        <v>0</v>
      </c>
      <c>
        <v>0</v>
      </c>
      <c>
        <v>2.302222</v>
      </c>
      <c>
        <v>0</v>
      </c>
      <c>
        <v>0</v>
      </c>
    </row>
    <row>
      <c>
        <is>
          <t>1601792</t>
        </is>
      </c>
      <c>
        <v>1</v>
      </c>
      <c>
        <is>
          <t>İZMİR</t>
        </is>
      </c>
      <c>
        <v>MENDERES</v>
      </c>
      <c>
        <is>
          <t>ÇİLE DM 35-22-M00086_ÇAKALTEPE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09:05:29</t>
        </is>
      </c>
      <c>
        <is>
          <t>06.12.2020 09:54:00</t>
        </is>
      </c>
      <c>
        <v>0.808611111</v>
      </c>
      <c>
        <v>0</v>
      </c>
      <c>
        <v>521</v>
      </c>
      <c>
        <v>58</v>
      </c>
      <c>
        <v>114</v>
      </c>
      <c>
        <v>0</v>
      </c>
      <c>
        <v>421.286389</v>
      </c>
      <c>
        <v>46.899444</v>
      </c>
      <c>
        <v>92.181667</v>
      </c>
    </row>
    <row>
      <c>
        <is>
          <t>1600213</t>
        </is>
      </c>
      <c>
        <v>1</v>
      </c>
      <c>
        <is>
          <t>İZMİR</t>
        </is>
      </c>
      <c>
        <v>MENDERES</v>
      </c>
      <c>
        <is>
          <t>ÇİLE DM 35-22-M00086_GÖLOVA-M07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12:36:21</t>
        </is>
      </c>
      <c>
        <is>
          <t>03.12.2020 13:23:39</t>
        </is>
      </c>
      <c>
        <v>0.788333333</v>
      </c>
      <c>
        <v>0</v>
      </c>
      <c>
        <v>138</v>
      </c>
      <c>
        <v>6</v>
      </c>
      <c>
        <v>36</v>
      </c>
      <c>
        <v>0</v>
      </c>
      <c>
        <v>108.79</v>
      </c>
      <c>
        <v>4.73</v>
      </c>
      <c>
        <v>28.38</v>
      </c>
    </row>
    <row>
      <c>
        <is>
          <t>1601297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09:10:48</t>
        </is>
      </c>
      <c>
        <is>
          <t>05.12.2020 09:46:37</t>
        </is>
      </c>
      <c>
        <v>0.596944444</v>
      </c>
      <c>
        <v>0</v>
      </c>
      <c>
        <v>521</v>
      </c>
      <c>
        <v>58</v>
      </c>
      <c>
        <v>114</v>
      </c>
      <c>
        <v>0</v>
      </c>
      <c>
        <v>311.008055</v>
      </c>
      <c>
        <v>34.622778</v>
      </c>
      <c>
        <v>68.051667</v>
      </c>
    </row>
    <row>
      <c>
        <is>
          <t>1608432</t>
        </is>
      </c>
      <c>
        <v>1</v>
      </c>
      <c>
        <is>
          <t>İZMİR</t>
        </is>
      </c>
      <c>
        <v>MENDERES</v>
      </c>
      <c>
        <is>
          <t>ÇİLE TR-2 35-22-M00238_947779684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16:34:00</t>
        </is>
      </c>
      <c>
        <is>
          <t>13.12.2020 17:37:56</t>
        </is>
      </c>
      <c>
        <v>1.065555555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1.065556</v>
      </c>
    </row>
    <row>
      <c>
        <is>
          <t>1605476</t>
        </is>
      </c>
      <c>
        <v>1</v>
      </c>
      <c>
        <is>
          <t>İZMİR</t>
        </is>
      </c>
      <c>
        <v>DİKİLİ</v>
      </c>
      <c>
        <is>
          <t>TR-30 35-30-L00030_955331970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21:38:43</t>
        </is>
      </c>
      <c>
        <is>
          <t>11.12.2020 00:19:03</t>
        </is>
      </c>
      <c>
        <v>2.672222222</v>
      </c>
      <c>
        <v>0</v>
      </c>
      <c>
        <v>1</v>
      </c>
      <c>
        <v>0</v>
      </c>
      <c>
        <v>0</v>
      </c>
      <c>
        <v>0</v>
      </c>
      <c>
        <v>2.672222</v>
      </c>
      <c>
        <v>0</v>
      </c>
      <c>
        <v>0</v>
      </c>
    </row>
    <row>
      <c>
        <is>
          <t>1608646</t>
        </is>
      </c>
      <c>
        <v>1</v>
      </c>
      <c>
        <is>
          <t>İZMİR</t>
        </is>
      </c>
      <c>
        <v>DİKİLİ</v>
      </c>
      <c>
        <is>
          <t>TR-3 (M-703) 35-30-M00703_955299898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20:22:35</t>
        </is>
      </c>
      <c>
        <is>
          <t>13.12.2020 21:04:39</t>
        </is>
      </c>
      <c>
        <v>0.701111111</v>
      </c>
      <c>
        <v>0</v>
      </c>
      <c>
        <v>17</v>
      </c>
      <c>
        <v>0</v>
      </c>
      <c>
        <v>0</v>
      </c>
      <c>
        <v>0</v>
      </c>
      <c>
        <v>11.918889</v>
      </c>
      <c>
        <v>0</v>
      </c>
      <c>
        <v>0</v>
      </c>
    </row>
    <row>
      <c>
        <is>
          <t>1609987</t>
        </is>
      </c>
      <c>
        <v>1</v>
      </c>
      <c>
        <is>
          <t>İZMİR</t>
        </is>
      </c>
      <c>
        <v>DİKİLİ</v>
      </c>
      <c>
        <is>
          <t>TR-3 (M-703) 35-30-M00703_955299898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06:50:00</t>
        </is>
      </c>
      <c>
        <is>
          <t>16.12.2020 11:25:00</t>
        </is>
      </c>
      <c>
        <v>4.583333333</v>
      </c>
      <c>
        <v>0</v>
      </c>
      <c>
        <v>17</v>
      </c>
      <c>
        <v>0</v>
      </c>
      <c>
        <v>0</v>
      </c>
      <c>
        <v>0</v>
      </c>
      <c>
        <v>77.916667</v>
      </c>
      <c>
        <v>0</v>
      </c>
      <c>
        <v>0</v>
      </c>
    </row>
    <row>
      <c>
        <is>
          <t>1610237</t>
        </is>
      </c>
      <c>
        <v>1</v>
      </c>
      <c>
        <is>
          <t>İZMİR</t>
        </is>
      </c>
      <c>
        <v>DİKİLİ</v>
      </c>
      <c>
        <is>
          <t>TR-3 (M-703) 35-30-M00703_955328909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14:10:05</t>
        </is>
      </c>
      <c>
        <is>
          <t>16.12.2020 20:19:59</t>
        </is>
      </c>
      <c>
        <v>6.165</v>
      </c>
      <c>
        <v>0</v>
      </c>
      <c>
        <v>1</v>
      </c>
      <c>
        <v>0</v>
      </c>
      <c>
        <v>0</v>
      </c>
      <c>
        <v>0</v>
      </c>
      <c>
        <v>6.165</v>
      </c>
      <c>
        <v>0</v>
      </c>
      <c>
        <v>0</v>
      </c>
    </row>
    <row>
      <c>
        <is>
          <t>1607226</t>
        </is>
      </c>
      <c>
        <v>1</v>
      </c>
      <c>
        <is>
          <t>İZMİR</t>
        </is>
      </c>
      <c>
        <v>BAYINDIR</v>
      </c>
      <c>
        <is>
          <t>VEHBİ ÖZACAR GRB 35-20-M00029_Ayırıcı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13:50:00</t>
        </is>
      </c>
      <c>
        <is>
          <t>12.12.2020 14:39:06</t>
        </is>
      </c>
      <c>
        <v>0.818333333</v>
      </c>
      <c>
        <v>0</v>
      </c>
      <c>
        <v>5</v>
      </c>
      <c>
        <v>0</v>
      </c>
      <c>
        <v>0</v>
      </c>
      <c>
        <v>0</v>
      </c>
      <c>
        <v>4.091667</v>
      </c>
      <c>
        <v>0</v>
      </c>
      <c>
        <v>0</v>
      </c>
    </row>
    <row>
      <c>
        <is>
          <t>1624457</t>
        </is>
      </c>
      <c>
        <v>1</v>
      </c>
      <c>
        <is>
          <t>İZMİR</t>
        </is>
      </c>
      <c>
        <v>BAYINDIR</v>
      </c>
      <c>
        <is>
          <t>HAVUZBAŞI TR-2 35-20-L00476_955195905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09:42:48</t>
        </is>
      </c>
      <c>
        <is>
          <t>25.12.2020 11:40:34</t>
        </is>
      </c>
      <c>
        <v>1.962777777</v>
      </c>
      <c>
        <v>0</v>
      </c>
      <c>
        <v>1</v>
      </c>
      <c>
        <v>0</v>
      </c>
      <c>
        <v>0</v>
      </c>
      <c>
        <v>0</v>
      </c>
      <c>
        <v>1.962778</v>
      </c>
      <c>
        <v>0</v>
      </c>
      <c>
        <v>0</v>
      </c>
    </row>
    <row>
      <c>
        <is>
          <t>1604856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10:39:41</t>
        </is>
      </c>
      <c>
        <is>
          <t>10.12.2020 14:13:49</t>
        </is>
      </c>
      <c>
        <v>3.568888888</v>
      </c>
      <c>
        <v>0</v>
      </c>
      <c>
        <v>629</v>
      </c>
      <c>
        <v>53</v>
      </c>
      <c>
        <v>77</v>
      </c>
      <c>
        <v>0</v>
      </c>
      <c>
        <v>2244.831111</v>
      </c>
      <c>
        <v>189.151111</v>
      </c>
      <c>
        <v>274.804444</v>
      </c>
    </row>
    <row>
      <c>
        <is>
          <t>1626599</t>
        </is>
      </c>
      <c>
        <v>1</v>
      </c>
      <c>
        <is>
          <t>İZMİR</t>
        </is>
      </c>
      <c>
        <v>BAYINDIR</v>
      </c>
      <c>
        <is>
          <t>KARAHALİLLİ TR-2 35-20-L00089_955195391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18:13:47</t>
        </is>
      </c>
      <c>
        <is>
          <t>29.12.2020 19:06:32</t>
        </is>
      </c>
      <c>
        <v>0.879166666</v>
      </c>
      <c>
        <v>0</v>
      </c>
      <c>
        <v>2</v>
      </c>
      <c>
        <v>0</v>
      </c>
      <c>
        <v>0</v>
      </c>
      <c>
        <v>0</v>
      </c>
      <c>
        <v>1.758333</v>
      </c>
      <c>
        <v>0</v>
      </c>
      <c>
        <v>0</v>
      </c>
    </row>
    <row>
      <c>
        <is>
          <t>1627328</t>
        </is>
      </c>
      <c>
        <v>1</v>
      </c>
      <c>
        <is>
          <t>İZMİR</t>
        </is>
      </c>
      <c>
        <v>BAYINDIR</v>
      </c>
      <c>
        <is>
          <t>KARAHALİLLİ TR-1 35-20-L00350_955196710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13:04:31</t>
        </is>
      </c>
      <c>
        <is>
          <t>31.12.2020 14:47:43</t>
        </is>
      </c>
      <c>
        <v>1.72</v>
      </c>
      <c>
        <v>0</v>
      </c>
      <c>
        <v>1</v>
      </c>
      <c>
        <v>0</v>
      </c>
      <c>
        <v>0</v>
      </c>
      <c>
        <v>0</v>
      </c>
      <c>
        <v>1.72</v>
      </c>
      <c>
        <v>0</v>
      </c>
      <c>
        <v>0</v>
      </c>
    </row>
    <row>
      <c>
        <is>
          <t>1610698</t>
        </is>
      </c>
      <c>
        <v>1</v>
      </c>
      <c>
        <is>
          <t>İZMİR</t>
        </is>
      </c>
      <c>
        <v>BAYINDIR</v>
      </c>
      <c>
        <is>
          <t>KARAHALİLLİ TR-3 35-20-L00096_95000499313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15:45:10</t>
        </is>
      </c>
      <c>
        <is>
          <t>17.12.2020 18:08:01</t>
        </is>
      </c>
      <c>
        <v>2.380833333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4.761667</v>
      </c>
    </row>
    <row>
      <c>
        <is>
          <t>1610404</t>
        </is>
      </c>
      <c>
        <v>1</v>
      </c>
      <c>
        <is>
          <t>İZMİR</t>
        </is>
      </c>
      <c>
        <v>BAYINDIR</v>
      </c>
      <c>
        <is>
          <t>KARAHALİLLİ TR-1 35-20-L00350_7257204_56381145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10:28:42</t>
        </is>
      </c>
      <c>
        <is>
          <t>17.12.2020 13:32:26</t>
        </is>
      </c>
      <c>
        <v>3.062222222</v>
      </c>
      <c>
        <v>0</v>
      </c>
      <c>
        <v>43</v>
      </c>
      <c>
        <v>0</v>
      </c>
      <c>
        <v>2</v>
      </c>
      <c>
        <v>0</v>
      </c>
      <c>
        <v>131.675556</v>
      </c>
      <c>
        <v>0</v>
      </c>
      <c>
        <v>6.124444</v>
      </c>
    </row>
    <row>
      <c>
        <is>
          <t>1609286</t>
        </is>
      </c>
      <c>
        <v>1</v>
      </c>
      <c>
        <is>
          <t>İZMİR</t>
        </is>
      </c>
      <c>
        <v>BAYINDIR</v>
      </c>
      <c>
        <is>
          <t>KIZILCAAĞAÇ TR-1 35-20-L00354_955196688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13:31:18</t>
        </is>
      </c>
      <c>
        <is>
          <t>14.12.2020 15:20:57</t>
        </is>
      </c>
      <c>
        <v>1.8275</v>
      </c>
      <c>
        <v>0</v>
      </c>
      <c>
        <v>1</v>
      </c>
      <c>
        <v>0</v>
      </c>
      <c>
        <v>0</v>
      </c>
      <c>
        <v>0</v>
      </c>
      <c>
        <v>1.8275</v>
      </c>
      <c>
        <v>0</v>
      </c>
      <c>
        <v>0</v>
      </c>
    </row>
    <row>
      <c>
        <is>
          <t>1625335</t>
        </is>
      </c>
      <c>
        <v>1</v>
      </c>
      <c>
        <is>
          <t>İZMİR</t>
        </is>
      </c>
      <c>
        <v>BAYINDIR</v>
      </c>
      <c>
        <is>
          <t>KEMAL DERELİ SULAMA GRUBU 35-29-M00293_A_56378176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10:35:58</t>
        </is>
      </c>
      <c>
        <is>
          <t>27.12.2020 12:18:42</t>
        </is>
      </c>
      <c>
        <v>1.712222222</v>
      </c>
      <c>
        <v>0</v>
      </c>
      <c>
        <v>4</v>
      </c>
      <c>
        <v>0</v>
      </c>
      <c>
        <v>0</v>
      </c>
      <c>
        <v>0</v>
      </c>
      <c>
        <v>6.848889</v>
      </c>
      <c>
        <v>0</v>
      </c>
      <c>
        <v>0</v>
      </c>
    </row>
    <row>
      <c>
        <is>
          <t>1627515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20:15:36</t>
        </is>
      </c>
      <c>
        <is>
          <t>31.12.2020 20:23:23</t>
        </is>
      </c>
      <c>
        <v>0.129722222</v>
      </c>
      <c>
        <v>0</v>
      </c>
      <c>
        <v>90</v>
      </c>
      <c>
        <v>14</v>
      </c>
      <c>
        <v>34</v>
      </c>
      <c>
        <v>0</v>
      </c>
      <c>
        <v>11.675</v>
      </c>
      <c>
        <v>1.816111</v>
      </c>
      <c>
        <v>4.410556</v>
      </c>
    </row>
    <row>
      <c>
        <is>
          <t>1607227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13:52:43</t>
        </is>
      </c>
      <c>
        <is>
          <t>12.12.2020 14:35:12</t>
        </is>
      </c>
      <c>
        <v>0.708055555</v>
      </c>
      <c>
        <v>0</v>
      </c>
      <c>
        <v>85</v>
      </c>
      <c>
        <v>14</v>
      </c>
      <c>
        <v>34</v>
      </c>
      <c>
        <v>0</v>
      </c>
      <c>
        <v>60.184722</v>
      </c>
      <c>
        <v>9.912778</v>
      </c>
      <c>
        <v>24.073889</v>
      </c>
    </row>
    <row>
      <c>
        <is>
          <t>1605446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21:10:12</t>
        </is>
      </c>
      <c>
        <is>
          <t>10.12.2020 21:22:44</t>
        </is>
      </c>
      <c>
        <v>0.208888888</v>
      </c>
      <c>
        <v>0</v>
      </c>
      <c>
        <v>90</v>
      </c>
      <c>
        <v>14</v>
      </c>
      <c>
        <v>34</v>
      </c>
      <c>
        <v>0</v>
      </c>
      <c>
        <v>18.8</v>
      </c>
      <c>
        <v>2.924444</v>
      </c>
      <c>
        <v>7.102222</v>
      </c>
    </row>
    <row>
      <c>
        <is>
          <t>1602893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12:21:42</t>
        </is>
      </c>
      <c>
        <is>
          <t>07.12.2020 12:34:06</t>
        </is>
      </c>
      <c>
        <v>0.206666666</v>
      </c>
      <c>
        <v>0</v>
      </c>
      <c>
        <v>90</v>
      </c>
      <c>
        <v>14</v>
      </c>
      <c>
        <v>34</v>
      </c>
      <c>
        <v>0</v>
      </c>
      <c>
        <v>18.6</v>
      </c>
      <c>
        <v>2.893333</v>
      </c>
      <c>
        <v>7.026667</v>
      </c>
    </row>
    <row>
      <c>
        <is>
          <t>1605512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22:53:25</t>
        </is>
      </c>
      <c>
        <is>
          <t>10.12.2020 23:39:23</t>
        </is>
      </c>
      <c>
        <v>0.766111111</v>
      </c>
      <c>
        <v>0</v>
      </c>
      <c>
        <v>90</v>
      </c>
      <c>
        <v>14</v>
      </c>
      <c>
        <v>34</v>
      </c>
      <c>
        <v>0</v>
      </c>
      <c>
        <v>68.95</v>
      </c>
      <c>
        <v>10.725556</v>
      </c>
      <c>
        <v>26.047778</v>
      </c>
    </row>
    <row>
      <c>
        <is>
          <t>1606019</t>
        </is>
      </c>
      <c>
        <v>1</v>
      </c>
      <c>
        <is>
          <t>İZMİR</t>
        </is>
      </c>
      <c>
        <v>BAYINDIR</v>
      </c>
      <c>
        <is>
          <t>ÇIRPI TR-1/1 35-20-M00001_955197101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11:46:45</t>
        </is>
      </c>
      <c>
        <is>
          <t>11.12.2020 14:43:01</t>
        </is>
      </c>
      <c>
        <v>2.937777777</v>
      </c>
      <c>
        <v>0</v>
      </c>
      <c>
        <v>1</v>
      </c>
      <c>
        <v>0</v>
      </c>
      <c>
        <v>0</v>
      </c>
      <c>
        <v>0</v>
      </c>
      <c>
        <v>2.937778</v>
      </c>
      <c>
        <v>0</v>
      </c>
      <c>
        <v>0</v>
      </c>
    </row>
    <row>
      <c>
        <is>
          <t>1606340</t>
        </is>
      </c>
      <c>
        <v>1</v>
      </c>
      <c>
        <is>
          <t>İZMİR</t>
        </is>
      </c>
      <c>
        <v>BAYINDIR</v>
      </c>
      <c>
        <is>
          <t>ÇIRPI TR-1/1 35-20-M00001_955197098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17:06:34</t>
        </is>
      </c>
      <c>
        <is>
          <t>11.12.2020 17:46:58</t>
        </is>
      </c>
      <c>
        <v>0.673333333</v>
      </c>
      <c>
        <v>0</v>
      </c>
      <c>
        <v>1</v>
      </c>
      <c>
        <v>0</v>
      </c>
      <c>
        <v>0</v>
      </c>
      <c>
        <v>0</v>
      </c>
      <c>
        <v>0.673333</v>
      </c>
      <c>
        <v>0</v>
      </c>
      <c>
        <v>0</v>
      </c>
    </row>
    <row>
      <c>
        <is>
          <t>1610413</t>
        </is>
      </c>
      <c>
        <v>1</v>
      </c>
      <c>
        <is>
          <t>İZMİR</t>
        </is>
      </c>
      <c>
        <v>BAYINDIR</v>
      </c>
      <c>
        <is>
          <t>ÇIRPI TR-1/1 35-20-M00001_955198175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10:38:05</t>
        </is>
      </c>
      <c>
        <is>
          <t>17.12.2020 12:36:58</t>
        </is>
      </c>
      <c>
        <v>1.981388888</v>
      </c>
      <c>
        <v>0</v>
      </c>
      <c>
        <v>1</v>
      </c>
      <c>
        <v>0</v>
      </c>
      <c>
        <v>0</v>
      </c>
      <c>
        <v>0</v>
      </c>
      <c>
        <v>1.981389</v>
      </c>
      <c>
        <v>0</v>
      </c>
      <c>
        <v>0</v>
      </c>
    </row>
    <row>
      <c>
        <is>
          <t>1609986</t>
        </is>
      </c>
      <c>
        <v>1</v>
      </c>
      <c>
        <is>
          <t>İZMİR</t>
        </is>
      </c>
      <c>
        <v>DİKİLİ</v>
      </c>
      <c>
        <is>
          <t>YAYLAYURT TR-2 35-30-M00686_955292954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06:20:54</t>
        </is>
      </c>
      <c>
        <is>
          <t>16.12.2020 11:22:55</t>
        </is>
      </c>
      <c>
        <v>5.033611111</v>
      </c>
      <c>
        <v>0</v>
      </c>
      <c>
        <v>1</v>
      </c>
      <c>
        <v>0</v>
      </c>
      <c>
        <v>0</v>
      </c>
      <c>
        <v>0</v>
      </c>
      <c>
        <v>5.033611</v>
      </c>
      <c>
        <v>0</v>
      </c>
      <c>
        <v>0</v>
      </c>
    </row>
    <row>
      <c>
        <is>
          <t>1603096</t>
        </is>
      </c>
      <c>
        <v>1</v>
      </c>
      <c>
        <is>
          <t>İZMİR</t>
        </is>
      </c>
      <c>
        <v>DİKİLİ</v>
      </c>
      <c>
        <is>
          <t>DENİZKÖY TR-1 35-30-M00594_955324952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16:14:22</t>
        </is>
      </c>
      <c>
        <is>
          <t>07.12.2020 19:06:26</t>
        </is>
      </c>
      <c>
        <v>2.867777777</v>
      </c>
      <c>
        <v>0</v>
      </c>
      <c>
        <v>2</v>
      </c>
      <c>
        <v>0</v>
      </c>
      <c>
        <v>0</v>
      </c>
      <c>
        <v>0</v>
      </c>
      <c>
        <v>5.735556</v>
      </c>
      <c>
        <v>0</v>
      </c>
      <c>
        <v>0</v>
      </c>
    </row>
    <row>
      <c>
        <is>
          <t>1603115</t>
        </is>
      </c>
      <c>
        <v>1</v>
      </c>
      <c>
        <is>
          <t>İZMİR</t>
        </is>
      </c>
      <c>
        <v>DİKİLİ</v>
      </c>
      <c>
        <is>
          <t>DENİZKÖY TR-1 35-30-M00594_Ayırıcı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16:34:17</t>
        </is>
      </c>
      <c>
        <is>
          <t>07.12.2020 18:14:47</t>
        </is>
      </c>
      <c>
        <v>1.675</v>
      </c>
      <c>
        <v>3</v>
      </c>
      <c>
        <v>351</v>
      </c>
      <c>
        <v>0</v>
      </c>
      <c>
        <v>2</v>
      </c>
      <c>
        <v>5.025</v>
      </c>
      <c>
        <v>587.925</v>
      </c>
      <c>
        <v>0</v>
      </c>
      <c>
        <v>3.35</v>
      </c>
    </row>
    <row>
      <c>
        <is>
          <t>1600709</t>
        </is>
      </c>
      <c>
        <v>1</v>
      </c>
      <c>
        <is>
          <t>İZMİR</t>
        </is>
      </c>
      <c>
        <v>MENDERES</v>
      </c>
      <c>
        <is>
          <t>ÇUKURALTI M-21 35-25-M00069__72374058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10:03:00</t>
        </is>
      </c>
      <c>
        <is>
          <t>04.12.2020 10:28:40</t>
        </is>
      </c>
      <c>
        <v>0.427777777</v>
      </c>
      <c>
        <v>0</v>
      </c>
      <c>
        <v>11</v>
      </c>
      <c>
        <v>0</v>
      </c>
      <c>
        <v>0</v>
      </c>
      <c>
        <v>0</v>
      </c>
      <c>
        <v>4.705556</v>
      </c>
      <c>
        <v>0</v>
      </c>
      <c>
        <v>0</v>
      </c>
    </row>
    <row>
      <c>
        <is>
          <t>1625951</t>
        </is>
      </c>
      <c>
        <v>1</v>
      </c>
      <c>
        <is>
          <t>İZMİR</t>
        </is>
      </c>
      <c>
        <v>MENDERES</v>
      </c>
      <c>
        <is>
          <t>DM-2/TR-16 35-22-M00061_964301182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14:40:33</t>
        </is>
      </c>
      <c>
        <is>
          <t>28.12.2020 15:45:05</t>
        </is>
      </c>
      <c>
        <v>1.075555555</v>
      </c>
      <c>
        <v>0</v>
      </c>
      <c>
        <v>12</v>
      </c>
      <c>
        <v>0</v>
      </c>
      <c>
        <v>0</v>
      </c>
      <c>
        <v>0</v>
      </c>
      <c>
        <v>12.906667</v>
      </c>
      <c>
        <v>0</v>
      </c>
      <c>
        <v>0</v>
      </c>
    </row>
    <row>
      <c>
        <is>
          <t>1609239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13:07:00</t>
        </is>
      </c>
      <c>
        <is>
          <t>14.12.2020 13:34:54</t>
        </is>
      </c>
      <c>
        <v>0.465</v>
      </c>
      <c>
        <v>0</v>
      </c>
      <c>
        <v>978</v>
      </c>
      <c>
        <v>45</v>
      </c>
      <c>
        <v>79</v>
      </c>
      <c>
        <v>0</v>
      </c>
      <c>
        <v>454.77</v>
      </c>
      <c>
        <v>20.925</v>
      </c>
      <c>
        <v>36.735</v>
      </c>
    </row>
    <row>
      <c>
        <is>
          <t>1602529</t>
        </is>
      </c>
      <c>
        <v>1</v>
      </c>
      <c>
        <is>
          <t>İZMİR</t>
        </is>
      </c>
      <c>
        <v>MENDERES</v>
      </c>
      <c>
        <is>
          <t>DEĞİRMENDERE DM 35-22-M00085_DEĞİRMENDERE-1-M05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17:49:22</t>
        </is>
      </c>
      <c>
        <is>
          <t>06.12.2020 18:13:51</t>
        </is>
      </c>
      <c>
        <v>0.408055555</v>
      </c>
      <c>
        <v>1</v>
      </c>
      <c>
        <v>443</v>
      </c>
      <c>
        <v>4</v>
      </c>
      <c>
        <v>31</v>
      </c>
      <c>
        <v>0.408056</v>
      </c>
      <c>
        <v>180.768611</v>
      </c>
      <c>
        <v>1.632222</v>
      </c>
      <c>
        <v>12.649722</v>
      </c>
    </row>
    <row>
      <c>
        <is>
          <t>1602531</t>
        </is>
      </c>
      <c>
        <v>1</v>
      </c>
      <c>
        <is>
          <t>İZMİR</t>
        </is>
      </c>
      <c>
        <v>MENDERES</v>
      </c>
      <c>
        <is>
          <t>DEĞİRMENDERE TR-4 35-22-M00195_Ayırıcı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17:42:21</t>
        </is>
      </c>
      <c>
        <is>
          <t>06.12.2020 18:36:52</t>
        </is>
      </c>
      <c>
        <v>0.908611111</v>
      </c>
      <c>
        <v>0</v>
      </c>
      <c>
        <v>59</v>
      </c>
      <c>
        <v>1</v>
      </c>
      <c>
        <v>11</v>
      </c>
      <c>
        <v>0</v>
      </c>
      <c>
        <v>53.608056</v>
      </c>
      <c>
        <v>0.908611</v>
      </c>
      <c>
        <v>9.994722</v>
      </c>
    </row>
    <row>
      <c>
        <is>
          <t>1607230</t>
        </is>
      </c>
      <c>
        <v>1</v>
      </c>
      <c>
        <is>
          <t>İZMİR</t>
        </is>
      </c>
      <c>
        <v>MENDERES</v>
      </c>
      <c>
        <is>
          <t>DEĞİRMENDERE TR-5 35-22-M00201_955273529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13:30:39</t>
        </is>
      </c>
      <c>
        <is>
          <t>12.12.2020 15:08:11</t>
        </is>
      </c>
      <c>
        <v>1.625555555</v>
      </c>
      <c>
        <v>0</v>
      </c>
      <c>
        <v>1</v>
      </c>
      <c>
        <v>0</v>
      </c>
      <c>
        <v>0</v>
      </c>
      <c>
        <v>0</v>
      </c>
      <c>
        <v>1.625556</v>
      </c>
      <c>
        <v>0</v>
      </c>
      <c>
        <v>0</v>
      </c>
    </row>
    <row>
      <c>
        <is>
          <t>1599521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09:53:42</t>
        </is>
      </c>
      <c>
        <is>
          <t>02.12.2020 10:10:28</t>
        </is>
      </c>
      <c>
        <v>0.279444444</v>
      </c>
      <c>
        <v>0</v>
      </c>
      <c>
        <v>1056</v>
      </c>
      <c>
        <v>46</v>
      </c>
      <c>
        <v>83</v>
      </c>
      <c>
        <v>0</v>
      </c>
      <c>
        <v>295.093333</v>
      </c>
      <c>
        <v>12.854444</v>
      </c>
      <c>
        <v>23.193889</v>
      </c>
    </row>
    <row>
      <c>
        <is>
          <t>1626366</t>
        </is>
      </c>
      <c>
        <v>1</v>
      </c>
      <c>
        <is>
          <t>İZMİR</t>
        </is>
      </c>
      <c>
        <v>MENDERES</v>
      </c>
      <c>
        <is>
          <t>DEĞİRMENDERE TR-2 35-22-M00198_955264867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11:28:51</t>
        </is>
      </c>
      <c>
        <is>
          <t>29.12.2020 13:55:48</t>
        </is>
      </c>
      <c>
        <v>2.449166666</v>
      </c>
      <c>
        <v>0</v>
      </c>
      <c>
        <v>1</v>
      </c>
      <c>
        <v>0</v>
      </c>
      <c>
        <v>0</v>
      </c>
      <c>
        <v>0</v>
      </c>
      <c>
        <v>2.449167</v>
      </c>
      <c>
        <v>0</v>
      </c>
      <c>
        <v>0</v>
      </c>
    </row>
    <row>
      <c>
        <is>
          <t>1609019</t>
        </is>
      </c>
      <c>
        <v>1</v>
      </c>
      <c>
        <is>
          <t>İZMİR</t>
        </is>
      </c>
      <c>
        <v>MENDERES</v>
      </c>
      <c>
        <is>
          <t>K-138 GÖRECE 35-22-K00138_955261652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09:38:00</t>
        </is>
      </c>
      <c>
        <is>
          <t>14.12.2020 12:09:50</t>
        </is>
      </c>
      <c>
        <v>2.530555555</v>
      </c>
      <c>
        <v>0</v>
      </c>
      <c>
        <v>2</v>
      </c>
      <c>
        <v>0</v>
      </c>
      <c>
        <v>0</v>
      </c>
      <c>
        <v>0</v>
      </c>
      <c>
        <v>5.061111</v>
      </c>
      <c>
        <v>0</v>
      </c>
      <c>
        <v>0</v>
      </c>
    </row>
    <row>
      <c>
        <is>
          <t>1603383</t>
        </is>
      </c>
      <c>
        <v>1</v>
      </c>
      <c>
        <is>
          <t>İZMİR</t>
        </is>
      </c>
      <c>
        <v>MENDERES</v>
      </c>
      <c>
        <is>
          <t>GÜMÜLDÜR M-23 35-25-M00023_DAĞITIM TRAFO GÜMÜLDÜR M-23-M04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02:01:00</t>
        </is>
      </c>
      <c>
        <is>
          <t>08.12.2020 02:44:35</t>
        </is>
      </c>
      <c>
        <v>0.726388888</v>
      </c>
      <c>
        <v>2</v>
      </c>
      <c>
        <v>286</v>
      </c>
      <c>
        <v>0</v>
      </c>
      <c>
        <v>0</v>
      </c>
      <c>
        <v>1.452778</v>
      </c>
      <c>
        <v>207.747222</v>
      </c>
      <c>
        <v>0</v>
      </c>
      <c>
        <v>0</v>
      </c>
    </row>
    <row>
      <c>
        <is>
          <t>1611252</t>
        </is>
      </c>
      <c>
        <v>1</v>
      </c>
      <c>
        <is>
          <t>İZMİR</t>
        </is>
      </c>
      <c>
        <v>MENDERES</v>
      </c>
      <c>
        <is>
          <t>GÜMÜLDÜR M-23 35-25-M00023_MİTOS KONUT/ÖZYÖN TURİZM/GÜMÜLDÜR M-26-M01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14:32:18</t>
        </is>
      </c>
      <c>
        <is>
          <t>18.12.2020 15:04:00</t>
        </is>
      </c>
      <c>
        <v>0.528333333</v>
      </c>
      <c>
        <v>4</v>
      </c>
      <c>
        <v>92</v>
      </c>
      <c>
        <v>0</v>
      </c>
      <c>
        <v>0</v>
      </c>
      <c>
        <v>2.113333</v>
      </c>
      <c>
        <v>48.606667</v>
      </c>
      <c>
        <v>0</v>
      </c>
      <c>
        <v>0</v>
      </c>
    </row>
    <row>
      <c>
        <is>
          <t>1624174</t>
        </is>
      </c>
      <c>
        <v>1</v>
      </c>
      <c>
        <is>
          <t>İZMİR</t>
        </is>
      </c>
      <c>
        <v>MENDERES</v>
      </c>
      <c>
        <is>
          <t>AHMETBEYLİ M-4 35-22-M00242_955285747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15:53:45</t>
        </is>
      </c>
      <c>
        <is>
          <t>24.12.2020 18:20:49</t>
        </is>
      </c>
      <c>
        <v>2.451111111</v>
      </c>
      <c>
        <v>0</v>
      </c>
      <c>
        <v>1</v>
      </c>
      <c>
        <v>0</v>
      </c>
      <c>
        <v>0</v>
      </c>
      <c>
        <v>0</v>
      </c>
      <c>
        <v>2.451111</v>
      </c>
      <c>
        <v>0</v>
      </c>
      <c>
        <v>0</v>
      </c>
    </row>
    <row>
      <c>
        <is>
          <t>1622597</t>
        </is>
      </c>
      <c>
        <v>1</v>
      </c>
      <c>
        <is>
          <t>İZMİR</t>
        </is>
      </c>
      <c>
        <v>MENDERES</v>
      </c>
      <c>
        <is>
          <t>ÇUKURALTI M-11 35-25-M00057_955267072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13:23:48</t>
        </is>
      </c>
      <c>
        <is>
          <t>21.12.2020 17:01:03</t>
        </is>
      </c>
      <c>
        <v>3.620833333</v>
      </c>
      <c>
        <v>0</v>
      </c>
      <c>
        <v>10</v>
      </c>
      <c>
        <v>0</v>
      </c>
      <c>
        <v>0</v>
      </c>
      <c>
        <v>0</v>
      </c>
      <c>
        <v>36.208333</v>
      </c>
      <c>
        <v>0</v>
      </c>
      <c>
        <v>0</v>
      </c>
    </row>
    <row>
      <c>
        <is>
          <t>1606307</t>
        </is>
      </c>
      <c>
        <v>1</v>
      </c>
      <c>
        <is>
          <t>İZMİR</t>
        </is>
      </c>
      <c>
        <v>DİKİLİ</v>
      </c>
      <c>
        <is>
          <t>TR-31 35-30-L00031_955300272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16:40:11</t>
        </is>
      </c>
      <c>
        <is>
          <t>11.12.2020 18:36:32</t>
        </is>
      </c>
      <c>
        <v>1.939166666</v>
      </c>
      <c>
        <v>0</v>
      </c>
      <c>
        <v>5</v>
      </c>
      <c>
        <v>0</v>
      </c>
      <c>
        <v>0</v>
      </c>
      <c>
        <v>0</v>
      </c>
      <c>
        <v>9.695833</v>
      </c>
      <c>
        <v>0</v>
      </c>
      <c>
        <v>0</v>
      </c>
    </row>
    <row>
      <c>
        <is>
          <t>1609031</t>
        </is>
      </c>
      <c>
        <v>1</v>
      </c>
      <c>
        <is>
          <t>İZMİR</t>
        </is>
      </c>
      <c>
        <v>DİKİLİ</v>
      </c>
      <c>
        <is>
          <t>SARIGÜL TR-1 35-30-M00216_955328011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09:30:04</t>
        </is>
      </c>
      <c>
        <is>
          <t>14.12.2020 11:52:20</t>
        </is>
      </c>
      <c>
        <v>2.371111111</v>
      </c>
      <c>
        <v>0</v>
      </c>
      <c>
        <v>1</v>
      </c>
      <c>
        <v>0</v>
      </c>
      <c>
        <v>0</v>
      </c>
      <c>
        <v>0</v>
      </c>
      <c>
        <v>2.371111</v>
      </c>
      <c>
        <v>0</v>
      </c>
      <c>
        <v>0</v>
      </c>
    </row>
    <row>
      <c>
        <is>
          <t>1624068</t>
        </is>
      </c>
      <c>
        <v>1</v>
      </c>
      <c>
        <is>
          <t>İZMİR</t>
        </is>
      </c>
      <c>
        <v>DİKİLİ</v>
      </c>
      <c>
        <is>
          <t>TR-27 35-30-L00027_ e4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13:21:00</t>
        </is>
      </c>
      <c>
        <is>
          <t>24.12.2020 15:29:04</t>
        </is>
      </c>
      <c>
        <v>2.134444444</v>
      </c>
      <c>
        <v>0</v>
      </c>
      <c>
        <v>78</v>
      </c>
      <c>
        <v>0</v>
      </c>
      <c>
        <v>0</v>
      </c>
      <c>
        <v>0</v>
      </c>
      <c>
        <v>166.486667</v>
      </c>
      <c>
        <v>0</v>
      </c>
      <c>
        <v>0</v>
      </c>
    </row>
    <row>
      <c>
        <is>
          <t>1623850</t>
        </is>
      </c>
      <c>
        <v>1</v>
      </c>
      <c>
        <is>
          <t>İZMİR</t>
        </is>
      </c>
      <c>
        <v>DİKİLİ</v>
      </c>
      <c>
        <is>
          <t>TR-27 35-30-L00027_ e2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08:40:00</t>
        </is>
      </c>
      <c>
        <is>
          <t>24.12.2020 10:46:36</t>
        </is>
      </c>
      <c>
        <v>2.11</v>
      </c>
      <c>
        <v>0</v>
      </c>
      <c>
        <v>91</v>
      </c>
      <c>
        <v>0</v>
      </c>
      <c>
        <v>0</v>
      </c>
      <c>
        <v>0</v>
      </c>
      <c>
        <v>192.01</v>
      </c>
      <c>
        <v>0</v>
      </c>
      <c>
        <v>0</v>
      </c>
    </row>
    <row>
      <c>
        <is>
          <t>1623999</t>
        </is>
      </c>
      <c>
        <v>1</v>
      </c>
      <c>
        <is>
          <t>İZMİR</t>
        </is>
      </c>
      <c>
        <v>DİKİLİ</v>
      </c>
      <c>
        <is>
          <t>TR-27 35-30-L00027_ e4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10:52:15</t>
        </is>
      </c>
      <c>
        <is>
          <t>24.12.2020 12:27:45</t>
        </is>
      </c>
      <c>
        <v>1.591666666</v>
      </c>
      <c>
        <v>0</v>
      </c>
      <c>
        <v>78</v>
      </c>
      <c>
        <v>0</v>
      </c>
      <c>
        <v>0</v>
      </c>
      <c>
        <v>0</v>
      </c>
      <c>
        <v>124.15</v>
      </c>
      <c>
        <v>0</v>
      </c>
      <c>
        <v>0</v>
      </c>
    </row>
    <row>
      <c>
        <is>
          <t>1623669</t>
        </is>
      </c>
      <c>
        <v>1</v>
      </c>
      <c>
        <is>
          <t>İZMİR</t>
        </is>
      </c>
      <c>
        <v>DİKİLİ</v>
      </c>
      <c>
        <is>
          <t>TR-27 35-30-L00027_ i1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16:34:02</t>
        </is>
      </c>
      <c>
        <is>
          <t>23.12.2020 20:04:42</t>
        </is>
      </c>
      <c>
        <v>3.511111111</v>
      </c>
      <c>
        <v>0</v>
      </c>
      <c>
        <v>102</v>
      </c>
      <c>
        <v>0</v>
      </c>
      <c>
        <v>0</v>
      </c>
      <c>
        <v>0</v>
      </c>
      <c>
        <v>358.133333</v>
      </c>
      <c>
        <v>0</v>
      </c>
      <c>
        <v>0</v>
      </c>
    </row>
    <row>
      <c>
        <is>
          <t>1608273</t>
        </is>
      </c>
      <c>
        <v>1</v>
      </c>
      <c>
        <is>
          <t>İZMİR</t>
        </is>
      </c>
      <c>
        <v>DİKİLİ</v>
      </c>
      <c>
        <is>
          <t>TR-31 35-30-L00031_H h1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13:23:06</t>
        </is>
      </c>
      <c>
        <is>
          <t>13.12.2020 14:46:08</t>
        </is>
      </c>
      <c>
        <v>1.383888888</v>
      </c>
      <c>
        <v>0</v>
      </c>
      <c>
        <v>103</v>
      </c>
      <c>
        <v>0</v>
      </c>
      <c>
        <v>0</v>
      </c>
      <c>
        <v>0</v>
      </c>
      <c>
        <v>142.540555</v>
      </c>
      <c>
        <v>0</v>
      </c>
      <c>
        <v>0</v>
      </c>
    </row>
    <row>
      <c>
        <is>
          <t>1608062</t>
        </is>
      </c>
      <c>
        <v>1</v>
      </c>
      <c>
        <is>
          <t>İZMİR</t>
        </is>
      </c>
      <c>
        <v>DİKİLİ</v>
      </c>
      <c>
        <is>
          <t>TR-16 35-30-L00016_TR-18-L01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10:29:49</t>
        </is>
      </c>
      <c>
        <is>
          <t>13.12.2020 11:13:00</t>
        </is>
      </c>
      <c>
        <v>0.719722222</v>
      </c>
      <c>
        <v>6</v>
      </c>
      <c>
        <v>784</v>
      </c>
      <c>
        <v>1</v>
      </c>
      <c>
        <v>0</v>
      </c>
      <c>
        <v>4.318333</v>
      </c>
      <c>
        <v>564.262222</v>
      </c>
      <c>
        <v>0.719722</v>
      </c>
      <c>
        <v>0</v>
      </c>
    </row>
    <row>
      <c>
        <is>
          <t>1601284</t>
        </is>
      </c>
      <c>
        <v>1</v>
      </c>
      <c>
        <is>
          <t>İZMİR</t>
        </is>
      </c>
      <c>
        <v>DİKİLİ</v>
      </c>
      <c>
        <is>
          <t>TR-31 35-30-L00031_A 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08:57:00</t>
        </is>
      </c>
      <c>
        <is>
          <t>05.12.2020 13:04:10</t>
        </is>
      </c>
      <c>
        <v>4.119444444</v>
      </c>
      <c>
        <v>0</v>
      </c>
      <c>
        <v>80</v>
      </c>
      <c>
        <v>0</v>
      </c>
      <c>
        <v>0</v>
      </c>
      <c>
        <v>0</v>
      </c>
      <c>
        <v>329.555556</v>
      </c>
      <c>
        <v>0</v>
      </c>
      <c>
        <v>0</v>
      </c>
    </row>
    <row>
      <c>
        <is>
          <t>1601285</t>
        </is>
      </c>
      <c>
        <v>1</v>
      </c>
      <c>
        <is>
          <t>İZMİR</t>
        </is>
      </c>
      <c>
        <v>DİKİLİ</v>
      </c>
      <c>
        <is>
          <t>TR-31 35-30-L00031_H h1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08:59:00</t>
        </is>
      </c>
      <c>
        <is>
          <t>05.12.2020 11:17:07</t>
        </is>
      </c>
      <c>
        <v>2.301944444</v>
      </c>
      <c>
        <v>0</v>
      </c>
      <c>
        <v>103</v>
      </c>
      <c>
        <v>0</v>
      </c>
      <c>
        <v>0</v>
      </c>
      <c>
        <v>0</v>
      </c>
      <c>
        <v>237.100278</v>
      </c>
      <c>
        <v>0</v>
      </c>
      <c>
        <v>0</v>
      </c>
    </row>
    <row>
      <c>
        <is>
          <t>1608735</t>
        </is>
      </c>
      <c>
        <v>1</v>
      </c>
      <c>
        <is>
          <t>İZMİR</t>
        </is>
      </c>
      <c>
        <v>DİKİLİ</v>
      </c>
      <c>
        <is>
          <t>TR-10 35-30-L00010_955296396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22:57:22</t>
        </is>
      </c>
      <c>
        <is>
          <t>14.12.2020 01:41:48</t>
        </is>
      </c>
      <c>
        <v>2.740555555</v>
      </c>
      <c>
        <v>0</v>
      </c>
      <c>
        <v>10</v>
      </c>
      <c>
        <v>0</v>
      </c>
      <c>
        <v>0</v>
      </c>
      <c>
        <v>0</v>
      </c>
      <c>
        <v>27.405556</v>
      </c>
      <c>
        <v>0</v>
      </c>
      <c>
        <v>0</v>
      </c>
    </row>
    <row>
      <c>
        <is>
          <t>1622842</t>
        </is>
      </c>
      <c>
        <v>1</v>
      </c>
      <c>
        <is>
          <t>İZMİR</t>
        </is>
      </c>
      <c>
        <v>DİKİLİ</v>
      </c>
      <c>
        <is>
          <t>TR-12 35-30-L00012_955297110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23:06:56</t>
        </is>
      </c>
      <c>
        <is>
          <t>22.12.2020 00:06:03</t>
        </is>
      </c>
      <c>
        <v>0.985277777</v>
      </c>
      <c>
        <v>0</v>
      </c>
      <c>
        <v>5</v>
      </c>
      <c>
        <v>0</v>
      </c>
      <c>
        <v>0</v>
      </c>
      <c>
        <v>0</v>
      </c>
      <c>
        <v>4.926389</v>
      </c>
      <c>
        <v>0</v>
      </c>
      <c>
        <v>0</v>
      </c>
    </row>
    <row>
      <c>
        <is>
          <t>1622808</t>
        </is>
      </c>
      <c>
        <v>1</v>
      </c>
      <c>
        <is>
          <t>İZMİR</t>
        </is>
      </c>
      <c>
        <v>DİKİLİ</v>
      </c>
      <c>
        <is>
          <t>TR-16 35-30-L00016_43005731_56367268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19:51:58</t>
        </is>
      </c>
      <c>
        <is>
          <t>21.12.2020 22:22:43</t>
        </is>
      </c>
      <c>
        <v>2.5125</v>
      </c>
      <c>
        <v>0</v>
      </c>
      <c>
        <v>199</v>
      </c>
      <c>
        <v>0</v>
      </c>
      <c>
        <v>0</v>
      </c>
      <c>
        <v>0</v>
      </c>
      <c>
        <v>499.9875</v>
      </c>
      <c>
        <v>0</v>
      </c>
      <c>
        <v>0</v>
      </c>
    </row>
    <row>
      <c>
        <is>
          <t>1621707</t>
        </is>
      </c>
      <c>
        <v>1</v>
      </c>
      <c>
        <is>
          <t>İZMİR</t>
        </is>
      </c>
      <c>
        <v>DİKİLİ</v>
      </c>
      <c>
        <is>
          <t>TR-11 35-30-L00011_955296940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13:04:00</t>
        </is>
      </c>
      <c>
        <is>
          <t>19.12.2020 14:21:56</t>
        </is>
      </c>
      <c>
        <v>1.298888888</v>
      </c>
      <c>
        <v>0</v>
      </c>
      <c>
        <v>11</v>
      </c>
      <c>
        <v>0</v>
      </c>
      <c>
        <v>0</v>
      </c>
      <c>
        <v>0</v>
      </c>
      <c>
        <v>14.287778</v>
      </c>
      <c>
        <v>0</v>
      </c>
      <c>
        <v>0</v>
      </c>
    </row>
    <row>
      <c>
        <is>
          <t>1606661</t>
        </is>
      </c>
      <c>
        <v>1</v>
      </c>
      <c>
        <is>
          <t>İZMİR</t>
        </is>
      </c>
      <c>
        <v>DİKİLİ</v>
      </c>
      <c>
        <is>
          <t>TR-11 35-30-L00011_955297020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07:45:50</t>
        </is>
      </c>
      <c>
        <is>
          <t>12.12.2020 10:58:39</t>
        </is>
      </c>
      <c>
        <v>3.213611111</v>
      </c>
      <c>
        <v>0</v>
      </c>
      <c>
        <v>7</v>
      </c>
      <c>
        <v>0</v>
      </c>
      <c>
        <v>0</v>
      </c>
      <c>
        <v>0</v>
      </c>
      <c>
        <v>22.495278</v>
      </c>
      <c>
        <v>0</v>
      </c>
      <c>
        <v>0</v>
      </c>
    </row>
    <row>
      <c>
        <is>
          <t>1606583</t>
        </is>
      </c>
      <c>
        <v>1</v>
      </c>
      <c>
        <is>
          <t>İZMİR</t>
        </is>
      </c>
      <c>
        <v>DİKİLİ</v>
      </c>
      <c>
        <is>
          <t>TR-11 35-30-L00011_B_56367628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03:13:40</t>
        </is>
      </c>
      <c>
        <is>
          <t>12.12.2020 04:34:09</t>
        </is>
      </c>
      <c>
        <v>1.341388888</v>
      </c>
      <c>
        <v>0</v>
      </c>
      <c>
        <v>25</v>
      </c>
      <c>
        <v>0</v>
      </c>
      <c>
        <v>0</v>
      </c>
      <c>
        <v>0</v>
      </c>
      <c>
        <v>33.534722</v>
      </c>
      <c>
        <v>0</v>
      </c>
      <c>
        <v>0</v>
      </c>
    </row>
    <row>
      <c>
        <is>
          <t>1605343</t>
        </is>
      </c>
      <c>
        <v>1</v>
      </c>
      <c>
        <is>
          <t>İZMİR</t>
        </is>
      </c>
      <c>
        <v>DİKİLİ</v>
      </c>
      <c>
        <is>
          <t>TR-16 35-30-L00016_B_56399210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18:44:08</t>
        </is>
      </c>
      <c>
        <is>
          <t>10.12.2020 21:16:31</t>
        </is>
      </c>
      <c>
        <v>2.539722222</v>
      </c>
      <c>
        <v>0</v>
      </c>
      <c>
        <v>79</v>
      </c>
      <c>
        <v>0</v>
      </c>
      <c>
        <v>0</v>
      </c>
      <c>
        <v>0</v>
      </c>
      <c>
        <v>200.638056</v>
      </c>
      <c>
        <v>0</v>
      </c>
      <c>
        <v>0</v>
      </c>
    </row>
    <row>
      <c>
        <is>
          <t>1626747</t>
        </is>
      </c>
      <c>
        <v>1</v>
      </c>
      <c>
        <is>
          <t>İZMİR</t>
        </is>
      </c>
      <c>
        <v>DİKİLİ</v>
      </c>
      <c>
        <is>
          <t>TR-31 35-30-L00031_955297051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09:37:23</t>
        </is>
      </c>
      <c>
        <is>
          <t>30.12.2020 10:51:57</t>
        </is>
      </c>
      <c>
        <v>1.242777777</v>
      </c>
      <c>
        <v>0</v>
      </c>
      <c>
        <v>12</v>
      </c>
      <c>
        <v>0</v>
      </c>
      <c>
        <v>0</v>
      </c>
      <c>
        <v>0</v>
      </c>
      <c>
        <v>14.913333</v>
      </c>
      <c>
        <v>0</v>
      </c>
      <c>
        <v>0</v>
      </c>
    </row>
    <row>
      <c>
        <is>
          <t>1627206</t>
        </is>
      </c>
      <c>
        <v>1</v>
      </c>
      <c>
        <is>
          <t>İZMİR</t>
        </is>
      </c>
      <c>
        <v>DİKİLİ</v>
      </c>
      <c>
        <is>
          <t>HİCABİ GÜNDÜZ GRB 35-30-M00368_A_56405548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09:33:35</t>
        </is>
      </c>
      <c>
        <is>
          <t>31.12.2020 11:07:53</t>
        </is>
      </c>
      <c>
        <v>1.571666666</v>
      </c>
      <c>
        <v>0</v>
      </c>
      <c>
        <v>2</v>
      </c>
      <c>
        <v>0</v>
      </c>
      <c>
        <v>0</v>
      </c>
      <c>
        <v>0</v>
      </c>
      <c>
        <v>3.143333</v>
      </c>
      <c>
        <v>0</v>
      </c>
      <c>
        <v>0</v>
      </c>
    </row>
    <row>
      <c>
        <is>
          <t>1626347</t>
        </is>
      </c>
      <c>
        <v>1</v>
      </c>
      <c>
        <is>
          <t>İZMİR</t>
        </is>
      </c>
      <c>
        <v>DİKİLİ</v>
      </c>
      <c>
        <is>
          <t>TR-31 35-30-L00031_955296984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11:19:51</t>
        </is>
      </c>
      <c>
        <is>
          <t>29.12.2020 12:05:16</t>
        </is>
      </c>
      <c>
        <v>0.756944444</v>
      </c>
      <c>
        <v>0</v>
      </c>
      <c>
        <v>1</v>
      </c>
      <c>
        <v>0</v>
      </c>
      <c>
        <v>0</v>
      </c>
      <c>
        <v>0</v>
      </c>
      <c>
        <v>0.756944</v>
      </c>
      <c>
        <v>0</v>
      </c>
      <c>
        <v>0</v>
      </c>
    </row>
    <row>
      <c>
        <is>
          <t>1603681</t>
        </is>
      </c>
      <c>
        <v>1</v>
      </c>
      <c>
        <is>
          <t>İZMİR</t>
        </is>
      </c>
      <c>
        <v>BAYINDIR</v>
      </c>
      <c>
        <is>
          <t>ÇIRPI İM 35-20-A00002_ÇIRPI SULAMA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11:14:44</t>
        </is>
      </c>
      <c>
        <is>
          <t>08.12.2020 14:00:37</t>
        </is>
      </c>
      <c>
        <v>2.764722222</v>
      </c>
      <c>
        <v>0</v>
      </c>
      <c>
        <v>90</v>
      </c>
      <c>
        <v>14</v>
      </c>
      <c>
        <v>34</v>
      </c>
      <c>
        <v>0</v>
      </c>
      <c>
        <v>248.825</v>
      </c>
      <c>
        <v>38.706111</v>
      </c>
      <c>
        <v>94.000556</v>
      </c>
    </row>
    <row>
      <c>
        <is>
          <t>1603206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18:11:06</t>
        </is>
      </c>
      <c>
        <is>
          <t>07.12.2020 18:57:49</t>
        </is>
      </c>
      <c>
        <v>0.778611111</v>
      </c>
      <c>
        <v>0</v>
      </c>
      <c>
        <v>90</v>
      </c>
      <c>
        <v>14</v>
      </c>
      <c>
        <v>34</v>
      </c>
      <c>
        <v>0</v>
      </c>
      <c>
        <v>70.075</v>
      </c>
      <c>
        <v>10.900556</v>
      </c>
      <c>
        <v>26.472778</v>
      </c>
    </row>
    <row>
      <c>
        <is>
          <t>1602921</t>
        </is>
      </c>
      <c>
        <v>1</v>
      </c>
      <c>
        <is>
          <t>İZMİR</t>
        </is>
      </c>
      <c>
        <v>BAYINDIR</v>
      </c>
      <c>
        <is>
          <t>ÇIRPI İM 35-20-A00002_ÇIRPI SULAMA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13:01:00</t>
        </is>
      </c>
      <c>
        <is>
          <t>07.12.2020 13:28:34</t>
        </is>
      </c>
      <c>
        <v>0.459444444</v>
      </c>
      <c>
        <v>0</v>
      </c>
      <c>
        <v>90</v>
      </c>
      <c>
        <v>14</v>
      </c>
      <c>
        <v>34</v>
      </c>
      <c>
        <v>0</v>
      </c>
      <c>
        <v>41.35</v>
      </c>
      <c>
        <v>6.432222</v>
      </c>
      <c>
        <v>15.621111</v>
      </c>
    </row>
    <row>
      <c>
        <is>
          <t>1601271</t>
        </is>
      </c>
      <c>
        <v>1</v>
      </c>
      <c>
        <is>
          <t>İZMİR</t>
        </is>
      </c>
      <c>
        <v>BAYINDIR</v>
      </c>
      <c>
        <is>
          <t>ÇIRPI İM 35-20-A00002_Ayırıcı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07:24:37</t>
        </is>
      </c>
      <c>
        <is>
          <t>05.12.2020 07:52:46</t>
        </is>
      </c>
      <c>
        <v>0.469166666</v>
      </c>
      <c>
        <v>0</v>
      </c>
      <c>
        <v>303</v>
      </c>
      <c>
        <v>48</v>
      </c>
      <c>
        <v>5</v>
      </c>
      <c>
        <v>0</v>
      </c>
      <c>
        <v>142.1575</v>
      </c>
      <c>
        <v>22.52</v>
      </c>
      <c>
        <v>2.345833</v>
      </c>
    </row>
    <row>
      <c>
        <is>
          <t>1605470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21:37:49</t>
        </is>
      </c>
      <c>
        <is>
          <t>10.12.2020 22:10:54</t>
        </is>
      </c>
      <c>
        <v>0.551388888</v>
      </c>
      <c>
        <v>0</v>
      </c>
      <c>
        <v>90</v>
      </c>
      <c>
        <v>14</v>
      </c>
      <c>
        <v>34</v>
      </c>
      <c>
        <v>0</v>
      </c>
      <c>
        <v>49.625</v>
      </c>
      <c>
        <v>7.719444</v>
      </c>
      <c>
        <v>18.747222</v>
      </c>
    </row>
    <row>
      <c>
        <is>
          <t>1626826</t>
        </is>
      </c>
      <c>
        <v>1</v>
      </c>
      <c>
        <is>
          <t>İZMİR</t>
        </is>
      </c>
      <c>
        <v>BAYINDIR</v>
      </c>
      <c>
        <is>
          <t>ÇIRPI TR-1/1 35-20-M00001_955197098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11:26:08</t>
        </is>
      </c>
      <c>
        <is>
          <t>30.12.2020 12:19:53</t>
        </is>
      </c>
      <c>
        <v>0.895833333</v>
      </c>
      <c>
        <v>0</v>
      </c>
      <c>
        <v>1</v>
      </c>
      <c>
        <v>0</v>
      </c>
      <c>
        <v>0</v>
      </c>
      <c>
        <v>0</v>
      </c>
      <c>
        <v>0.895833</v>
      </c>
      <c>
        <v>0</v>
      </c>
      <c>
        <v>0</v>
      </c>
    </row>
    <row>
      <c>
        <is>
          <t>1627489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18:35:10</t>
        </is>
      </c>
      <c>
        <is>
          <t>31.12.2020 18:48:34</t>
        </is>
      </c>
      <c>
        <v>0.223333333</v>
      </c>
      <c>
        <v>0</v>
      </c>
      <c>
        <v>90</v>
      </c>
      <c>
        <v>14</v>
      </c>
      <c>
        <v>34</v>
      </c>
      <c>
        <v>0</v>
      </c>
      <c>
        <v>20.1</v>
      </c>
      <c>
        <v>3.126667</v>
      </c>
      <c>
        <v>7.593333</v>
      </c>
    </row>
    <row>
      <c>
        <is>
          <t>1625447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15:20:46</t>
        </is>
      </c>
      <c>
        <is>
          <t>27.12.2020 15:29:38</t>
        </is>
      </c>
      <c>
        <v>0.147777777</v>
      </c>
      <c>
        <v>0</v>
      </c>
      <c>
        <v>90</v>
      </c>
      <c>
        <v>14</v>
      </c>
      <c>
        <v>34</v>
      </c>
      <c>
        <v>0</v>
      </c>
      <c>
        <v>13.3</v>
      </c>
      <c>
        <v>2.068889</v>
      </c>
      <c>
        <v>5.024444</v>
      </c>
    </row>
    <row>
      <c>
        <is>
          <t>1622788</t>
        </is>
      </c>
      <c>
        <v>1</v>
      </c>
      <c>
        <is>
          <t>İZMİR</t>
        </is>
      </c>
      <c>
        <v>BAYINDIR</v>
      </c>
      <c>
        <is>
          <t>TR-1-4/1 YENİ SANAYİ KABİN 35-20-L00025_C_56359461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19:01:00</t>
        </is>
      </c>
      <c>
        <is>
          <t>21.12.2020 20:19:09</t>
        </is>
      </c>
      <c>
        <v>1.3025</v>
      </c>
      <c>
        <v>0</v>
      </c>
      <c>
        <v>39</v>
      </c>
      <c>
        <v>0</v>
      </c>
      <c>
        <v>0</v>
      </c>
      <c>
        <v>0</v>
      </c>
      <c>
        <v>50.7975</v>
      </c>
      <c>
        <v>0</v>
      </c>
      <c>
        <v>0</v>
      </c>
    </row>
    <row>
      <c>
        <is>
          <t>1609746</t>
        </is>
      </c>
      <c>
        <v>1</v>
      </c>
      <c>
        <is>
          <t>İZMİR</t>
        </is>
      </c>
      <c>
        <v>BAYINDIR</v>
      </c>
      <c>
        <is>
          <t>BAYINDIR İM 35-20-A00001_PINARLI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15.12.2020 10:49:53</t>
        </is>
      </c>
      <c>
        <is>
          <t>15.12.2020 16:53:00</t>
        </is>
      </c>
      <c>
        <v>6.051771111</v>
      </c>
      <c>
        <v>0</v>
      </c>
      <c>
        <v>709</v>
      </c>
      <c>
        <v>44</v>
      </c>
      <c>
        <v>24</v>
      </c>
      <c>
        <v>0</v>
      </c>
      <c>
        <v>4290.705718</v>
      </c>
      <c>
        <v>266.277929</v>
      </c>
      <c>
        <v>145.242507</v>
      </c>
    </row>
    <row>
      <c>
        <is>
          <t>1610604</t>
        </is>
      </c>
      <c>
        <v>1</v>
      </c>
      <c>
        <is>
          <t>İZMİR</t>
        </is>
      </c>
      <c>
        <v>BAYINDIR</v>
      </c>
      <c>
        <is>
          <t>BAYINDIR İM 35-20-A00001_CANLI L19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14:01:46</t>
        </is>
      </c>
      <c>
        <is>
          <t>17.12.2020 14:27:43</t>
        </is>
      </c>
      <c>
        <v>0.432386111</v>
      </c>
      <c>
        <v>6</v>
      </c>
      <c>
        <v>3534</v>
      </c>
      <c>
        <v>143</v>
      </c>
      <c>
        <v>229</v>
      </c>
      <c>
        <v>2.594317</v>
      </c>
      <c>
        <v>1528.052516</v>
      </c>
      <c>
        <v>61.831214</v>
      </c>
      <c>
        <v>99.016419</v>
      </c>
    </row>
    <row>
      <c>
        <is>
          <t>1604327</t>
        </is>
      </c>
      <c>
        <v>1</v>
      </c>
      <c>
        <is>
          <t>İZMİR</t>
        </is>
      </c>
      <c>
        <v>BAYINDIR</v>
      </c>
      <c>
        <is>
          <t>TR-1-3/1 35-20-L00014_955199059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12:22:50</t>
        </is>
      </c>
      <c>
        <is>
          <t>09.12.2020 13:13:43</t>
        </is>
      </c>
      <c>
        <v>0.848055555</v>
      </c>
      <c>
        <v>0</v>
      </c>
      <c>
        <v>2</v>
      </c>
      <c>
        <v>0</v>
      </c>
      <c>
        <v>0</v>
      </c>
      <c>
        <v>0</v>
      </c>
      <c>
        <v>1.696111</v>
      </c>
      <c>
        <v>0</v>
      </c>
      <c>
        <v>0</v>
      </c>
    </row>
    <row>
      <c>
        <is>
          <t>1602464</t>
        </is>
      </c>
      <c>
        <v>1</v>
      </c>
      <c>
        <is>
          <t>İZMİR</t>
        </is>
      </c>
      <c>
        <v>BAYINDIR</v>
      </c>
      <c>
        <is>
          <t>TR-1-3/1 35-20-L00014_955199481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15:48:35</t>
        </is>
      </c>
      <c>
        <is>
          <t>06.12.2020 16:55:12</t>
        </is>
      </c>
      <c>
        <v>1.110277777</v>
      </c>
      <c>
        <v>0</v>
      </c>
      <c>
        <v>1</v>
      </c>
      <c>
        <v>0</v>
      </c>
      <c>
        <v>0</v>
      </c>
      <c>
        <v>0</v>
      </c>
      <c>
        <v>1.110278</v>
      </c>
      <c>
        <v>0</v>
      </c>
      <c>
        <v>0</v>
      </c>
    </row>
    <row>
      <c>
        <is>
          <t>1602409</t>
        </is>
      </c>
      <c>
        <v>1</v>
      </c>
      <c>
        <is>
          <t>İZMİR</t>
        </is>
      </c>
      <c>
        <v>BAYINDIR</v>
      </c>
      <c>
        <is>
          <t>TR-1-3/1 35-20-L00014_955199481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14:20:32</t>
        </is>
      </c>
      <c>
        <is>
          <t>06.12.2020 14:54:43</t>
        </is>
      </c>
      <c>
        <v>0.569722222</v>
      </c>
      <c>
        <v>0</v>
      </c>
      <c>
        <v>1</v>
      </c>
      <c>
        <v>0</v>
      </c>
      <c>
        <v>0</v>
      </c>
      <c>
        <v>0</v>
      </c>
      <c>
        <v>0.569722</v>
      </c>
      <c>
        <v>0</v>
      </c>
      <c>
        <v>0</v>
      </c>
    </row>
    <row>
      <c>
        <is>
          <t>1601489</t>
        </is>
      </c>
      <c>
        <v>1</v>
      </c>
      <c>
        <is>
          <t>İZMİR</t>
        </is>
      </c>
      <c>
        <v>BAYINDIR</v>
      </c>
      <c>
        <is>
          <t>TR-1-3/1 35-20-L00014_955213305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14:55:39</t>
        </is>
      </c>
      <c>
        <is>
          <t>05.12.2020 17:25:20</t>
        </is>
      </c>
      <c>
        <v>2.494722222</v>
      </c>
      <c>
        <v>0</v>
      </c>
      <c>
        <v>8</v>
      </c>
      <c>
        <v>0</v>
      </c>
      <c>
        <v>0</v>
      </c>
      <c>
        <v>0</v>
      </c>
      <c>
        <v>19.957778</v>
      </c>
      <c>
        <v>0</v>
      </c>
      <c>
        <v>0</v>
      </c>
    </row>
    <row>
      <c>
        <is>
          <t>1604858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10:39:56</t>
        </is>
      </c>
      <c>
        <is>
          <t>10.12.2020 11:18:00</t>
        </is>
      </c>
      <c>
        <v>0.634444444</v>
      </c>
      <c>
        <v>6</v>
      </c>
      <c>
        <v>2905</v>
      </c>
      <c>
        <v>90</v>
      </c>
      <c>
        <v>152</v>
      </c>
      <c>
        <v>3.806667</v>
      </c>
      <c>
        <v>1843.06111</v>
      </c>
      <c>
        <v>57.1</v>
      </c>
      <c>
        <v>96.435555</v>
      </c>
    </row>
    <row>
      <c>
        <is>
          <t>1610997</t>
        </is>
      </c>
      <c>
        <v>1</v>
      </c>
      <c>
        <is>
          <t>İZMİR</t>
        </is>
      </c>
      <c>
        <v>BAYINDIR</v>
      </c>
      <c>
        <is>
          <t>BAYINDIR İM 35-20-A00001_PINARLI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10:03:00</t>
        </is>
      </c>
      <c>
        <is>
          <t>18.12.2020 18:37:00</t>
        </is>
      </c>
      <c>
        <v>8.566666666</v>
      </c>
      <c>
        <v>0</v>
      </c>
      <c>
        <v>709</v>
      </c>
      <c>
        <v>44</v>
      </c>
      <c>
        <v>24</v>
      </c>
      <c>
        <v>0</v>
      </c>
      <c>
        <v>6073.766666</v>
      </c>
      <c>
        <v>376.933333</v>
      </c>
      <c>
        <v>205.6</v>
      </c>
    </row>
    <row>
      <c>
        <is>
          <t>1626106</t>
        </is>
      </c>
      <c>
        <v>1</v>
      </c>
      <c>
        <is>
          <t>İZMİR</t>
        </is>
      </c>
      <c>
        <v>BAYINDIR</v>
      </c>
      <c>
        <is>
          <t>BAYINDIR İM 35-20-A00001_YANIK KAVAK-L14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19:16:33</t>
        </is>
      </c>
      <c>
        <is>
          <t>28.12.2020 20:11:00</t>
        </is>
      </c>
      <c>
        <v>0.9075</v>
      </c>
      <c>
        <v>0</v>
      </c>
      <c>
        <v>918</v>
      </c>
      <c>
        <v>38</v>
      </c>
      <c>
        <v>41</v>
      </c>
      <c>
        <v>0</v>
      </c>
      <c>
        <v>833.085</v>
      </c>
      <c>
        <v>34.485</v>
      </c>
      <c>
        <v>37.2075</v>
      </c>
    </row>
    <row>
      <c>
        <is>
          <t>1626765</t>
        </is>
      </c>
      <c>
        <v>1</v>
      </c>
      <c>
        <is>
          <t>İZMİR</t>
        </is>
      </c>
      <c>
        <v>BAYINDIR</v>
      </c>
      <c>
        <is>
          <t>BAYINDIR İM 35-20-A00001_TİRE-2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30.12.2020 10:11:03</t>
        </is>
      </c>
      <c>
        <is>
          <t>30.12.2020 10:35:46</t>
        </is>
      </c>
      <c>
        <v>0.411944444</v>
      </c>
      <c>
        <v>69</v>
      </c>
      <c>
        <v>18396</v>
      </c>
      <c>
        <v>399</v>
      </c>
      <c>
        <v>703</v>
      </c>
      <c>
        <v>28.424167</v>
      </c>
      <c>
        <v>7578.129992</v>
      </c>
      <c>
        <v>164.365833</v>
      </c>
      <c>
        <v>289.596944</v>
      </c>
    </row>
    <row>
      <c>
        <is>
          <t>1626926</t>
        </is>
      </c>
      <c>
        <v>1</v>
      </c>
      <c>
        <is>
          <t>İZMİR</t>
        </is>
      </c>
      <c>
        <v>BAYINDIR</v>
      </c>
      <c>
        <is>
          <t>BAYINDIR İM 35-20-A00001_TİRE-2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30.12.2020 14:26:03</t>
        </is>
      </c>
      <c>
        <is>
          <t>30.12.2020 14:32:00</t>
        </is>
      </c>
      <c>
        <v>0.099166666</v>
      </c>
      <c>
        <v>69</v>
      </c>
      <c>
        <v>18396</v>
      </c>
      <c>
        <v>399</v>
      </c>
      <c>
        <v>703</v>
      </c>
      <c>
        <v>6.8425</v>
      </c>
      <c>
        <v>1824.269988</v>
      </c>
      <c>
        <v>39.5675</v>
      </c>
      <c>
        <v>69.714166</v>
      </c>
    </row>
    <row>
      <c>
        <is>
          <t>1605404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20:07:16</t>
        </is>
      </c>
      <c>
        <is>
          <t>10.12.2020 20:16:00</t>
        </is>
      </c>
      <c>
        <v>0.145555555</v>
      </c>
      <c>
        <v>6</v>
      </c>
      <c>
        <v>3534</v>
      </c>
      <c>
        <v>143</v>
      </c>
      <c>
        <v>229</v>
      </c>
      <c>
        <v>0.873333</v>
      </c>
      <c>
        <v>514.393331</v>
      </c>
      <c>
        <v>20.814444</v>
      </c>
      <c>
        <v>33.332222</v>
      </c>
    </row>
    <row>
      <c>
        <is>
          <t>1604425</t>
        </is>
      </c>
      <c>
        <v>1</v>
      </c>
      <c>
        <is>
          <t>İZMİR</t>
        </is>
      </c>
      <c>
        <v>BAYINDIR</v>
      </c>
      <c>
        <is>
          <t>TR-1-3/1 35-20-L00014_955199216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14:27:33</t>
        </is>
      </c>
      <c>
        <is>
          <t>09.12.2020 15:24:32</t>
        </is>
      </c>
      <c>
        <v>0.949722222</v>
      </c>
      <c>
        <v>0</v>
      </c>
      <c>
        <v>1</v>
      </c>
      <c>
        <v>0</v>
      </c>
      <c>
        <v>0</v>
      </c>
      <c>
        <v>0</v>
      </c>
      <c>
        <v>0.949722</v>
      </c>
      <c>
        <v>0</v>
      </c>
      <c>
        <v>0</v>
      </c>
    </row>
    <row>
      <c>
        <is>
          <t>1599562</t>
        </is>
      </c>
      <c>
        <v>1</v>
      </c>
      <c>
        <is>
          <t>İZMİR</t>
        </is>
      </c>
      <c>
        <v>BAYINDIR</v>
      </c>
      <c>
        <is>
          <t>TR-1-3/1 35-20-L00014_955197806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10:16:23</t>
        </is>
      </c>
      <c>
        <is>
          <t>02.12.2020 12:08:51</t>
        </is>
      </c>
      <c>
        <v>1.874444444</v>
      </c>
      <c>
        <v>0</v>
      </c>
      <c>
        <v>3</v>
      </c>
      <c>
        <v>0</v>
      </c>
      <c>
        <v>0</v>
      </c>
      <c>
        <v>0</v>
      </c>
      <c>
        <v>5.623333</v>
      </c>
      <c>
        <v>0</v>
      </c>
      <c>
        <v>0</v>
      </c>
    </row>
    <row>
      <c>
        <is>
          <t>1599844</t>
        </is>
      </c>
      <c>
        <v>1</v>
      </c>
      <c>
        <is>
          <t>İZMİR</t>
        </is>
      </c>
      <c>
        <v>BAYINDIR</v>
      </c>
      <c>
        <is>
          <t>TR-1-3/1 35-20-L00014_955197646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16:05:14</t>
        </is>
      </c>
      <c>
        <is>
          <t>02.12.2020 17:29:43</t>
        </is>
      </c>
      <c>
        <v>1.408055555</v>
      </c>
      <c>
        <v>0</v>
      </c>
      <c>
        <v>1</v>
      </c>
      <c>
        <v>0</v>
      </c>
      <c>
        <v>0</v>
      </c>
      <c>
        <v>0</v>
      </c>
      <c>
        <v>1.408056</v>
      </c>
      <c>
        <v>0</v>
      </c>
      <c>
        <v>0</v>
      </c>
    </row>
    <row>
      <c>
        <is>
          <t>1626556</t>
        </is>
      </c>
      <c>
        <v>1</v>
      </c>
      <c>
        <is>
          <t>İZMİR</t>
        </is>
      </c>
      <c>
        <v>BAYINDIR</v>
      </c>
      <c>
        <is>
          <t>CANLI TR-1 KÖK 35-20-L00124_BAYINDIR - GERİLİM-L05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17:18:42</t>
        </is>
      </c>
      <c>
        <is>
          <t>29.12.2020 18:07:00</t>
        </is>
      </c>
      <c>
        <v>0.805</v>
      </c>
      <c>
        <v>6</v>
      </c>
      <c>
        <v>1035</v>
      </c>
      <c>
        <v>18</v>
      </c>
      <c>
        <v>23</v>
      </c>
      <c>
        <v>4.83</v>
      </c>
      <c>
        <v>833.175</v>
      </c>
      <c>
        <v>14.49</v>
      </c>
      <c>
        <v>18.515</v>
      </c>
    </row>
    <row>
      <c>
        <is>
          <t>1624249</t>
        </is>
      </c>
      <c>
        <v>1</v>
      </c>
      <c>
        <is>
          <t>İZMİR</t>
        </is>
      </c>
      <c>
        <v>DİKİLİ</v>
      </c>
      <c>
        <is>
          <t>KABAKUM TR-1 35-30-L00127_D_56404149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18:36:33</t>
        </is>
      </c>
      <c>
        <is>
          <t>24.12.2020 19:58:39</t>
        </is>
      </c>
      <c>
        <v>1.368333333</v>
      </c>
      <c>
        <v>0</v>
      </c>
      <c>
        <v>1</v>
      </c>
      <c>
        <v>0</v>
      </c>
      <c>
        <v>0</v>
      </c>
      <c>
        <v>0</v>
      </c>
      <c>
        <v>1.368333</v>
      </c>
      <c>
        <v>0</v>
      </c>
      <c>
        <v>0</v>
      </c>
    </row>
    <row>
      <c>
        <is>
          <t>1599542</t>
        </is>
      </c>
      <c>
        <v>1</v>
      </c>
      <c>
        <is>
          <t>İZMİR</t>
        </is>
      </c>
      <c>
        <v>DİKİLİ</v>
      </c>
      <c>
        <is>
          <t>GRUPKENT TR-2 35-30-M00204_A_56367578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10:05:00</t>
        </is>
      </c>
      <c>
        <is>
          <t>02.12.2020 11:18:18</t>
        </is>
      </c>
      <c>
        <v>1.221666666</v>
      </c>
      <c>
        <v>0</v>
      </c>
      <c>
        <v>32</v>
      </c>
      <c>
        <v>0</v>
      </c>
      <c>
        <v>0</v>
      </c>
      <c>
        <v>0</v>
      </c>
      <c>
        <v>39.093333</v>
      </c>
      <c>
        <v>0</v>
      </c>
      <c>
        <v>0</v>
      </c>
    </row>
    <row>
      <c>
        <is>
          <t>1601945</t>
        </is>
      </c>
      <c>
        <v>1</v>
      </c>
      <c>
        <is>
          <t>İZMİR</t>
        </is>
      </c>
      <c>
        <v>DİKİLİ</v>
      </c>
      <c>
        <is>
          <t>BAHÇELİ KÖK-5 35-30-M00232_TR-1 -2 -3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12:06:00</t>
        </is>
      </c>
      <c>
        <is>
          <t>06.12.2020 13:03:21</t>
        </is>
      </c>
      <c>
        <v>0.955833333</v>
      </c>
      <c>
        <v>0</v>
      </c>
      <c>
        <v>11</v>
      </c>
      <c>
        <v>3</v>
      </c>
      <c>
        <v>0</v>
      </c>
      <c>
        <v>0</v>
      </c>
      <c>
        <v>10.514167</v>
      </c>
      <c>
        <v>2.8675</v>
      </c>
      <c>
        <v>0</v>
      </c>
    </row>
    <row>
      <c>
        <is>
          <t>1603610</t>
        </is>
      </c>
      <c>
        <v>1</v>
      </c>
      <c>
        <is>
          <t>İZMİR</t>
        </is>
      </c>
      <c>
        <v>DİKİLİ</v>
      </c>
      <c>
        <is>
          <t>BAHÇELİ KÖK-5 35-30-M00232_TR-9-M05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10:30:43</t>
        </is>
      </c>
      <c>
        <is>
          <t>08.12.2020 12:07:13</t>
        </is>
      </c>
      <c>
        <v>1.608333333</v>
      </c>
      <c>
        <v>0</v>
      </c>
      <c>
        <v>30</v>
      </c>
      <c>
        <v>2</v>
      </c>
      <c>
        <v>0</v>
      </c>
      <c>
        <v>0</v>
      </c>
      <c>
        <v>48.25</v>
      </c>
      <c>
        <v>3.216667</v>
      </c>
      <c>
        <v>0</v>
      </c>
    </row>
    <row>
      <c>
        <is>
          <t>1599221</t>
        </is>
      </c>
      <c>
        <v>1</v>
      </c>
      <c>
        <is>
          <t>İZMİR</t>
        </is>
      </c>
      <c>
        <v>DİKİLİ</v>
      </c>
      <c>
        <is>
          <t>BAHÇELİ  AR ÇİFTLİĞİ TR2 35-30-L00146_955321573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14:07:00</t>
        </is>
      </c>
      <c>
        <is>
          <t>01.12.2020 14:39:18</t>
        </is>
      </c>
      <c>
        <v>0.538333333</v>
      </c>
      <c>
        <v>0</v>
      </c>
      <c>
        <v>3</v>
      </c>
      <c>
        <v>0</v>
      </c>
      <c>
        <v>0</v>
      </c>
      <c>
        <v>0</v>
      </c>
      <c>
        <v>1.615</v>
      </c>
      <c>
        <v>0</v>
      </c>
      <c>
        <v>0</v>
      </c>
    </row>
    <row>
      <c>
        <is>
          <t>1600903</t>
        </is>
      </c>
      <c>
        <v>1</v>
      </c>
      <c>
        <is>
          <t>İZMİR</t>
        </is>
      </c>
      <c>
        <v>DİKİLİ</v>
      </c>
      <c>
        <is>
          <t>BAHÇELİ TR-1 35-30-L00147_953701887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13:14:22</t>
        </is>
      </c>
      <c>
        <is>
          <t>04.12.2020 14:00:37</t>
        </is>
      </c>
      <c>
        <v>0.770833333</v>
      </c>
      <c>
        <v>0</v>
      </c>
      <c>
        <v>0</v>
      </c>
      <c>
        <v>1</v>
      </c>
      <c>
        <v>0</v>
      </c>
      <c>
        <v>0</v>
      </c>
      <c>
        <v>0</v>
      </c>
      <c>
        <v>0.770833</v>
      </c>
      <c>
        <v>0</v>
      </c>
    </row>
    <row>
      <c>
        <is>
          <t>1606020</t>
        </is>
      </c>
      <c>
        <v>1</v>
      </c>
      <c>
        <is>
          <t>İZMİR</t>
        </is>
      </c>
      <c>
        <v>MENDERES</v>
      </c>
      <c>
        <is>
          <t>DEĞİRMENDERE TR-5 35-22-M00164_955290877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11:19:45</t>
        </is>
      </c>
      <c>
        <is>
          <t>11.12.2020 20:42:37</t>
        </is>
      </c>
      <c>
        <v>9.381111111</v>
      </c>
      <c>
        <v>0</v>
      </c>
      <c>
        <v>2</v>
      </c>
      <c>
        <v>0</v>
      </c>
      <c>
        <v>0</v>
      </c>
      <c>
        <v>0</v>
      </c>
      <c>
        <v>18.762222</v>
      </c>
      <c>
        <v>0</v>
      </c>
      <c>
        <v>0</v>
      </c>
    </row>
    <row>
      <c>
        <is>
          <t>1604306</t>
        </is>
      </c>
      <c>
        <v>1</v>
      </c>
      <c>
        <is>
          <t>İZMİR</t>
        </is>
      </c>
      <c>
        <v>MENDERES</v>
      </c>
      <c>
        <is>
          <t>DEĞİRMENDERE TR-7 35-22-M00199_955282750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11:25:52</t>
        </is>
      </c>
      <c>
        <is>
          <t>09.12.2020 12:50:58</t>
        </is>
      </c>
      <c>
        <v>1.418333333</v>
      </c>
      <c>
        <v>0</v>
      </c>
      <c>
        <v>1</v>
      </c>
      <c>
        <v>0</v>
      </c>
      <c>
        <v>0</v>
      </c>
      <c>
        <v>0</v>
      </c>
      <c>
        <v>1.418333</v>
      </c>
      <c>
        <v>0</v>
      </c>
      <c>
        <v>0</v>
      </c>
    </row>
    <row>
      <c>
        <is>
          <t>1626442</t>
        </is>
      </c>
      <c>
        <v>1</v>
      </c>
      <c>
        <is>
          <t>İZMİR</t>
        </is>
      </c>
      <c>
        <v>MENDERES</v>
      </c>
      <c>
        <is>
          <t>DEĞİRMENDERE TR-7 35-22-M00199_955272261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13:38:08</t>
        </is>
      </c>
      <c>
        <is>
          <t>29.12.2020 15:06:13</t>
        </is>
      </c>
      <c>
        <v>1.468055555</v>
      </c>
      <c>
        <v>0</v>
      </c>
      <c>
        <v>1</v>
      </c>
      <c>
        <v>0</v>
      </c>
      <c>
        <v>0</v>
      </c>
      <c>
        <v>0</v>
      </c>
      <c>
        <v>1.468056</v>
      </c>
      <c>
        <v>0</v>
      </c>
      <c>
        <v>0</v>
      </c>
    </row>
    <row>
      <c>
        <is>
          <t>1600380</t>
        </is>
      </c>
      <c>
        <v>1</v>
      </c>
      <c>
        <is>
          <t>İZMİR</t>
        </is>
      </c>
      <c>
        <v>MENDERES</v>
      </c>
      <c>
        <is>
          <t>GÜMÜLDÜR M-26 35-25-M00026_C m26/c1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16:17:00</t>
        </is>
      </c>
      <c>
        <is>
          <t>03.12.2020 17:48:31</t>
        </is>
      </c>
      <c>
        <v>1.525277777</v>
      </c>
      <c>
        <v>0</v>
      </c>
      <c>
        <v>33</v>
      </c>
      <c>
        <v>0</v>
      </c>
      <c>
        <v>0</v>
      </c>
      <c>
        <v>0</v>
      </c>
      <c>
        <v>50.334167</v>
      </c>
      <c>
        <v>0</v>
      </c>
      <c>
        <v>0</v>
      </c>
    </row>
    <row>
      <c>
        <is>
          <t>1622966</t>
        </is>
      </c>
      <c>
        <v>1</v>
      </c>
      <c>
        <is>
          <t>İZMİR</t>
        </is>
      </c>
      <c>
        <v>MENDERES</v>
      </c>
      <c>
        <is>
          <t>GÜMÜLDÜR M-27 35-25-M00027_9855841 m27/e2b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10:17:00</t>
        </is>
      </c>
      <c>
        <is>
          <t>22.12.2020 11:19:42</t>
        </is>
      </c>
      <c>
        <v>1.045</v>
      </c>
      <c>
        <v>0</v>
      </c>
      <c>
        <v>12</v>
      </c>
      <c>
        <v>0</v>
      </c>
      <c>
        <v>0</v>
      </c>
      <c>
        <v>0</v>
      </c>
      <c>
        <v>12.54</v>
      </c>
      <c>
        <v>0</v>
      </c>
      <c>
        <v>0</v>
      </c>
    </row>
    <row>
      <c>
        <is>
          <t>1608341</t>
        </is>
      </c>
      <c>
        <v>1</v>
      </c>
      <c>
        <is>
          <t>İZMİR</t>
        </is>
      </c>
      <c>
        <v>MENDERES</v>
      </c>
      <c>
        <is>
          <t>AHMETBEYLİ M-5 35-22-M00243_955255042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15:01:00</t>
        </is>
      </c>
      <c>
        <is>
          <t>13.12.2020 16:18:06</t>
        </is>
      </c>
      <c>
        <v>1.285</v>
      </c>
      <c>
        <v>0</v>
      </c>
      <c>
        <v>1</v>
      </c>
      <c>
        <v>0</v>
      </c>
      <c>
        <v>0</v>
      </c>
      <c>
        <v>0</v>
      </c>
      <c>
        <v>1.285</v>
      </c>
      <c>
        <v>0</v>
      </c>
      <c>
        <v>0</v>
      </c>
    </row>
    <row>
      <c>
        <is>
          <t>1608259</t>
        </is>
      </c>
      <c>
        <v>1</v>
      </c>
      <c>
        <is>
          <t>İZMİR</t>
        </is>
      </c>
      <c>
        <v>MENDERES</v>
      </c>
      <c>
        <is>
          <t>AHMETBEYLİ MAYDANOZ M-8 35-22-M00246_955284191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13:13:53</t>
        </is>
      </c>
      <c>
        <is>
          <t>13.12.2020 15:54:39</t>
        </is>
      </c>
      <c>
        <v>2.679444444</v>
      </c>
      <c>
        <v>0</v>
      </c>
      <c>
        <v>1</v>
      </c>
      <c>
        <v>0</v>
      </c>
      <c>
        <v>0</v>
      </c>
      <c>
        <v>0</v>
      </c>
      <c>
        <v>2.679444</v>
      </c>
      <c>
        <v>0</v>
      </c>
      <c>
        <v>0</v>
      </c>
    </row>
    <row>
      <c>
        <is>
          <t>1603702</t>
        </is>
      </c>
      <c>
        <v>1</v>
      </c>
      <c>
        <is>
          <t>İZMİR</t>
        </is>
      </c>
      <c>
        <v>DİKİLİ</v>
      </c>
      <c>
        <is>
          <t>TR-9 35-30-L00009_955297718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12:29:14</t>
        </is>
      </c>
      <c>
        <is>
          <t>08.12.2020 13:44:36</t>
        </is>
      </c>
      <c>
        <v>1.256111111</v>
      </c>
      <c>
        <v>0</v>
      </c>
      <c>
        <v>14</v>
      </c>
      <c>
        <v>0</v>
      </c>
      <c>
        <v>0</v>
      </c>
      <c>
        <v>0</v>
      </c>
      <c>
        <v>17.585556</v>
      </c>
      <c>
        <v>0</v>
      </c>
      <c>
        <v>0</v>
      </c>
    </row>
    <row>
      <c>
        <is>
          <t>1611316</t>
        </is>
      </c>
      <c>
        <v>1</v>
      </c>
      <c>
        <is>
          <t>İZMİR</t>
        </is>
      </c>
      <c>
        <v>DİKİLİ</v>
      </c>
      <c>
        <is>
          <t>TR-9 35-30-L00009_955297229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15:37:52</t>
        </is>
      </c>
      <c>
        <is>
          <t>18.12.2020 18:44:52</t>
        </is>
      </c>
      <c>
        <v>3.116666666</v>
      </c>
      <c>
        <v>0</v>
      </c>
      <c>
        <v>3</v>
      </c>
      <c>
        <v>0</v>
      </c>
      <c>
        <v>0</v>
      </c>
      <c>
        <v>0</v>
      </c>
      <c>
        <v>9.35</v>
      </c>
      <c>
        <v>0</v>
      </c>
      <c>
        <v>0</v>
      </c>
    </row>
    <row>
      <c>
        <is>
          <t>1624697</t>
        </is>
      </c>
      <c>
        <v>1</v>
      </c>
      <c>
        <is>
          <t>İZMİR</t>
        </is>
      </c>
      <c>
        <v>DİKİLİ</v>
      </c>
      <c>
        <is>
          <t>GÜLKENT TR-3 35-30-M00226_B_56405127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15:31:05</t>
        </is>
      </c>
      <c>
        <is>
          <t>25.12.2020 17:11:24</t>
        </is>
      </c>
      <c>
        <v>1.671944444</v>
      </c>
      <c>
        <v>0</v>
      </c>
      <c>
        <v>85</v>
      </c>
      <c>
        <v>0</v>
      </c>
      <c>
        <v>0</v>
      </c>
      <c>
        <v>0</v>
      </c>
      <c>
        <v>142.115278</v>
      </c>
      <c>
        <v>0</v>
      </c>
      <c>
        <v>0</v>
      </c>
    </row>
    <row>
      <c>
        <is>
          <t>1607316</t>
        </is>
      </c>
      <c>
        <v>1</v>
      </c>
      <c>
        <is>
          <t>İZMİR</t>
        </is>
      </c>
      <c>
        <v>DİKİLİ</v>
      </c>
      <c>
        <is>
          <t>CUMHURİYET SİTESİ TR 35-30-M00280_965657109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15:15:32</t>
        </is>
      </c>
      <c>
        <is>
          <t>12.12.2020 17:37:52</t>
        </is>
      </c>
      <c>
        <v>2.372222222</v>
      </c>
      <c>
        <v>0</v>
      </c>
      <c>
        <v>2</v>
      </c>
      <c>
        <v>0</v>
      </c>
      <c>
        <v>0</v>
      </c>
      <c>
        <v>0</v>
      </c>
      <c>
        <v>4.744444</v>
      </c>
      <c>
        <v>0</v>
      </c>
      <c>
        <v>0</v>
      </c>
    </row>
    <row>
      <c>
        <is>
          <t>1607859</t>
        </is>
      </c>
      <c>
        <v>1</v>
      </c>
      <c>
        <is>
          <t>İZMİR</t>
        </is>
      </c>
      <c>
        <v>KINIK</v>
      </c>
      <c>
        <is>
          <t>KINIK TR-3 35-24-L00003_TR-28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05:18:52</t>
        </is>
      </c>
      <c>
        <is>
          <t>13.12.2020 09:01:00</t>
        </is>
      </c>
      <c>
        <v>3.702222222</v>
      </c>
      <c>
        <v>4</v>
      </c>
      <c>
        <v>268</v>
      </c>
      <c>
        <v>3</v>
      </c>
      <c>
        <v>21</v>
      </c>
      <c>
        <v>14.808889</v>
      </c>
      <c>
        <v>992.195555</v>
      </c>
      <c>
        <v>11.106667</v>
      </c>
      <c>
        <v>77.746667</v>
      </c>
    </row>
    <row>
      <c>
        <is>
          <t>1624871</t>
        </is>
      </c>
      <c>
        <v>1</v>
      </c>
      <c>
        <is>
          <t>İZMİR</t>
        </is>
      </c>
      <c>
        <v>MENDERES</v>
      </c>
      <c>
        <is>
          <t>ÇİLE TR-1 35-22-M00237_955271865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00:48:50</t>
        </is>
      </c>
      <c>
        <is>
          <t>26.12.2020 01:46:28</t>
        </is>
      </c>
      <c>
        <v>0.960555555</v>
      </c>
      <c>
        <v>0</v>
      </c>
      <c>
        <v>1</v>
      </c>
      <c>
        <v>0</v>
      </c>
      <c>
        <v>0</v>
      </c>
      <c>
        <v>0</v>
      </c>
      <c>
        <v>0.960556</v>
      </c>
      <c>
        <v>0</v>
      </c>
      <c>
        <v>0</v>
      </c>
    </row>
    <row>
      <c>
        <is>
          <t>1626934</t>
        </is>
      </c>
      <c>
        <v>1</v>
      </c>
      <c>
        <is>
          <t>İZMİR</t>
        </is>
      </c>
      <c>
        <v>MENDERES</v>
      </c>
      <c>
        <is>
          <t>ÇİLE TR-5 35-22-M00247_955291778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14:05:25</t>
        </is>
      </c>
      <c>
        <is>
          <t>30.12.2020 15:43:41</t>
        </is>
      </c>
      <c>
        <v>1.637777777</v>
      </c>
      <c>
        <v>0</v>
      </c>
      <c>
        <v>1</v>
      </c>
      <c>
        <v>0</v>
      </c>
      <c>
        <v>0</v>
      </c>
      <c>
        <v>0</v>
      </c>
      <c>
        <v>1.637778</v>
      </c>
      <c>
        <v>0</v>
      </c>
      <c>
        <v>0</v>
      </c>
    </row>
    <row>
      <c>
        <is>
          <t>1609320</t>
        </is>
      </c>
      <c>
        <v>1</v>
      </c>
      <c>
        <is>
          <t>İZMİR</t>
        </is>
      </c>
      <c>
        <v>MENDERES</v>
      </c>
      <c>
        <is>
          <t>TEKELİ ARITMA KÖK 35-22-M00090_ÇİLEME-M04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13:56:22</t>
        </is>
      </c>
      <c>
        <is>
          <t>14.12.2020 17:02:13</t>
        </is>
      </c>
      <c>
        <v>3.0975</v>
      </c>
      <c>
        <v>0</v>
      </c>
      <c>
        <v>75</v>
      </c>
      <c>
        <v>60</v>
      </c>
      <c>
        <v>7</v>
      </c>
      <c>
        <v>0</v>
      </c>
      <c>
        <v>232.3125</v>
      </c>
      <c>
        <v>185.85</v>
      </c>
      <c>
        <v>21.6825</v>
      </c>
    </row>
    <row>
      <c>
        <is>
          <t>1622216</t>
        </is>
      </c>
      <c>
        <v>1</v>
      </c>
      <c>
        <is>
          <t>İZMİR</t>
        </is>
      </c>
      <c>
        <v>MENDERES</v>
      </c>
      <c>
        <is>
          <t>ÇİLEME TR-1 35-22-M00160_Ayırıcı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17:06:45</t>
        </is>
      </c>
      <c>
        <is>
          <t>20.12.2020 18:02:41</t>
        </is>
      </c>
      <c>
        <v>0.932222222</v>
      </c>
      <c>
        <v>0</v>
      </c>
      <c>
        <v>78</v>
      </c>
      <c>
        <v>1</v>
      </c>
      <c>
        <v>4</v>
      </c>
      <c>
        <v>0</v>
      </c>
      <c>
        <v>72.713333</v>
      </c>
      <c>
        <v>0.932222</v>
      </c>
      <c>
        <v>3.728889</v>
      </c>
    </row>
    <row>
      <c>
        <is>
          <t>1622158</t>
        </is>
      </c>
      <c>
        <v>1</v>
      </c>
      <c>
        <is>
          <t>İZMİR</t>
        </is>
      </c>
      <c>
        <v>MENDERES</v>
      </c>
      <c>
        <is>
          <t>TEKELİ DM 35-22-M00088_HatBaşıAyırıcı_50156204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15:44:48</t>
        </is>
      </c>
      <c>
        <is>
          <t>20.12.2020 16:28:28</t>
        </is>
      </c>
      <c>
        <v>0.727777777</v>
      </c>
      <c>
        <v>0</v>
      </c>
      <c>
        <v>0</v>
      </c>
      <c>
        <v>4</v>
      </c>
      <c>
        <v>0</v>
      </c>
      <c>
        <v>0</v>
      </c>
      <c>
        <v>0</v>
      </c>
      <c>
        <v>2.911111</v>
      </c>
      <c>
        <v>0</v>
      </c>
    </row>
    <row>
      <c>
        <is>
          <t>1607916</t>
        </is>
      </c>
      <c>
        <v>1</v>
      </c>
      <c>
        <is>
          <t>İZMİR</t>
        </is>
      </c>
      <c>
        <v>MENDERES</v>
      </c>
      <c>
        <is>
          <t>TEKELİ ARITMA KÖK 35-22-M00090_ÇİLEME-M04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07:39:21</t>
        </is>
      </c>
      <c>
        <is>
          <t>13.12.2020 10:06:00</t>
        </is>
      </c>
      <c>
        <v>2.444166666</v>
      </c>
      <c>
        <v>0</v>
      </c>
      <c>
        <v>75</v>
      </c>
      <c>
        <v>60</v>
      </c>
      <c>
        <v>7</v>
      </c>
      <c>
        <v>0</v>
      </c>
      <c>
        <v>183.3125</v>
      </c>
      <c>
        <v>146.65</v>
      </c>
      <c>
        <v>17.109167</v>
      </c>
    </row>
    <row>
      <c>
        <is>
          <t>1607312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15:07:08</t>
        </is>
      </c>
      <c>
        <is>
          <t>12.12.2020 17:06:39</t>
        </is>
      </c>
      <c>
        <v>1.991944444</v>
      </c>
      <c>
        <v>0</v>
      </c>
      <c>
        <v>75</v>
      </c>
      <c>
        <v>60</v>
      </c>
      <c>
        <v>7</v>
      </c>
      <c>
        <v>0</v>
      </c>
      <c>
        <v>149.395833</v>
      </c>
      <c>
        <v>119.516667</v>
      </c>
      <c>
        <v>13.943611</v>
      </c>
    </row>
    <row>
      <c>
        <is>
          <t>1608292</t>
        </is>
      </c>
      <c>
        <v>1</v>
      </c>
      <c>
        <is>
          <t>İZMİR</t>
        </is>
      </c>
      <c>
        <v>MENDERES</v>
      </c>
      <c>
        <is>
          <t>TEKELİ ARITMA KÖK 35-22-M00090_ÇİLEME-M04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13:49:46</t>
        </is>
      </c>
      <c>
        <is>
          <t>13.12.2020 15:23:26</t>
        </is>
      </c>
      <c>
        <v>1.561111111</v>
      </c>
      <c>
        <v>0</v>
      </c>
      <c>
        <v>75</v>
      </c>
      <c>
        <v>60</v>
      </c>
      <c>
        <v>7</v>
      </c>
      <c>
        <v>0</v>
      </c>
      <c>
        <v>117.083333</v>
      </c>
      <c>
        <v>93.666667</v>
      </c>
      <c>
        <v>10.927778</v>
      </c>
    </row>
    <row>
      <c>
        <is>
          <t>1599824</t>
        </is>
      </c>
      <c>
        <v>1</v>
      </c>
      <c>
        <is>
          <t>İZMİR</t>
        </is>
      </c>
      <c>
        <v>DİKİLİ</v>
      </c>
      <c>
        <is>
          <t>TR-12 35-30-L00012_C_56366937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15:41:33</t>
        </is>
      </c>
      <c>
        <is>
          <t>02.12.2020 17:11:47</t>
        </is>
      </c>
      <c>
        <v>1.503888888</v>
      </c>
      <c>
        <v>0</v>
      </c>
      <c>
        <v>205</v>
      </c>
      <c>
        <v>0</v>
      </c>
      <c>
        <v>0</v>
      </c>
      <c>
        <v>0</v>
      </c>
      <c>
        <v>308.297222</v>
      </c>
      <c>
        <v>0</v>
      </c>
      <c>
        <v>0</v>
      </c>
    </row>
    <row>
      <c>
        <is>
          <t>1623099</t>
        </is>
      </c>
      <c>
        <v>1</v>
      </c>
      <c>
        <is>
          <t>İZMİR</t>
        </is>
      </c>
      <c>
        <v>DİKİLİ</v>
      </c>
      <c>
        <is>
          <t>TR-12 35-30-L00012_955297186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13:25:38</t>
        </is>
      </c>
      <c>
        <is>
          <t>22.12.2020 14:27:51</t>
        </is>
      </c>
      <c>
        <v>1.036944444</v>
      </c>
      <c>
        <v>0</v>
      </c>
      <c>
        <v>1</v>
      </c>
      <c>
        <v>0</v>
      </c>
      <c>
        <v>0</v>
      </c>
      <c>
        <v>0</v>
      </c>
      <c>
        <v>1.036944</v>
      </c>
      <c>
        <v>0</v>
      </c>
      <c>
        <v>0</v>
      </c>
    </row>
    <row>
      <c>
        <is>
          <t>1607213</t>
        </is>
      </c>
      <c>
        <v>1</v>
      </c>
      <c>
        <is>
          <t>İZMİR</t>
        </is>
      </c>
      <c>
        <v>DİKİLİ</v>
      </c>
      <c>
        <is>
          <t>TR-9/A 35-30-L00311_955327077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13:25:34</t>
        </is>
      </c>
      <c>
        <is>
          <t>12.12.2020 15:27:48</t>
        </is>
      </c>
      <c>
        <v>2.037222222</v>
      </c>
      <c>
        <v>0</v>
      </c>
      <c>
        <v>1</v>
      </c>
      <c>
        <v>0</v>
      </c>
      <c>
        <v>0</v>
      </c>
      <c>
        <v>0</v>
      </c>
      <c>
        <v>2.037222</v>
      </c>
      <c>
        <v>0</v>
      </c>
      <c>
        <v>0</v>
      </c>
    </row>
    <row>
      <c>
        <is>
          <t>1608645</t>
        </is>
      </c>
      <c>
        <v>1</v>
      </c>
      <c>
        <is>
          <t>İZMİR</t>
        </is>
      </c>
      <c>
        <v>BAYINDIR</v>
      </c>
      <c>
        <is>
          <t>TR-1-3/5 PAMUK PAZARI KABİN 35-20-L00021_955195035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20:32:27</t>
        </is>
      </c>
      <c>
        <is>
          <t>13.12.2020 21:09:44</t>
        </is>
      </c>
      <c>
        <v>0.621388888</v>
      </c>
      <c>
        <v>0</v>
      </c>
      <c>
        <v>2</v>
      </c>
      <c>
        <v>0</v>
      </c>
      <c>
        <v>0</v>
      </c>
      <c>
        <v>0</v>
      </c>
      <c>
        <v>1.242778</v>
      </c>
      <c>
        <v>0</v>
      </c>
      <c>
        <v>0</v>
      </c>
    </row>
    <row>
      <c>
        <is>
          <t>1603392</t>
        </is>
      </c>
      <c>
        <v>1</v>
      </c>
      <c>
        <is>
          <t>İZMİR</t>
        </is>
      </c>
      <c>
        <v>BAYINDIR</v>
      </c>
      <c>
        <is>
          <t>ÇIRPI İM 35-20-A00002_Ayırıcı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04:18:51</t>
        </is>
      </c>
      <c>
        <is>
          <t>08.12.2020 08:48:14</t>
        </is>
      </c>
      <c>
        <v>4.489722222</v>
      </c>
      <c>
        <v>0</v>
      </c>
      <c>
        <v>303</v>
      </c>
      <c>
        <v>48</v>
      </c>
      <c>
        <v>5</v>
      </c>
      <c>
        <v>0</v>
      </c>
      <c>
        <v>1360.385833</v>
      </c>
      <c>
        <v>215.506667</v>
      </c>
      <c>
        <v>22.448611</v>
      </c>
    </row>
    <row>
      <c>
        <is>
          <t>1609344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14:35:09</t>
        </is>
      </c>
      <c>
        <is>
          <t>14.12.2020 15:29:48</t>
        </is>
      </c>
      <c>
        <v>0.910833333</v>
      </c>
      <c>
        <v>0</v>
      </c>
      <c>
        <v>90</v>
      </c>
      <c>
        <v>14</v>
      </c>
      <c>
        <v>34</v>
      </c>
      <c>
        <v>0</v>
      </c>
      <c>
        <v>81.975</v>
      </c>
      <c>
        <v>12.751667</v>
      </c>
      <c>
        <v>30.968333</v>
      </c>
    </row>
    <row>
      <c>
        <is>
          <t>1610429</t>
        </is>
      </c>
      <c>
        <v>1</v>
      </c>
      <c>
        <is>
          <t>İZMİR</t>
        </is>
      </c>
      <c>
        <v>BAYINDIR</v>
      </c>
      <c>
        <is>
          <t>ÇIRPI İM 35-20-A00002_Ayırıcı L12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11:03:00</t>
        </is>
      </c>
      <c>
        <is>
          <t>17.12.2020 11:35:17</t>
        </is>
      </c>
      <c>
        <v>0.538055555</v>
      </c>
      <c>
        <v>1</v>
      </c>
      <c>
        <v>157</v>
      </c>
      <c>
        <v>14</v>
      </c>
      <c>
        <v>16</v>
      </c>
      <c>
        <v>0.538056</v>
      </c>
      <c>
        <v>84.474722</v>
      </c>
      <c>
        <v>7.532778</v>
      </c>
      <c>
        <v>8.608889</v>
      </c>
    </row>
    <row>
      <c>
        <is>
          <t>1626589</t>
        </is>
      </c>
      <c>
        <v>1</v>
      </c>
      <c>
        <is>
          <t>İZMİR</t>
        </is>
      </c>
      <c>
        <v>BAYINDIR</v>
      </c>
      <c>
        <is>
          <t>ÇIRPI İM 35-20-A00002_Ayırıcı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18:08:00</t>
        </is>
      </c>
      <c>
        <is>
          <t>29.12.2020 18:19:58</t>
        </is>
      </c>
      <c>
        <v>0.199444444</v>
      </c>
      <c>
        <v>0</v>
      </c>
      <c>
        <v>28</v>
      </c>
      <c>
        <v>22</v>
      </c>
      <c>
        <v>38</v>
      </c>
      <c>
        <v>0</v>
      </c>
      <c>
        <v>5.584444</v>
      </c>
      <c>
        <v>4.387778</v>
      </c>
      <c>
        <v>7.578889</v>
      </c>
    </row>
    <row>
      <c>
        <is>
          <t>1625635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05:30:14</t>
        </is>
      </c>
      <c>
        <is>
          <t>28.12.2020 09:41:29</t>
        </is>
      </c>
      <c>
        <v>4.1875</v>
      </c>
      <c>
        <v>0</v>
      </c>
      <c>
        <v>90</v>
      </c>
      <c>
        <v>14</v>
      </c>
      <c>
        <v>34</v>
      </c>
      <c>
        <v>0</v>
      </c>
      <c>
        <v>376.875</v>
      </c>
      <c>
        <v>58.625</v>
      </c>
      <c>
        <v>142.375</v>
      </c>
    </row>
    <row>
      <c>
        <is>
          <t>1626557</t>
        </is>
      </c>
      <c>
        <v>1</v>
      </c>
      <c>
        <is>
          <t>İZMİR</t>
        </is>
      </c>
      <c>
        <v>BAYINDIR</v>
      </c>
      <c>
        <is>
          <t>ÇIRPI İM 35-20-A00002_ASLANLAR GİRİŞ-1-M07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17:18:42</t>
        </is>
      </c>
      <c>
        <is>
          <t>29.12.2020 18:07:00</t>
        </is>
      </c>
      <c>
        <v>0.805</v>
      </c>
      <c>
        <v>17</v>
      </c>
      <c>
        <v>3181</v>
      </c>
      <c>
        <v>203</v>
      </c>
      <c>
        <v>473</v>
      </c>
      <c>
        <v>13.685</v>
      </c>
      <c>
        <v>2560.705</v>
      </c>
      <c>
        <v>163.415</v>
      </c>
      <c>
        <v>380.765</v>
      </c>
    </row>
    <row>
      <c>
        <is>
          <t>1610433</t>
        </is>
      </c>
      <c>
        <v>1</v>
      </c>
      <c>
        <is>
          <t>İZMİR</t>
        </is>
      </c>
      <c>
        <v>BAYINDIR</v>
      </c>
      <c>
        <is>
          <t>ÇIRPI İM 35-20-A00002_ARIKBAŞI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17.12.2020 11:09:26</t>
        </is>
      </c>
      <c>
        <is>
          <t>17.12.2020 11:39:23</t>
        </is>
      </c>
      <c>
        <v>0.498894444</v>
      </c>
      <c>
        <v>1</v>
      </c>
      <c>
        <v>311</v>
      </c>
      <c>
        <v>15</v>
      </c>
      <c>
        <v>21</v>
      </c>
      <c>
        <v>0.498894</v>
      </c>
      <c>
        <v>155.156172</v>
      </c>
      <c>
        <v>7.483417</v>
      </c>
      <c>
        <v>10.476783</v>
      </c>
    </row>
    <row>
      <c>
        <is>
          <t>1603183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17:53:24</t>
        </is>
      </c>
      <c>
        <is>
          <t>07.12.2020 17:59:23</t>
        </is>
      </c>
      <c>
        <v>0.099722222</v>
      </c>
      <c>
        <v>0</v>
      </c>
      <c>
        <v>90</v>
      </c>
      <c>
        <v>14</v>
      </c>
      <c>
        <v>34</v>
      </c>
      <c>
        <v>0</v>
      </c>
      <c>
        <v>8.975</v>
      </c>
      <c>
        <v>1.396111</v>
      </c>
      <c>
        <v>3.390556</v>
      </c>
    </row>
    <row>
      <c>
        <is>
          <t>1603527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09:52:25</t>
        </is>
      </c>
      <c>
        <is>
          <t>08.12.2020 09:56:16</t>
        </is>
      </c>
      <c>
        <v>0.064166666</v>
      </c>
      <c>
        <v>0</v>
      </c>
      <c>
        <v>90</v>
      </c>
      <c>
        <v>14</v>
      </c>
      <c>
        <v>34</v>
      </c>
      <c>
        <v>0</v>
      </c>
      <c>
        <v>5.775</v>
      </c>
      <c>
        <v>0.898333</v>
      </c>
      <c>
        <v>2.181667</v>
      </c>
    </row>
    <row>
      <c>
        <is>
          <t>1600418</t>
        </is>
      </c>
      <c>
        <v>1</v>
      </c>
      <c>
        <is>
          <t>İZMİR</t>
        </is>
      </c>
      <c>
        <v>DİKİLİ</v>
      </c>
      <c>
        <is>
          <t>KOCAOBA KÖK-7 35-30-L00200_KOCAOBA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17:02:06</t>
        </is>
      </c>
      <c>
        <is>
          <t>03.12.2020 17:26:49</t>
        </is>
      </c>
      <c>
        <v>0.411944444</v>
      </c>
      <c>
        <v>0</v>
      </c>
      <c>
        <v>278</v>
      </c>
      <c>
        <v>41</v>
      </c>
      <c>
        <v>15</v>
      </c>
      <c>
        <v>0</v>
      </c>
      <c>
        <v>114.520555</v>
      </c>
      <c>
        <v>16.889722</v>
      </c>
      <c>
        <v>6.179167</v>
      </c>
    </row>
    <row>
      <c>
        <is>
          <t>1610244</t>
        </is>
      </c>
      <c>
        <v>1</v>
      </c>
      <c>
        <is>
          <t>İZMİR</t>
        </is>
      </c>
      <c>
        <v>DİKİLİ</v>
      </c>
      <c>
        <is>
          <t>BANKACILAR TR-2 35-30-M00208_953698728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20:15:32</t>
        </is>
      </c>
      <c>
        <is>
          <t>16.12.2020 21:06:23</t>
        </is>
      </c>
      <c>
        <v>0.8475</v>
      </c>
      <c>
        <v>1</v>
      </c>
      <c>
        <v>0</v>
      </c>
      <c>
        <v>0</v>
      </c>
      <c>
        <v>0</v>
      </c>
      <c>
        <v>0.8475</v>
      </c>
      <c>
        <v>0</v>
      </c>
      <c>
        <v>0</v>
      </c>
      <c>
        <v>0</v>
      </c>
    </row>
    <row>
      <c>
        <is>
          <t>1610804</t>
        </is>
      </c>
      <c>
        <v>1</v>
      </c>
      <c>
        <is>
          <t>İZMİR</t>
        </is>
      </c>
      <c>
        <v>MENDERES</v>
      </c>
      <c>
        <is>
          <t>ÇUKURALTI M-21 35-25-M00069_955277339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19:14:10</t>
        </is>
      </c>
      <c>
        <is>
          <t>17.12.2020 20:53:30</t>
        </is>
      </c>
      <c>
        <v>1.655555555</v>
      </c>
      <c>
        <v>0</v>
      </c>
      <c>
        <v>1</v>
      </c>
      <c>
        <v>0</v>
      </c>
      <c>
        <v>0</v>
      </c>
      <c>
        <v>0</v>
      </c>
      <c>
        <v>1.655556</v>
      </c>
      <c>
        <v>0</v>
      </c>
      <c>
        <v>0</v>
      </c>
    </row>
    <row>
      <c>
        <is>
          <t>1605386</t>
        </is>
      </c>
      <c>
        <v>1</v>
      </c>
      <c>
        <is>
          <t>İZMİR</t>
        </is>
      </c>
      <c>
        <v>MENDERES</v>
      </c>
      <c>
        <is>
          <t>ÇUKURALTI M-52 35-25-M00087__72455167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19:21:05</t>
        </is>
      </c>
      <c>
        <is>
          <t>10.12.2020 23:38:07</t>
        </is>
      </c>
      <c>
        <v>4.283888888</v>
      </c>
      <c>
        <v>0</v>
      </c>
      <c>
        <v>66</v>
      </c>
      <c>
        <v>0</v>
      </c>
      <c>
        <v>0</v>
      </c>
      <c>
        <v>0</v>
      </c>
      <c>
        <v>282.736667</v>
      </c>
      <c>
        <v>0</v>
      </c>
      <c>
        <v>0</v>
      </c>
    </row>
    <row>
      <c>
        <is>
          <t>1600669</t>
        </is>
      </c>
      <c>
        <v>1</v>
      </c>
      <c>
        <is>
          <t>İZMİR</t>
        </is>
      </c>
      <c>
        <v>MENDERES</v>
      </c>
      <c>
        <is>
          <t>ÇUKURALTI M-21 35-25-M00069_95000559625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09:29:08</t>
        </is>
      </c>
      <c>
        <is>
          <t>04.12.2020 10:22:24</t>
        </is>
      </c>
      <c>
        <v>0.887777777</v>
      </c>
      <c>
        <v>0</v>
      </c>
      <c>
        <v>1</v>
      </c>
      <c>
        <v>0</v>
      </c>
      <c>
        <v>0</v>
      </c>
      <c>
        <v>0</v>
      </c>
      <c>
        <v>0.887778</v>
      </c>
      <c>
        <v>0</v>
      </c>
      <c>
        <v>0</v>
      </c>
    </row>
    <row>
      <c>
        <is>
          <t>1625305</t>
        </is>
      </c>
      <c>
        <v>1</v>
      </c>
      <c>
        <is>
          <t>İZMİR</t>
        </is>
      </c>
      <c>
        <v>MENDERES</v>
      </c>
      <c>
        <is>
          <t>DEĞİRMENDERE DM 35-22-M00085_ÇAMÖNÜ - ATAKÖY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09:34:31</t>
        </is>
      </c>
      <c>
        <is>
          <t>27.12.2020 11:08:02</t>
        </is>
      </c>
      <c>
        <v>1.558611111</v>
      </c>
      <c>
        <v>0</v>
      </c>
      <c>
        <v>1895</v>
      </c>
      <c>
        <v>65</v>
      </c>
      <c>
        <v>296</v>
      </c>
      <c>
        <v>0</v>
      </c>
      <c>
        <v>2953.568055</v>
      </c>
      <c>
        <v>101.309722</v>
      </c>
      <c>
        <v>461.348889</v>
      </c>
    </row>
    <row>
      <c>
        <is>
          <t>1606367</t>
        </is>
      </c>
      <c>
        <v>1</v>
      </c>
      <c>
        <is>
          <t>İZMİR</t>
        </is>
      </c>
      <c>
        <v>MENDERES</v>
      </c>
      <c>
        <is>
          <t>DEĞİRMENDERE TR-5 35-22-M00201_955279882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17:45:47</t>
        </is>
      </c>
      <c>
        <is>
          <t>11.12.2020 21:47:21</t>
        </is>
      </c>
      <c>
        <v>4.026111111</v>
      </c>
      <c>
        <v>0</v>
      </c>
      <c>
        <v>1</v>
      </c>
      <c>
        <v>0</v>
      </c>
      <c>
        <v>0</v>
      </c>
      <c>
        <v>0</v>
      </c>
      <c>
        <v>4.026111</v>
      </c>
      <c>
        <v>0</v>
      </c>
      <c>
        <v>0</v>
      </c>
    </row>
    <row>
      <c>
        <is>
          <t>1608207</t>
        </is>
      </c>
      <c>
        <v>1</v>
      </c>
      <c>
        <is>
          <t>İZMİR</t>
        </is>
      </c>
      <c>
        <v>MENDERES</v>
      </c>
      <c>
        <is>
          <t>DEĞİRMENDERE TR-2 35-22-M00198_955264775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12:10:35</t>
        </is>
      </c>
      <c>
        <is>
          <t>13.12.2020 14:10:00</t>
        </is>
      </c>
      <c>
        <v>1.990277777</v>
      </c>
      <c>
        <v>0</v>
      </c>
      <c>
        <v>1</v>
      </c>
      <c>
        <v>0</v>
      </c>
      <c>
        <v>0</v>
      </c>
      <c>
        <v>0</v>
      </c>
      <c>
        <v>1.990278</v>
      </c>
      <c>
        <v>0</v>
      </c>
      <c>
        <v>0</v>
      </c>
    </row>
    <row>
      <c>
        <is>
          <t>1606897</t>
        </is>
      </c>
      <c>
        <v>1</v>
      </c>
      <c>
        <is>
          <t>İZMİR</t>
        </is>
      </c>
      <c>
        <v>MENDERES</v>
      </c>
      <c>
        <is>
          <t>DEĞİRMENDERE TR-5 35-22-M00164_955264621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12:22:21</t>
        </is>
      </c>
      <c>
        <is>
          <t>12.12.2020 14:24:24</t>
        </is>
      </c>
      <c>
        <v>2.034166666</v>
      </c>
      <c>
        <v>0</v>
      </c>
      <c>
        <v>2</v>
      </c>
      <c>
        <v>0</v>
      </c>
      <c>
        <v>0</v>
      </c>
      <c>
        <v>0</v>
      </c>
      <c>
        <v>4.068333</v>
      </c>
      <c>
        <v>0</v>
      </c>
      <c>
        <v>0</v>
      </c>
    </row>
    <row>
      <c>
        <is>
          <t>1603568</t>
        </is>
      </c>
      <c>
        <v>1</v>
      </c>
      <c>
        <is>
          <t>İZMİR</t>
        </is>
      </c>
      <c>
        <v>MENDERES</v>
      </c>
      <c>
        <is>
          <t>DEĞİRMENDERE TR-5 35-22-M00164_955264621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09:26:44</t>
        </is>
      </c>
      <c>
        <is>
          <t>08.12.2020 14:36:39</t>
        </is>
      </c>
      <c>
        <v>5.165277777</v>
      </c>
      <c>
        <v>0</v>
      </c>
      <c>
        <v>2</v>
      </c>
      <c>
        <v>0</v>
      </c>
      <c>
        <v>0</v>
      </c>
      <c>
        <v>0</v>
      </c>
      <c>
        <v>10.330556</v>
      </c>
      <c>
        <v>0</v>
      </c>
      <c>
        <v>0</v>
      </c>
    </row>
    <row>
      <c>
        <is>
          <t>1625075</t>
        </is>
      </c>
      <c>
        <v>1</v>
      </c>
      <c>
        <is>
          <t>İZMİR</t>
        </is>
      </c>
      <c>
        <v>MENDERES</v>
      </c>
      <c>
        <is>
          <t>DEĞİRMENDERE TR-5 35-22-M00164_955264621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14:08:54</t>
        </is>
      </c>
      <c>
        <is>
          <t>26.12.2020 15:32:21</t>
        </is>
      </c>
      <c>
        <v>1.390833333</v>
      </c>
      <c>
        <v>0</v>
      </c>
      <c>
        <v>2</v>
      </c>
      <c>
        <v>0</v>
      </c>
      <c>
        <v>0</v>
      </c>
      <c>
        <v>0</v>
      </c>
      <c>
        <v>2.781667</v>
      </c>
      <c>
        <v>0</v>
      </c>
      <c>
        <v>0</v>
      </c>
    </row>
    <row>
      <c>
        <is>
          <t>1622154</t>
        </is>
      </c>
      <c>
        <v>1</v>
      </c>
      <c>
        <is>
          <t>İZMİR</t>
        </is>
      </c>
      <c>
        <v>MENDERES</v>
      </c>
      <c>
        <is>
          <t>DEĞİRMENDERE DM 35-22-M00085_ÇAMÖNÜ - ATAKÖY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20.12.2020 15:29:42</t>
        </is>
      </c>
      <c>
        <is>
          <t>20.12.2020 15:44:00</t>
        </is>
      </c>
      <c>
        <v>0.238333333</v>
      </c>
      <c>
        <v>0</v>
      </c>
      <c>
        <v>1891</v>
      </c>
      <c>
        <v>65</v>
      </c>
      <c>
        <v>287</v>
      </c>
      <c>
        <v>0</v>
      </c>
      <c>
        <v>450.688333</v>
      </c>
      <c>
        <v>15.491667</v>
      </c>
      <c>
        <v>68.401667</v>
      </c>
    </row>
    <row>
      <c>
        <is>
          <t>1622218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 M08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20.12.2020 17:55:00</t>
        </is>
      </c>
      <c>
        <is>
          <t>20.12.2020 17:57:00</t>
        </is>
      </c>
      <c>
        <v>0.033333333</v>
      </c>
      <c>
        <v>0</v>
      </c>
      <c>
        <v>1056</v>
      </c>
      <c>
        <v>46</v>
      </c>
      <c>
        <v>83</v>
      </c>
      <c>
        <v>0</v>
      </c>
      <c>
        <v>35.2</v>
      </c>
      <c>
        <v>1.533333</v>
      </c>
      <c>
        <v>2.766667</v>
      </c>
    </row>
    <row>
      <c>
        <is>
          <t>1606755</t>
        </is>
      </c>
      <c>
        <v>1</v>
      </c>
      <c>
        <is>
          <t>İZMİR</t>
        </is>
      </c>
      <c>
        <v>MENDERES</v>
      </c>
      <c>
        <is>
          <t>DEĞİRMENDERE TR-2 35-22-M00198_5759115_56367580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10:11:39</t>
        </is>
      </c>
      <c>
        <is>
          <t>12.12.2020 11:55:13</t>
        </is>
      </c>
      <c>
        <v>1.726111111</v>
      </c>
      <c>
        <v>0</v>
      </c>
      <c>
        <v>48</v>
      </c>
      <c>
        <v>0</v>
      </c>
      <c>
        <v>0</v>
      </c>
      <c>
        <v>0</v>
      </c>
      <c>
        <v>82.853333</v>
      </c>
      <c>
        <v>0</v>
      </c>
      <c>
        <v>0</v>
      </c>
    </row>
    <row>
      <c>
        <is>
          <t>1608278</t>
        </is>
      </c>
      <c>
        <v>1</v>
      </c>
      <c>
        <is>
          <t>İZMİR</t>
        </is>
      </c>
      <c>
        <v>MENDERES</v>
      </c>
      <c>
        <is>
          <t>DEĞİRMENDERE TR-2 35-22-M00198_10006208_56367581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13:41:05</t>
        </is>
      </c>
      <c>
        <is>
          <t>13.12.2020 14:11:42</t>
        </is>
      </c>
      <c>
        <v>0.510277777</v>
      </c>
      <c>
        <v>0</v>
      </c>
      <c>
        <v>7</v>
      </c>
      <c>
        <v>0</v>
      </c>
      <c>
        <v>0</v>
      </c>
      <c>
        <v>0</v>
      </c>
      <c>
        <v>3.571944</v>
      </c>
      <c>
        <v>0</v>
      </c>
      <c>
        <v>0</v>
      </c>
    </row>
    <row>
      <c>
        <is>
          <t>1609198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12:12:59</t>
        </is>
      </c>
      <c>
        <is>
          <t>14.12.2020 12:39:53</t>
        </is>
      </c>
      <c>
        <v>0.448333333</v>
      </c>
      <c>
        <v>0</v>
      </c>
      <c>
        <v>1056</v>
      </c>
      <c>
        <v>46</v>
      </c>
      <c>
        <v>83</v>
      </c>
      <c>
        <v>0</v>
      </c>
      <c>
        <v>473.44</v>
      </c>
      <c>
        <v>20.623333</v>
      </c>
      <c>
        <v>37.211667</v>
      </c>
    </row>
    <row>
      <c>
        <is>
          <t>1627455</t>
        </is>
      </c>
      <c>
        <v>1</v>
      </c>
      <c>
        <is>
          <t>İZMİR</t>
        </is>
      </c>
      <c>
        <v>MENDERES</v>
      </c>
      <c>
        <is>
          <t>ATAKÖY TR-1 35-22-M00190_955270347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17:21:23</t>
        </is>
      </c>
      <c>
        <is>
          <t>31.12.2020 18:50:41</t>
        </is>
      </c>
      <c>
        <v>1.488333333</v>
      </c>
      <c>
        <v>0</v>
      </c>
      <c>
        <v>1</v>
      </c>
      <c>
        <v>0</v>
      </c>
      <c>
        <v>0</v>
      </c>
      <c>
        <v>0</v>
      </c>
      <c>
        <v>1.488333</v>
      </c>
      <c>
        <v>0</v>
      </c>
      <c>
        <v>0</v>
      </c>
    </row>
    <row>
      <c>
        <is>
          <t>1602608</t>
        </is>
      </c>
      <c>
        <v>1</v>
      </c>
      <c>
        <is>
          <t>İZMİR</t>
        </is>
      </c>
      <c>
        <v>MENDERES</v>
      </c>
      <c>
        <is>
          <t>ÇAMÖNÜ TR-7 35-22-M00175_955292502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22:03:16</t>
        </is>
      </c>
      <c>
        <is>
          <t>06.12.2020 22:51:11</t>
        </is>
      </c>
      <c>
        <v>0.798611111</v>
      </c>
      <c>
        <v>0</v>
      </c>
      <c>
        <v>4</v>
      </c>
      <c>
        <v>0</v>
      </c>
      <c>
        <v>0</v>
      </c>
      <c>
        <v>0</v>
      </c>
      <c>
        <v>3.194444</v>
      </c>
      <c>
        <v>0</v>
      </c>
      <c>
        <v>0</v>
      </c>
    </row>
    <row>
      <c>
        <is>
          <t>1602820</t>
        </is>
      </c>
      <c>
        <v>1</v>
      </c>
      <c>
        <is>
          <t>İZMİR</t>
        </is>
      </c>
      <c>
        <v>MENDERES</v>
      </c>
      <c>
        <is>
          <t>ÇAMÖNÜ TR-5 35-22-M00172_6772298_56354354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10:46:29</t>
        </is>
      </c>
      <c>
        <is>
          <t>07.12.2020 16:34:28</t>
        </is>
      </c>
      <c>
        <v>5.799722222</v>
      </c>
      <c>
        <v>0</v>
      </c>
      <c>
        <v>25</v>
      </c>
      <c>
        <v>0</v>
      </c>
      <c>
        <v>1</v>
      </c>
      <c>
        <v>0</v>
      </c>
      <c>
        <v>144.993056</v>
      </c>
      <c>
        <v>0</v>
      </c>
      <c>
        <v>5.799722</v>
      </c>
    </row>
    <row>
      <c>
        <is>
          <t>1601309</t>
        </is>
      </c>
      <c>
        <v>1</v>
      </c>
      <c>
        <is>
          <t>İZMİR</t>
        </is>
      </c>
      <c>
        <v>MENDERES</v>
      </c>
      <c>
        <is>
          <t>ÇAMÖNÜ TR-5 35-22-M00172_Ayırıcı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05.12.2020 09:11:00</t>
        </is>
      </c>
      <c>
        <is>
          <t>05.12.2020 17:24:00</t>
        </is>
      </c>
      <c>
        <v>8.216666666</v>
      </c>
      <c>
        <v>0</v>
      </c>
      <c>
        <v>49</v>
      </c>
      <c>
        <v>1</v>
      </c>
      <c>
        <v>10</v>
      </c>
      <c>
        <v>0</v>
      </c>
      <c>
        <v>402.616667</v>
      </c>
      <c>
        <v>8.216667</v>
      </c>
      <c>
        <v>82.166667</v>
      </c>
    </row>
    <row>
      <c>
        <is>
          <t>1621901</t>
        </is>
      </c>
      <c>
        <v>1</v>
      </c>
      <c>
        <is>
          <t>İZMİR</t>
        </is>
      </c>
      <c>
        <v>MENDERES</v>
      </c>
      <c>
        <is>
          <t>ÇAMÖNÜ TR-1 35-22-M00165_A_56368703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19:21:41</t>
        </is>
      </c>
      <c>
        <is>
          <t>19.12.2020 20:05:35</t>
        </is>
      </c>
      <c>
        <v>0.731666666</v>
      </c>
      <c>
        <v>0</v>
      </c>
      <c>
        <v>48</v>
      </c>
      <c>
        <v>0</v>
      </c>
      <c>
        <v>0</v>
      </c>
      <c>
        <v>0</v>
      </c>
      <c>
        <v>35.12</v>
      </c>
      <c>
        <v>0</v>
      </c>
      <c>
        <v>0</v>
      </c>
    </row>
    <row>
      <c>
        <is>
          <t>1606804</t>
        </is>
      </c>
      <c>
        <v>1</v>
      </c>
      <c>
        <is>
          <t>İZMİR</t>
        </is>
      </c>
      <c>
        <v>DİKİLİ</v>
      </c>
      <c>
        <is>
          <t>GÜLKENT TR-2 35-30-M00225_955312290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10:36:01</t>
        </is>
      </c>
      <c>
        <is>
          <t>12.12.2020 11:52:35</t>
        </is>
      </c>
      <c>
        <v>1.276111111</v>
      </c>
      <c>
        <v>0</v>
      </c>
      <c>
        <v>1</v>
      </c>
      <c>
        <v>0</v>
      </c>
      <c>
        <v>0</v>
      </c>
      <c>
        <v>0</v>
      </c>
      <c>
        <v>1.276111</v>
      </c>
      <c>
        <v>0</v>
      </c>
      <c>
        <v>0</v>
      </c>
    </row>
    <row>
      <c>
        <is>
          <t>1625490</t>
        </is>
      </c>
      <c>
        <v>1</v>
      </c>
      <c>
        <is>
          <t>İZMİR</t>
        </is>
      </c>
      <c>
        <v>DİKİLİ</v>
      </c>
      <c>
        <is>
          <t>GÜN IŞIĞI SİTESİ TR 35-30-M00350_957785495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17:16:50</t>
        </is>
      </c>
      <c>
        <is>
          <t>27.12.2020 18:39:27</t>
        </is>
      </c>
      <c>
        <v>1.376944444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8.261667</v>
      </c>
    </row>
    <row>
      <c>
        <is>
          <t>1601431</t>
        </is>
      </c>
      <c>
        <v>1</v>
      </c>
      <c>
        <is>
          <t>İZMİR</t>
        </is>
      </c>
      <c>
        <v>KINIK</v>
      </c>
      <c>
        <is>
          <t>HAMZAHOCALI TR2 35-24-M00090_95000134774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13:01:11</t>
        </is>
      </c>
      <c>
        <is>
          <t>05.12.2020 15:59:15</t>
        </is>
      </c>
      <c>
        <v>2.967777777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2.967778</v>
      </c>
    </row>
    <row>
      <c>
        <is>
          <t>1609527</t>
        </is>
      </c>
      <c>
        <v>1</v>
      </c>
      <c>
        <is>
          <t>İZMİR</t>
        </is>
      </c>
      <c>
        <v>BAYINDIR</v>
      </c>
      <c>
        <is>
          <t>TR-1-3/7 ARABOYNU 35-20-L00023_955194632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18:15:02</t>
        </is>
      </c>
      <c>
        <is>
          <t>14.12.2020 20:38:58</t>
        </is>
      </c>
      <c>
        <v>2.398888888</v>
      </c>
      <c>
        <v>0</v>
      </c>
      <c>
        <v>1</v>
      </c>
      <c>
        <v>0</v>
      </c>
      <c>
        <v>0</v>
      </c>
      <c>
        <v>0</v>
      </c>
      <c>
        <v>2.398889</v>
      </c>
      <c>
        <v>0</v>
      </c>
      <c>
        <v>0</v>
      </c>
    </row>
    <row>
      <c>
        <is>
          <t>1626036</t>
        </is>
      </c>
      <c>
        <v>1</v>
      </c>
      <c>
        <is>
          <t>İZMİR</t>
        </is>
      </c>
      <c>
        <v>BAYINDIR</v>
      </c>
      <c>
        <is>
          <t>TR-1-4/6 KARASELVİ KABİN 35-20-L00030_6779262_56360101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16:29:29</t>
        </is>
      </c>
      <c>
        <is>
          <t>28.12.2020 20:23:06</t>
        </is>
      </c>
      <c>
        <v>3.893611111</v>
      </c>
      <c>
        <v>0</v>
      </c>
      <c>
        <v>121</v>
      </c>
      <c>
        <v>0</v>
      </c>
      <c>
        <v>0</v>
      </c>
      <c>
        <v>0</v>
      </c>
      <c>
        <v>471.126944</v>
      </c>
      <c>
        <v>0</v>
      </c>
      <c>
        <v>0</v>
      </c>
    </row>
    <row>
      <c>
        <is>
          <t>1607506</t>
        </is>
      </c>
      <c>
        <v>1</v>
      </c>
      <c>
        <is>
          <t>İZMİR</t>
        </is>
      </c>
      <c>
        <v>BAYINDIR</v>
      </c>
      <c>
        <is>
          <t>HASKÖY TR-4 35-20-L00369_955194585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17:16:42</t>
        </is>
      </c>
      <c>
        <is>
          <t>12.12.2020 19:03:12</t>
        </is>
      </c>
      <c>
        <v>1.775</v>
      </c>
      <c>
        <v>0</v>
      </c>
      <c>
        <v>1</v>
      </c>
      <c>
        <v>0</v>
      </c>
      <c>
        <v>0</v>
      </c>
      <c>
        <v>0</v>
      </c>
      <c>
        <v>1.775</v>
      </c>
      <c>
        <v>0</v>
      </c>
      <c>
        <v>0</v>
      </c>
    </row>
    <row>
      <c>
        <is>
          <t>1608363</t>
        </is>
      </c>
      <c>
        <v>1</v>
      </c>
      <c>
        <is>
          <t>İZMİR</t>
        </is>
      </c>
      <c>
        <v>BAYINDIR</v>
      </c>
      <c>
        <is>
          <t>TR-1-4/2 DEMİRCİLİK KABİN 35-20-L00026_955197393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15:09:13</t>
        </is>
      </c>
      <c>
        <is>
          <t>13.12.2020 16:07:00</t>
        </is>
      </c>
      <c>
        <v>0.963055555</v>
      </c>
      <c>
        <v>0</v>
      </c>
      <c>
        <v>1</v>
      </c>
      <c>
        <v>0</v>
      </c>
      <c>
        <v>0</v>
      </c>
      <c>
        <v>0</v>
      </c>
      <c>
        <v>0.963056</v>
      </c>
      <c>
        <v>0</v>
      </c>
      <c>
        <v>0</v>
      </c>
    </row>
    <row>
      <c>
        <is>
          <t>1609118</t>
        </is>
      </c>
      <c>
        <v>1</v>
      </c>
      <c>
        <is>
          <t>İZMİR</t>
        </is>
      </c>
      <c>
        <v>BAYINDIR</v>
      </c>
      <c>
        <is>
          <t>TR-1-4/2 DEMİRCİLİK KABİN 35-20-L00026_955197319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10:19:44</t>
        </is>
      </c>
      <c>
        <is>
          <t>14.12.2020 11:43:17</t>
        </is>
      </c>
      <c>
        <v>1.3925</v>
      </c>
      <c>
        <v>0</v>
      </c>
      <c>
        <v>1</v>
      </c>
      <c>
        <v>0</v>
      </c>
      <c>
        <v>0</v>
      </c>
      <c>
        <v>0</v>
      </c>
      <c>
        <v>1.3925</v>
      </c>
      <c>
        <v>0</v>
      </c>
      <c>
        <v>0</v>
      </c>
    </row>
    <row>
      <c>
        <is>
          <t>1626231</t>
        </is>
      </c>
      <c>
        <v>1</v>
      </c>
      <c>
        <is>
          <t>İZMİR</t>
        </is>
      </c>
      <c>
        <v>BAYINDIR</v>
      </c>
      <c>
        <is>
          <t>TR-1-3/2 ESKİ ARIZA KABİN 35-20-L00017_B_56360044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09:09:49</t>
        </is>
      </c>
      <c>
        <is>
          <t>29.12.2020 17:13:49</t>
        </is>
      </c>
      <c>
        <v>8.066452777</v>
      </c>
      <c>
        <v>0</v>
      </c>
      <c>
        <v>115</v>
      </c>
      <c>
        <v>0</v>
      </c>
      <c>
        <v>0</v>
      </c>
      <c>
        <v>0</v>
      </c>
      <c>
        <v>927.642069</v>
      </c>
      <c>
        <v>0</v>
      </c>
      <c>
        <v>0</v>
      </c>
    </row>
    <row>
      <c>
        <is>
          <t>1626232</t>
        </is>
      </c>
      <c>
        <v>1</v>
      </c>
      <c>
        <is>
          <t>İZMİR</t>
        </is>
      </c>
      <c>
        <v>BAYINDIR</v>
      </c>
      <c>
        <is>
          <t>TR-1-3/2 ESKİ ARIZA KABİN 35-20-L00017_A_56383528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29.12.2020 09:11:27</t>
        </is>
      </c>
      <c>
        <is>
          <t>29.12.2020 17:17:22</t>
        </is>
      </c>
      <c>
        <v>8.09835</v>
      </c>
      <c>
        <v>0</v>
      </c>
      <c>
        <v>231</v>
      </c>
      <c>
        <v>0</v>
      </c>
      <c>
        <v>0</v>
      </c>
      <c>
        <v>0</v>
      </c>
      <c>
        <v>1870.71885</v>
      </c>
      <c>
        <v>0</v>
      </c>
      <c>
        <v>0</v>
      </c>
    </row>
    <row>
      <c>
        <is>
          <t>1603833</t>
        </is>
      </c>
      <c>
        <v>1</v>
      </c>
      <c>
        <is>
          <t>İZMİR</t>
        </is>
      </c>
      <c>
        <v>BAYINDIR</v>
      </c>
      <c>
        <is>
          <t>HACI ABDİ YOLAYRIMI TR 35-20-L00050_955199104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15:01:56</t>
        </is>
      </c>
      <c>
        <is>
          <t>08.12.2020 16:50:58</t>
        </is>
      </c>
      <c>
        <v>1.817222222</v>
      </c>
      <c>
        <v>0</v>
      </c>
      <c>
        <v>2</v>
      </c>
      <c>
        <v>0</v>
      </c>
      <c>
        <v>0</v>
      </c>
      <c>
        <v>0</v>
      </c>
      <c>
        <v>3.634444</v>
      </c>
      <c>
        <v>0</v>
      </c>
      <c>
        <v>0</v>
      </c>
    </row>
    <row>
      <c>
        <is>
          <t>1604198</t>
        </is>
      </c>
      <c>
        <v>1</v>
      </c>
      <c>
        <is>
          <t>İZMİR</t>
        </is>
      </c>
      <c>
        <v>BAYINDIR</v>
      </c>
      <c>
        <is>
          <t>TR-1-5/11 (YANIKKAVAK MERKEZ) 35-20-L00056_KANAL YOLU 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09.12.2020 09:29:16</t>
        </is>
      </c>
      <c>
        <is>
          <t>09.12.2020 17:15:24</t>
        </is>
      </c>
      <c>
        <v>7.768705555</v>
      </c>
      <c>
        <v>0</v>
      </c>
      <c>
        <v>88</v>
      </c>
      <c>
        <v>4</v>
      </c>
      <c>
        <v>3</v>
      </c>
      <c>
        <v>0</v>
      </c>
      <c>
        <v>683.646089</v>
      </c>
      <c>
        <v>31.074822</v>
      </c>
      <c>
        <v>23.306117</v>
      </c>
    </row>
    <row>
      <c>
        <is>
          <t>1599507</t>
        </is>
      </c>
      <c>
        <v>1</v>
      </c>
      <c>
        <is>
          <t>İZMİR</t>
        </is>
      </c>
      <c>
        <v>BAYINDIR</v>
      </c>
      <c>
        <is>
          <t>TR-1-5/10 35-20-L00054_6563365_56360148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09:26:36</t>
        </is>
      </c>
      <c>
        <is>
          <t>02.12.2020 17:08:45</t>
        </is>
      </c>
      <c>
        <v>7.7025</v>
      </c>
      <c>
        <v>0</v>
      </c>
      <c>
        <v>30</v>
      </c>
      <c>
        <v>0</v>
      </c>
      <c>
        <v>0</v>
      </c>
      <c>
        <v>0</v>
      </c>
      <c>
        <v>231.075</v>
      </c>
      <c>
        <v>0</v>
      </c>
      <c>
        <v>0</v>
      </c>
    </row>
    <row>
      <c>
        <is>
          <t>1604194</t>
        </is>
      </c>
      <c>
        <v>1</v>
      </c>
      <c>
        <is>
          <t>İZMİR</t>
        </is>
      </c>
      <c>
        <v>BAYINDIR</v>
      </c>
      <c>
        <is>
          <t>TR-1-5/10 35-20-L00054_9324278_56359685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08:59:25</t>
        </is>
      </c>
      <c>
        <is>
          <t>09.12.2020 17:15:19</t>
        </is>
      </c>
      <c>
        <v>8.265</v>
      </c>
      <c>
        <v>0</v>
      </c>
      <c>
        <v>36</v>
      </c>
      <c>
        <v>0</v>
      </c>
      <c>
        <v>0</v>
      </c>
      <c>
        <v>0</v>
      </c>
      <c>
        <v>297.54</v>
      </c>
      <c>
        <v>0</v>
      </c>
      <c>
        <v>0</v>
      </c>
    </row>
    <row>
      <c>
        <is>
          <t>1602466</t>
        </is>
      </c>
      <c>
        <v>1</v>
      </c>
      <c>
        <is>
          <t>İZMİR</t>
        </is>
      </c>
      <c>
        <v>BAYINDIR</v>
      </c>
      <c>
        <is>
          <t>ZİHNİ KARAKAYA SULAMA GRUBU 35-29-M00200_B_56360251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15:49:08</t>
        </is>
      </c>
      <c>
        <is>
          <t>06.12.2020 19:14:53</t>
        </is>
      </c>
      <c>
        <v>3.429166666</v>
      </c>
      <c>
        <v>0</v>
      </c>
      <c>
        <v>8</v>
      </c>
      <c>
        <v>0</v>
      </c>
      <c>
        <v>0</v>
      </c>
      <c>
        <v>0</v>
      </c>
      <c>
        <v>27.433333</v>
      </c>
      <c>
        <v>0</v>
      </c>
      <c>
        <v>0</v>
      </c>
    </row>
    <row>
      <c>
        <is>
          <t>1609003</t>
        </is>
      </c>
      <c>
        <v>1</v>
      </c>
      <c>
        <is>
          <t>İZMİR</t>
        </is>
      </c>
      <c>
        <v>BAYINDIR</v>
      </c>
      <c>
        <is>
          <t>TR-1-3/3 HÜKÜMET ÖNÜ KABİN 35-20-L00018_35-20-L00018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09:30:26</t>
        </is>
      </c>
      <c>
        <is>
          <t>14.12.2020 17:03:30</t>
        </is>
      </c>
      <c>
        <v>7.551030555</v>
      </c>
      <c>
        <v>2</v>
      </c>
      <c>
        <v>288</v>
      </c>
      <c>
        <v>0</v>
      </c>
      <c>
        <v>0</v>
      </c>
      <c>
        <v>15.102061</v>
      </c>
      <c>
        <v>2174.6968</v>
      </c>
      <c>
        <v>0</v>
      </c>
      <c>
        <v>0</v>
      </c>
    </row>
    <row>
      <c>
        <is>
          <t>1623100</t>
        </is>
      </c>
      <c>
        <v>1</v>
      </c>
      <c>
        <is>
          <t>İZMİR</t>
        </is>
      </c>
      <c>
        <v>BAYINDIR</v>
      </c>
      <c>
        <is>
          <t>TR-1-3/2 ESKİ ARIZA KABİN 35-20-L00017_A_56383528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13:04:54</t>
        </is>
      </c>
      <c>
        <is>
          <t>22.12.2020 15:40:19</t>
        </is>
      </c>
      <c>
        <v>2.590277777</v>
      </c>
      <c>
        <v>0</v>
      </c>
      <c>
        <v>230</v>
      </c>
      <c>
        <v>0</v>
      </c>
      <c>
        <v>0</v>
      </c>
      <c>
        <v>0</v>
      </c>
      <c>
        <v>595.763889</v>
      </c>
      <c>
        <v>0</v>
      </c>
      <c>
        <v>0</v>
      </c>
    </row>
    <row>
      <c>
        <is>
          <t>1621760</t>
        </is>
      </c>
      <c>
        <v>1</v>
      </c>
      <c>
        <is>
          <t>İZMİR</t>
        </is>
      </c>
      <c>
        <v>BAYINDIR</v>
      </c>
      <c>
        <is>
          <t>TM-1-2/5 ZEYTİNLİK 35-20-L00009_955198857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14:22:21</t>
        </is>
      </c>
      <c>
        <is>
          <t>19.12.2020 15:46:24</t>
        </is>
      </c>
      <c>
        <v>1.400833333</v>
      </c>
      <c>
        <v>0</v>
      </c>
      <c>
        <v>11</v>
      </c>
      <c>
        <v>0</v>
      </c>
      <c>
        <v>0</v>
      </c>
      <c>
        <v>0</v>
      </c>
      <c>
        <v>15.409167</v>
      </c>
      <c>
        <v>0</v>
      </c>
      <c>
        <v>0</v>
      </c>
    </row>
    <row>
      <c>
        <is>
          <t>1626951</t>
        </is>
      </c>
      <c>
        <v>1</v>
      </c>
      <c>
        <is>
          <t>İZMİR</t>
        </is>
      </c>
      <c>
        <v>BAYINDIR</v>
      </c>
      <c>
        <is>
          <t>TR-1-5/8 (SABRİNİN KAHVE) 35-20-L00052_5768783_56380189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14:43:21</t>
        </is>
      </c>
      <c>
        <is>
          <t>30.12.2020 18:02:11</t>
        </is>
      </c>
      <c>
        <v>3.313888888</v>
      </c>
      <c>
        <v>0</v>
      </c>
      <c>
        <v>43</v>
      </c>
      <c>
        <v>0</v>
      </c>
      <c>
        <v>2</v>
      </c>
      <c>
        <v>0</v>
      </c>
      <c>
        <v>142.497222</v>
      </c>
      <c>
        <v>0</v>
      </c>
      <c>
        <v>6.627778</v>
      </c>
    </row>
    <row>
      <c>
        <is>
          <t>1604918</t>
        </is>
      </c>
      <c>
        <v>1</v>
      </c>
      <c>
        <is>
          <t>İZMİR</t>
        </is>
      </c>
      <c>
        <v>DİKİLİ</v>
      </c>
      <c>
        <is>
          <t>KABAKUM BANKACILAR TR-3 35-30-M00209_955313663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11:11:55</t>
        </is>
      </c>
      <c>
        <is>
          <t>10.12.2020 14:00:14</t>
        </is>
      </c>
      <c>
        <v>2.805277777</v>
      </c>
      <c>
        <v>0</v>
      </c>
      <c>
        <v>1</v>
      </c>
      <c>
        <v>0</v>
      </c>
      <c>
        <v>0</v>
      </c>
      <c>
        <v>0</v>
      </c>
      <c>
        <v>2.805278</v>
      </c>
      <c>
        <v>0</v>
      </c>
      <c>
        <v>0</v>
      </c>
    </row>
    <row>
      <c>
        <is>
          <t>1599252</t>
        </is>
      </c>
      <c>
        <v>1</v>
      </c>
      <c>
        <is>
          <t>İZMİR</t>
        </is>
      </c>
      <c>
        <v>DİKİLİ</v>
      </c>
      <c>
        <is>
          <t>EVRENOSOĞLU 35-30-L00131_955325122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14:53:18</t>
        </is>
      </c>
      <c>
        <is>
          <t>01.12.2020 17:58:45</t>
        </is>
      </c>
      <c>
        <v>3.090833333</v>
      </c>
      <c>
        <v>0</v>
      </c>
      <c>
        <v>2</v>
      </c>
      <c>
        <v>0</v>
      </c>
      <c>
        <v>0</v>
      </c>
      <c>
        <v>0</v>
      </c>
      <c>
        <v>6.181667</v>
      </c>
      <c>
        <v>0</v>
      </c>
      <c>
        <v>0</v>
      </c>
    </row>
    <row>
      <c>
        <is>
          <t>1599929</t>
        </is>
      </c>
      <c>
        <v>1</v>
      </c>
      <c>
        <is>
          <t>İZMİR</t>
        </is>
      </c>
      <c>
        <v>DİKİLİ</v>
      </c>
      <c>
        <is>
          <t>M-380 35-30-M00380_955326204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18:43:55</t>
        </is>
      </c>
      <c>
        <is>
          <t>02.12.2020 20:50:07</t>
        </is>
      </c>
      <c>
        <v>2.103333333</v>
      </c>
      <c>
        <v>0</v>
      </c>
      <c>
        <v>8</v>
      </c>
      <c>
        <v>0</v>
      </c>
      <c>
        <v>0</v>
      </c>
      <c>
        <v>0</v>
      </c>
      <c>
        <v>16.826667</v>
      </c>
      <c>
        <v>0</v>
      </c>
      <c>
        <v>0</v>
      </c>
    </row>
    <row>
      <c>
        <is>
          <t>1606893</t>
        </is>
      </c>
      <c>
        <v>1</v>
      </c>
      <c>
        <is>
          <t>İZMİR</t>
        </is>
      </c>
      <c>
        <v>DİKİLİ</v>
      </c>
      <c>
        <is>
          <t>TR-54 35-30-L00054_35-30-L00054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12:28:24</t>
        </is>
      </c>
      <c>
        <is>
          <t>12.12.2020 14:16:29</t>
        </is>
      </c>
      <c>
        <v>1.801388888</v>
      </c>
      <c>
        <v>2</v>
      </c>
      <c>
        <v>372</v>
      </c>
      <c>
        <v>0</v>
      </c>
      <c>
        <v>0</v>
      </c>
      <c>
        <v>3.602778</v>
      </c>
      <c>
        <v>670.116666</v>
      </c>
      <c>
        <v>0</v>
      </c>
      <c>
        <v>0</v>
      </c>
    </row>
    <row>
      <c>
        <is>
          <t>1607302</t>
        </is>
      </c>
      <c>
        <v>1</v>
      </c>
      <c>
        <is>
          <t>İZMİR</t>
        </is>
      </c>
      <c>
        <v>DİKİLİ</v>
      </c>
      <c>
        <is>
          <t>TR-54 35-30-L00054_955329599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14:48:49</t>
        </is>
      </c>
      <c>
        <is>
          <t>12.12.2020 15:46:57</t>
        </is>
      </c>
      <c>
        <v>0.968888888</v>
      </c>
      <c>
        <v>0</v>
      </c>
      <c>
        <v>1</v>
      </c>
      <c>
        <v>0</v>
      </c>
      <c>
        <v>0</v>
      </c>
      <c>
        <v>0</v>
      </c>
      <c>
        <v>0.968889</v>
      </c>
      <c>
        <v>0</v>
      </c>
      <c>
        <v>0</v>
      </c>
    </row>
    <row>
      <c>
        <is>
          <t>1624269</t>
        </is>
      </c>
      <c>
        <v>1</v>
      </c>
      <c>
        <is>
          <t>İZMİR</t>
        </is>
      </c>
      <c>
        <v>MENDERES</v>
      </c>
      <c>
        <is>
          <t>AHMETBEYLİ TR-2 35-22-M00240_955255383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18:49:31</t>
        </is>
      </c>
      <c>
        <is>
          <t>24.12.2020 21:19:33</t>
        </is>
      </c>
      <c>
        <v>2.500555555</v>
      </c>
      <c>
        <v>0</v>
      </c>
      <c>
        <v>3</v>
      </c>
      <c>
        <v>0</v>
      </c>
      <c>
        <v>0</v>
      </c>
      <c>
        <v>0</v>
      </c>
      <c>
        <v>7.501667</v>
      </c>
      <c>
        <v>0</v>
      </c>
      <c>
        <v>0</v>
      </c>
    </row>
    <row>
      <c>
        <is>
          <t>1599710</t>
        </is>
      </c>
      <c>
        <v>1</v>
      </c>
      <c>
        <is>
          <t>İZMİR</t>
        </is>
      </c>
      <c>
        <v>MENDERES</v>
      </c>
      <c>
        <is>
          <t>ÇUKURALTI M-38 35-25-M00079_955267746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13:19:13</t>
        </is>
      </c>
      <c>
        <is>
          <t>02.12.2020 15:26:59</t>
        </is>
      </c>
      <c>
        <v>2.129444444</v>
      </c>
      <c>
        <v>0</v>
      </c>
      <c>
        <v>1</v>
      </c>
      <c>
        <v>0</v>
      </c>
      <c>
        <v>0</v>
      </c>
      <c>
        <v>0</v>
      </c>
      <c>
        <v>2.129444</v>
      </c>
      <c>
        <v>0</v>
      </c>
      <c>
        <v>0</v>
      </c>
    </row>
    <row>
      <c>
        <is>
          <t>1604729</t>
        </is>
      </c>
      <c>
        <v>1</v>
      </c>
      <c>
        <is>
          <t>İZMİR</t>
        </is>
      </c>
      <c>
        <v>MENDERES</v>
      </c>
      <c>
        <is>
          <t>TR-32 DEREKÖY 35-22-M00032_35-22-M00032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10.12.2020 08:58:22</t>
        </is>
      </c>
      <c>
        <is>
          <t>10.12.2020 15:30:34</t>
        </is>
      </c>
      <c>
        <v>6.536622222</v>
      </c>
      <c>
        <v>0</v>
      </c>
      <c>
        <v>88</v>
      </c>
      <c>
        <v>1</v>
      </c>
      <c>
        <v>11</v>
      </c>
      <c>
        <v>0</v>
      </c>
      <c>
        <v>575.222756</v>
      </c>
      <c>
        <v>6.536622</v>
      </c>
      <c>
        <v>71.902844</v>
      </c>
    </row>
    <row>
      <c>
        <is>
          <t>1606387</t>
        </is>
      </c>
      <c>
        <v>1</v>
      </c>
      <c>
        <is>
          <t>İZMİR</t>
        </is>
      </c>
      <c>
        <v>MENDERES</v>
      </c>
      <c>
        <is>
          <t>TR-31 DEREKÖY 35-22-M00031_955266092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18:07:24</t>
        </is>
      </c>
      <c>
        <is>
          <t>11.12.2020 19:54:57</t>
        </is>
      </c>
      <c>
        <v>1.7925</v>
      </c>
      <c>
        <v>0</v>
      </c>
      <c>
        <v>2</v>
      </c>
      <c>
        <v>0</v>
      </c>
      <c>
        <v>0</v>
      </c>
      <c>
        <v>0</v>
      </c>
      <c>
        <v>3.585</v>
      </c>
      <c>
        <v>0</v>
      </c>
      <c>
        <v>0</v>
      </c>
    </row>
    <row>
      <c>
        <is>
          <t>1604978</t>
        </is>
      </c>
      <c>
        <v>1</v>
      </c>
      <c>
        <is>
          <t>İZMİR</t>
        </is>
      </c>
      <c>
        <v>MENDERES</v>
      </c>
      <c>
        <is>
          <t>GÜMÜLDÜR DM-4 35-25-M00053_955261783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12:30:59</t>
        </is>
      </c>
      <c>
        <is>
          <t>10.12.2020 15:44:33</t>
        </is>
      </c>
      <c>
        <v>3.226111111</v>
      </c>
      <c>
        <v>0</v>
      </c>
      <c>
        <v>3</v>
      </c>
      <c>
        <v>0</v>
      </c>
      <c>
        <v>0</v>
      </c>
      <c>
        <v>0</v>
      </c>
      <c>
        <v>9.678333</v>
      </c>
      <c>
        <v>0</v>
      </c>
      <c>
        <v>0</v>
      </c>
    </row>
    <row>
      <c>
        <is>
          <t>1610436</t>
        </is>
      </c>
      <c>
        <v>1</v>
      </c>
      <c>
        <is>
          <t>İZMİR</t>
        </is>
      </c>
      <c>
        <v>MENDERES</v>
      </c>
      <c>
        <is>
          <t>ATAKÖY OVA TR-1 35-22-M00182_949938729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10:54:38</t>
        </is>
      </c>
      <c>
        <is>
          <t>17.12.2020 12:23:25</t>
        </is>
      </c>
      <c>
        <v>1.479722222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2.959444</v>
      </c>
    </row>
    <row>
      <c>
        <is>
          <t>1599160</t>
        </is>
      </c>
      <c>
        <v>1</v>
      </c>
      <c>
        <is>
          <t>İZMİR</t>
        </is>
      </c>
      <c>
        <v>MENDERES</v>
      </c>
      <c>
        <is>
          <t>ATAKÖY TR-3 35-22-M00192_955270163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12:22:44</t>
        </is>
      </c>
      <c>
        <is>
          <t>01.12.2020 13:56:39</t>
        </is>
      </c>
      <c>
        <v>1.565277777</v>
      </c>
      <c>
        <v>0</v>
      </c>
      <c>
        <v>1</v>
      </c>
      <c>
        <v>0</v>
      </c>
      <c>
        <v>0</v>
      </c>
      <c>
        <v>0</v>
      </c>
      <c>
        <v>1.565278</v>
      </c>
      <c>
        <v>0</v>
      </c>
      <c>
        <v>0</v>
      </c>
    </row>
    <row>
      <c>
        <is>
          <t>1599324</t>
        </is>
      </c>
      <c>
        <v>1</v>
      </c>
      <c>
        <is>
          <t>İZMİR</t>
        </is>
      </c>
      <c>
        <v>MENDERES</v>
      </c>
      <c>
        <is>
          <t>ATAKÖY TR-3 35-22-M00192_955294339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16:11:19</t>
        </is>
      </c>
      <c>
        <is>
          <t>01.12.2020 19:53:16</t>
        </is>
      </c>
      <c>
        <v>3.699166666</v>
      </c>
      <c>
        <v>0</v>
      </c>
      <c>
        <v>1</v>
      </c>
      <c>
        <v>0</v>
      </c>
      <c>
        <v>0</v>
      </c>
      <c>
        <v>0</v>
      </c>
      <c>
        <v>3.699167</v>
      </c>
      <c>
        <v>0</v>
      </c>
      <c>
        <v>0</v>
      </c>
    </row>
    <row>
      <c>
        <is>
          <t>1605711</t>
        </is>
      </c>
      <c>
        <v>1</v>
      </c>
      <c>
        <is>
          <t>İZMİR</t>
        </is>
      </c>
      <c>
        <v>DİKİLİ</v>
      </c>
      <c>
        <is>
          <t>GÜN IŞIĞI SİTESİ TR 35-30-M00350_950200688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08:45:10</t>
        </is>
      </c>
      <c>
        <is>
          <t>11.12.2020 12:58:11</t>
        </is>
      </c>
      <c>
        <v>4.216944444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4.216944</v>
      </c>
    </row>
    <row>
      <c>
        <is>
          <t>1608616</t>
        </is>
      </c>
      <c>
        <v>1</v>
      </c>
      <c>
        <is>
          <t>İZMİR</t>
        </is>
      </c>
      <c>
        <v>DİKİLİ</v>
      </c>
      <c>
        <is>
          <t>BELKENT SİTESİ TR 35-30-M00336_35-30-M00336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18:58:17</t>
        </is>
      </c>
      <c>
        <is>
          <t>13.12.2020 22:26:38</t>
        </is>
      </c>
      <c>
        <v>3.4725</v>
      </c>
      <c>
        <v>0</v>
      </c>
      <c>
        <v>33</v>
      </c>
      <c>
        <v>2</v>
      </c>
      <c>
        <v>0</v>
      </c>
      <c>
        <v>0</v>
      </c>
      <c>
        <v>114.5925</v>
      </c>
      <c>
        <v>6.945</v>
      </c>
      <c>
        <v>0</v>
      </c>
    </row>
    <row>
      <c>
        <is>
          <t>1608269</t>
        </is>
      </c>
      <c>
        <v>1</v>
      </c>
      <c>
        <is>
          <t>İZMİR</t>
        </is>
      </c>
      <c>
        <v>DİKİLİ</v>
      </c>
      <c>
        <is>
          <t>PINAR YAPI KOOP. TR 35-30-M00346_Ayırıcı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13:23:51</t>
        </is>
      </c>
      <c>
        <is>
          <t>13.12.2020 15:17:35</t>
        </is>
      </c>
      <c>
        <v>1.895555555</v>
      </c>
      <c>
        <v>0</v>
      </c>
      <c>
        <v>137</v>
      </c>
      <c>
        <v>0</v>
      </c>
      <c>
        <v>0</v>
      </c>
      <c>
        <v>0</v>
      </c>
      <c>
        <v>259.691111</v>
      </c>
      <c>
        <v>0</v>
      </c>
      <c>
        <v>0</v>
      </c>
    </row>
    <row>
      <c>
        <is>
          <t>1610513</t>
        </is>
      </c>
      <c>
        <v>1</v>
      </c>
      <c>
        <is>
          <t>İZMİR</t>
        </is>
      </c>
      <c>
        <v>DİKİLİ</v>
      </c>
      <c>
        <is>
          <t>GÜN IŞIĞI SİTESİ TR 35-30-M00350_957785495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11:33:36</t>
        </is>
      </c>
      <c>
        <is>
          <t>17.12.2020 15:40:56</t>
        </is>
      </c>
      <c>
        <v>4.122222222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24.733333</v>
      </c>
    </row>
    <row>
      <c>
        <is>
          <t>1609033</t>
        </is>
      </c>
      <c>
        <v>1</v>
      </c>
      <c>
        <is>
          <t>İZMİR</t>
        </is>
      </c>
      <c>
        <v>DİKİLİ</v>
      </c>
      <c>
        <is>
          <t>GÜLKENT TR-5 35-30-M00228_966391932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09:38:45</t>
        </is>
      </c>
      <c>
        <is>
          <t>14.12.2020 10:56:12</t>
        </is>
      </c>
      <c>
        <v>1.290833333</v>
      </c>
      <c>
        <v>0</v>
      </c>
      <c>
        <v>1</v>
      </c>
      <c>
        <v>0</v>
      </c>
      <c>
        <v>0</v>
      </c>
      <c>
        <v>0</v>
      </c>
      <c>
        <v>1.290833</v>
      </c>
      <c>
        <v>0</v>
      </c>
      <c>
        <v>0</v>
      </c>
    </row>
    <row>
      <c>
        <is>
          <t>1623750</t>
        </is>
      </c>
      <c>
        <v>1</v>
      </c>
      <c>
        <is>
          <t>İZMİR</t>
        </is>
      </c>
      <c>
        <v>DİKİLİ</v>
      </c>
      <c>
        <is>
          <t>GÜLKENT TR-4 35-30-M00227_955313175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19:49:57</t>
        </is>
      </c>
      <c>
        <is>
          <t>23.12.2020 21:04:53</t>
        </is>
      </c>
      <c>
        <v>1.248888888</v>
      </c>
      <c>
        <v>0</v>
      </c>
      <c>
        <v>1</v>
      </c>
      <c>
        <v>0</v>
      </c>
      <c>
        <v>0</v>
      </c>
      <c>
        <v>0</v>
      </c>
      <c>
        <v>1.248889</v>
      </c>
      <c>
        <v>0</v>
      </c>
      <c>
        <v>0</v>
      </c>
    </row>
    <row>
      <c>
        <is>
          <t>1625139</t>
        </is>
      </c>
      <c>
        <v>1</v>
      </c>
      <c>
        <is>
          <t>İZMİR</t>
        </is>
      </c>
      <c>
        <v>DİKİLİ</v>
      </c>
      <c>
        <is>
          <t>GÜLKENT KÖK-3 35-30-M00219_ALTINOVA-1 ÇIKIŞ-M05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16:59:33</t>
        </is>
      </c>
      <c>
        <is>
          <t>26.12.2020 17:57:00</t>
        </is>
      </c>
      <c>
        <v>0.9575</v>
      </c>
      <c>
        <v>0</v>
      </c>
      <c>
        <v>107</v>
      </c>
      <c>
        <v>17</v>
      </c>
      <c>
        <v>48</v>
      </c>
      <c>
        <v>0</v>
      </c>
      <c>
        <v>102.4525</v>
      </c>
      <c>
        <v>16.2775</v>
      </c>
      <c>
        <v>45.96</v>
      </c>
    </row>
    <row>
      <c>
        <is>
          <t>1624784</t>
        </is>
      </c>
      <c>
        <v>1</v>
      </c>
      <c>
        <is>
          <t>İZMİR</t>
        </is>
      </c>
      <c>
        <v>DİKİLİ</v>
      </c>
      <c>
        <is>
          <t>GÜLKENT TR-4 35-30-M00227_955301285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17:59:18</t>
        </is>
      </c>
      <c>
        <is>
          <t>25.12.2020 19:04:12</t>
        </is>
      </c>
      <c>
        <v>1.081666666</v>
      </c>
      <c>
        <v>0</v>
      </c>
      <c>
        <v>1</v>
      </c>
      <c>
        <v>0</v>
      </c>
      <c>
        <v>0</v>
      </c>
      <c>
        <v>0</v>
      </c>
      <c>
        <v>1.081667</v>
      </c>
      <c>
        <v>0</v>
      </c>
      <c>
        <v>0</v>
      </c>
    </row>
    <row>
      <c>
        <is>
          <t>1624748</t>
        </is>
      </c>
      <c>
        <v>1</v>
      </c>
      <c>
        <is>
          <t>İZMİR</t>
        </is>
      </c>
      <c>
        <v>DİKİLİ</v>
      </c>
      <c>
        <is>
          <t>GÜLKENT KÖK-3 35-30-M00219_ALTINOVA-1 ÇIKIŞ-M05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17:01:00</t>
        </is>
      </c>
      <c>
        <is>
          <t>25.12.2020 17:50:47</t>
        </is>
      </c>
      <c>
        <v>0.829722222</v>
      </c>
      <c>
        <v>0</v>
      </c>
      <c>
        <v>107</v>
      </c>
      <c>
        <v>17</v>
      </c>
      <c>
        <v>48</v>
      </c>
      <c>
        <v>0</v>
      </c>
      <c>
        <v>88.780278</v>
      </c>
      <c>
        <v>14.105278</v>
      </c>
      <c>
        <v>39.826667</v>
      </c>
    </row>
    <row>
      <c>
        <is>
          <t>1611437</t>
        </is>
      </c>
      <c>
        <v>1</v>
      </c>
      <c>
        <is>
          <t>İZMİR</t>
        </is>
      </c>
      <c>
        <v>DİKİLİ</v>
      </c>
      <c>
        <is>
          <t>SALİHLER TR-2 35-30-L00293_955313125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19:13:36</t>
        </is>
      </c>
      <c>
        <is>
          <t>18.12.2020 23:40:59</t>
        </is>
      </c>
      <c>
        <v>4.456388888</v>
      </c>
      <c>
        <v>0</v>
      </c>
      <c>
        <v>1</v>
      </c>
      <c>
        <v>0</v>
      </c>
      <c>
        <v>0</v>
      </c>
      <c>
        <v>0</v>
      </c>
      <c>
        <v>4.456389</v>
      </c>
      <c>
        <v>0</v>
      </c>
      <c>
        <v>0</v>
      </c>
    </row>
    <row>
      <c>
        <is>
          <t>1603971</t>
        </is>
      </c>
      <c>
        <v>1</v>
      </c>
      <c>
        <is>
          <t>İZMİR</t>
        </is>
      </c>
      <c>
        <v>DİKİLİ</v>
      </c>
      <c>
        <is>
          <t>PINAR YAPI KOOP. TR 35-30-M00346_DAĞITIM TRAFOSU-M03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17:46:13</t>
        </is>
      </c>
      <c>
        <is>
          <t>08.12.2020 19:14:26</t>
        </is>
      </c>
      <c>
        <v>1.470277777</v>
      </c>
      <c>
        <v>0</v>
      </c>
      <c>
        <v>137</v>
      </c>
      <c>
        <v>0</v>
      </c>
      <c>
        <v>0</v>
      </c>
      <c>
        <v>0</v>
      </c>
      <c>
        <v>201.428055</v>
      </c>
      <c>
        <v>0</v>
      </c>
      <c>
        <v>0</v>
      </c>
    </row>
    <row>
      <c>
        <is>
          <t>1626867</t>
        </is>
      </c>
      <c>
        <v>1</v>
      </c>
      <c>
        <is>
          <t>İZMİR</t>
        </is>
      </c>
      <c>
        <v>DİKİLİ</v>
      </c>
      <c>
        <is>
          <t>PINAR YAPI KOOP. TR 35-30-M00346_35-30-M00346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12:14:25</t>
        </is>
      </c>
      <c>
        <is>
          <t>30.12.2020 13:32:05</t>
        </is>
      </c>
      <c>
        <v>1.294444444</v>
      </c>
      <c>
        <v>0</v>
      </c>
      <c>
        <v>137</v>
      </c>
      <c>
        <v>0</v>
      </c>
      <c>
        <v>0</v>
      </c>
      <c>
        <v>0</v>
      </c>
      <c>
        <v>177.338889</v>
      </c>
      <c>
        <v>0</v>
      </c>
      <c>
        <v>0</v>
      </c>
    </row>
    <row>
      <c>
        <is>
          <t>1622213</t>
        </is>
      </c>
      <c>
        <v>1</v>
      </c>
      <c>
        <is>
          <t>İZMİR</t>
        </is>
      </c>
      <c>
        <v>DİKİLİ</v>
      </c>
      <c>
        <is>
          <t>YALDIZ SİTESİ TR 35-30-M00221_35-30-M00221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17:15:10</t>
        </is>
      </c>
      <c>
        <is>
          <t>20.12.2020 20:21:15</t>
        </is>
      </c>
      <c>
        <v>3.101388888</v>
      </c>
      <c>
        <v>0</v>
      </c>
      <c>
        <v>21</v>
      </c>
      <c>
        <v>0</v>
      </c>
      <c>
        <v>0</v>
      </c>
      <c>
        <v>0</v>
      </c>
      <c>
        <v>65.129167</v>
      </c>
      <c>
        <v>0</v>
      </c>
      <c>
        <v>0</v>
      </c>
    </row>
    <row>
      <c>
        <is>
          <t>1599879</t>
        </is>
      </c>
      <c>
        <v>1</v>
      </c>
      <c>
        <is>
          <t>İZMİR</t>
        </is>
      </c>
      <c>
        <v>DİKİLİ</v>
      </c>
      <c>
        <is>
          <t>SİMKUR SİTESİ M-307 35-30-M00307_A_56403822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17:14:00</t>
        </is>
      </c>
      <c>
        <is>
          <t>02.12.2020 18:03:00</t>
        </is>
      </c>
      <c>
        <v>0.816666666</v>
      </c>
      <c>
        <v>0</v>
      </c>
      <c>
        <v>88</v>
      </c>
      <c>
        <v>0</v>
      </c>
      <c>
        <v>0</v>
      </c>
      <c>
        <v>0</v>
      </c>
      <c>
        <v>71.866667</v>
      </c>
      <c>
        <v>0</v>
      </c>
      <c>
        <v>0</v>
      </c>
    </row>
    <row>
      <c>
        <is>
          <t>1603807</t>
        </is>
      </c>
      <c>
        <v>1</v>
      </c>
      <c>
        <is>
          <t>İZMİR</t>
        </is>
      </c>
      <c>
        <v>DİKİLİ</v>
      </c>
      <c>
        <is>
          <t>GÜLKENT TR-2 35-30-M00225_955311962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13:58:09</t>
        </is>
      </c>
      <c>
        <is>
          <t>08.12.2020 16:27:02</t>
        </is>
      </c>
      <c>
        <v>2.481388888</v>
      </c>
      <c>
        <v>0</v>
      </c>
      <c>
        <v>1</v>
      </c>
      <c>
        <v>0</v>
      </c>
      <c>
        <v>0</v>
      </c>
      <c>
        <v>0</v>
      </c>
      <c>
        <v>2.481389</v>
      </c>
      <c>
        <v>0</v>
      </c>
      <c>
        <v>0</v>
      </c>
    </row>
    <row>
      <c>
        <is>
          <t>1605451</t>
        </is>
      </c>
      <c>
        <v>1</v>
      </c>
      <c>
        <is>
          <t>İZMİR</t>
        </is>
      </c>
      <c>
        <v>DİKİLİ</v>
      </c>
      <c>
        <is>
          <t>SİMKUR SİTESİ M-307 35-30-M00307_C_56404119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21:01:21</t>
        </is>
      </c>
      <c>
        <is>
          <t>10.12.2020 22:27:51</t>
        </is>
      </c>
      <c>
        <v>1.441666666</v>
      </c>
      <c>
        <v>0</v>
      </c>
      <c>
        <v>53</v>
      </c>
      <c>
        <v>0</v>
      </c>
      <c>
        <v>0</v>
      </c>
      <c>
        <v>0</v>
      </c>
      <c>
        <v>76.408333</v>
      </c>
      <c>
        <v>0</v>
      </c>
      <c>
        <v>0</v>
      </c>
    </row>
    <row>
      <c>
        <is>
          <t>1607619</t>
        </is>
      </c>
      <c>
        <v>1</v>
      </c>
      <c>
        <is>
          <t>İZMİR</t>
        </is>
      </c>
      <c>
        <v>DİKİLİ</v>
      </c>
      <c>
        <is>
          <t>GÜLKENT TR-4 35-30-M00227_955308597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20:19:42</t>
        </is>
      </c>
      <c>
        <is>
          <t>12.12.2020 22:49:22</t>
        </is>
      </c>
      <c>
        <v>2.494444444</v>
      </c>
      <c>
        <v>0</v>
      </c>
      <c>
        <v>1</v>
      </c>
      <c>
        <v>0</v>
      </c>
      <c>
        <v>0</v>
      </c>
      <c>
        <v>0</v>
      </c>
      <c>
        <v>2.494444</v>
      </c>
      <c>
        <v>0</v>
      </c>
      <c>
        <v>0</v>
      </c>
    </row>
    <row>
      <c>
        <is>
          <t>1623246</t>
        </is>
      </c>
      <c>
        <v>1</v>
      </c>
      <c>
        <is>
          <t>İZMİR</t>
        </is>
      </c>
      <c>
        <v>DİKİLİ</v>
      </c>
      <c>
        <is>
          <t>GÜN IŞIĞI SİTESİ TR 35-30-M00350_953170880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16:53:46</t>
        </is>
      </c>
      <c>
        <is>
          <t>22.12.2020 18:26:02</t>
        </is>
      </c>
      <c>
        <v>1.537777777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1.537778</v>
      </c>
    </row>
    <row>
      <c>
        <is>
          <t>1605283</t>
        </is>
      </c>
      <c>
        <v>1</v>
      </c>
      <c>
        <is>
          <t>İZMİR</t>
        </is>
      </c>
      <c>
        <v>BAYINDIR</v>
      </c>
      <c>
        <is>
          <t>ALİ ERİSEV GRB 35-20-L00059_35-20-L00059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17:34:16</t>
        </is>
      </c>
      <c>
        <is>
          <t>10.12.2020 19:30:41</t>
        </is>
      </c>
      <c>
        <v>1.940277777</v>
      </c>
      <c>
        <v>0</v>
      </c>
      <c>
        <v>15</v>
      </c>
      <c>
        <v>0</v>
      </c>
      <c>
        <v>3</v>
      </c>
      <c>
        <v>0</v>
      </c>
      <c>
        <v>29.104167</v>
      </c>
      <c>
        <v>0</v>
      </c>
      <c>
        <v>5.820833</v>
      </c>
    </row>
    <row>
      <c>
        <is>
          <t>1599038</t>
        </is>
      </c>
      <c>
        <v>1</v>
      </c>
      <c>
        <is>
          <t>İZMİR</t>
        </is>
      </c>
      <c>
        <v>BAYINDIR</v>
      </c>
      <c>
        <is>
          <t>TR-1-5/10 35-20-L00054_35-20-L00054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09:11:00</t>
        </is>
      </c>
      <c>
        <is>
          <t>01.12.2020 17:20:00</t>
        </is>
      </c>
      <c>
        <v>8.15</v>
      </c>
      <c>
        <v>0</v>
      </c>
      <c>
        <v>87</v>
      </c>
      <c>
        <v>1</v>
      </c>
      <c>
        <v>1</v>
      </c>
      <c>
        <v>0</v>
      </c>
      <c>
        <v>709.05</v>
      </c>
      <c>
        <v>8.15</v>
      </c>
      <c>
        <v>8.15</v>
      </c>
    </row>
    <row>
      <c>
        <is>
          <t>1610784</t>
        </is>
      </c>
      <c>
        <v>1</v>
      </c>
      <c>
        <is>
          <t>İZMİR</t>
        </is>
      </c>
      <c>
        <v>BAYINDIR</v>
      </c>
      <c>
        <is>
          <t>TR-1-3/3 HÜKÜMET ÖNÜ KABİN 35-20-L00018_955198700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18:07:33</t>
        </is>
      </c>
      <c>
        <is>
          <t>17.12.2020 19:19:02</t>
        </is>
      </c>
      <c>
        <v>1.191388888</v>
      </c>
      <c>
        <v>0</v>
      </c>
      <c>
        <v>1</v>
      </c>
      <c>
        <v>0</v>
      </c>
      <c>
        <v>0</v>
      </c>
      <c>
        <v>0</v>
      </c>
      <c>
        <v>1.191389</v>
      </c>
      <c>
        <v>0</v>
      </c>
      <c>
        <v>0</v>
      </c>
    </row>
    <row>
      <c>
        <is>
          <t>1610356</t>
        </is>
      </c>
      <c>
        <v>1</v>
      </c>
      <c>
        <is>
          <t>İZMİR</t>
        </is>
      </c>
      <c>
        <v>BAYINDIR</v>
      </c>
      <c>
        <is>
          <t>TR-1-3/3 HÜKÜMET ÖNÜ KABİN 35-20-L00018_35-20-L00018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09:45:33</t>
        </is>
      </c>
      <c>
        <is>
          <t>17.12.2020 17:20:28</t>
        </is>
      </c>
      <c>
        <v>7.5819</v>
      </c>
      <c>
        <v>2</v>
      </c>
      <c>
        <v>289</v>
      </c>
      <c>
        <v>0</v>
      </c>
      <c>
        <v>0</v>
      </c>
      <c>
        <v>15.1638</v>
      </c>
      <c>
        <v>2191.1691</v>
      </c>
      <c>
        <v>0</v>
      </c>
      <c>
        <v>0</v>
      </c>
    </row>
    <row>
      <c>
        <is>
          <t>1624427</t>
        </is>
      </c>
      <c>
        <v>1</v>
      </c>
      <c>
        <is>
          <t>İZMİR</t>
        </is>
      </c>
      <c>
        <v>BAYINDIR</v>
      </c>
      <c>
        <is>
          <t>TR-1-3/2 ESKİ ARIZA KABİN 35-20-L00017_B_56360044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09:25:09</t>
        </is>
      </c>
      <c>
        <is>
          <t>25.12.2020 16:47:29</t>
        </is>
      </c>
      <c>
        <v>7.372166666</v>
      </c>
      <c>
        <v>0</v>
      </c>
      <c>
        <v>115</v>
      </c>
      <c>
        <v>0</v>
      </c>
      <c>
        <v>0</v>
      </c>
      <c>
        <v>0</v>
      </c>
      <c>
        <v>847.799167</v>
      </c>
      <c>
        <v>0</v>
      </c>
      <c>
        <v>0</v>
      </c>
    </row>
    <row>
      <c>
        <is>
          <t>1600292</t>
        </is>
      </c>
      <c>
        <v>1</v>
      </c>
      <c>
        <is>
          <t>İZMİR</t>
        </is>
      </c>
      <c>
        <v>BAYINDIR</v>
      </c>
      <c>
        <is>
          <t>TR-1-3/3 HÜKÜMET ÖNÜ KABİN 35-20-L00018_955198443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14:12:00</t>
        </is>
      </c>
      <c>
        <is>
          <t>03.12.2020 14:57:55</t>
        </is>
      </c>
      <c>
        <v>0.765277777</v>
      </c>
      <c>
        <v>0</v>
      </c>
      <c>
        <v>1</v>
      </c>
      <c>
        <v>0</v>
      </c>
      <c>
        <v>0</v>
      </c>
      <c>
        <v>0</v>
      </c>
      <c>
        <v>0.765278</v>
      </c>
      <c>
        <v>0</v>
      </c>
      <c>
        <v>0</v>
      </c>
    </row>
    <row>
      <c>
        <is>
          <t>1600681</t>
        </is>
      </c>
      <c>
        <v>1</v>
      </c>
      <c>
        <is>
          <t>İZMİR</t>
        </is>
      </c>
      <c>
        <v>BAYINDIR</v>
      </c>
      <c>
        <is>
          <t>TR-1-6/1 YAĞCI KAVAĞI 35-20-L00033_GENCER FİDERİ-L02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04.12.2020 09:43:48</t>
        </is>
      </c>
      <c>
        <is>
          <t>04.12.2020 14:21:06</t>
        </is>
      </c>
      <c>
        <v>4.621605555</v>
      </c>
      <c>
        <v>1</v>
      </c>
      <c>
        <v>332</v>
      </c>
      <c>
        <v>18</v>
      </c>
      <c>
        <v>27</v>
      </c>
      <c>
        <v>4.621606</v>
      </c>
      <c>
        <v>1534.373044</v>
      </c>
      <c>
        <v>83.1889</v>
      </c>
      <c>
        <v>124.78335</v>
      </c>
    </row>
    <row>
      <c>
        <is>
          <t>1626081</t>
        </is>
      </c>
      <c>
        <v>1</v>
      </c>
      <c>
        <is>
          <t>İZMİR</t>
        </is>
      </c>
      <c>
        <v>BAYINDIR</v>
      </c>
      <c>
        <is>
          <t>TR-1-5/3 (HAVUZ TR) 35-20-L00407_35-20-L00407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18:22:00</t>
        </is>
      </c>
      <c>
        <is>
          <t>28.12.2020 20:38:12</t>
        </is>
      </c>
      <c>
        <v>2.27</v>
      </c>
      <c>
        <v>0</v>
      </c>
      <c>
        <v>0</v>
      </c>
      <c>
        <v>2</v>
      </c>
      <c>
        <v>0</v>
      </c>
      <c>
        <v>0</v>
      </c>
      <c>
        <v>0</v>
      </c>
      <c>
        <v>4.54</v>
      </c>
      <c>
        <v>0</v>
      </c>
    </row>
    <row>
      <c>
        <is>
          <t>1624634</t>
        </is>
      </c>
      <c>
        <v>1</v>
      </c>
      <c>
        <is>
          <t>İZMİR</t>
        </is>
      </c>
      <c>
        <v>BAYINDIR</v>
      </c>
      <c>
        <is>
          <t>HACI ABDİ YOLAYRIMI TR 35-20-L00050_955204178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14:16:19</t>
        </is>
      </c>
      <c>
        <is>
          <t>25.12.2020 15:04:52</t>
        </is>
      </c>
      <c>
        <v>0.809166666</v>
      </c>
      <c>
        <v>0</v>
      </c>
      <c>
        <v>1</v>
      </c>
      <c>
        <v>0</v>
      </c>
      <c>
        <v>0</v>
      </c>
      <c>
        <v>0</v>
      </c>
      <c>
        <v>0.809167</v>
      </c>
      <c>
        <v>0</v>
      </c>
      <c>
        <v>0</v>
      </c>
    </row>
    <row>
      <c>
        <is>
          <t>1609451</t>
        </is>
      </c>
      <c>
        <v>1</v>
      </c>
      <c>
        <is>
          <t>İZMİR</t>
        </is>
      </c>
      <c>
        <v>BAYINDIR</v>
      </c>
      <c>
        <is>
          <t>HACI ABDİ YOLAYRIMI TR 35-20-L00050_955207975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16:12:16</t>
        </is>
      </c>
      <c>
        <is>
          <t>14.12.2020 17:35:00</t>
        </is>
      </c>
      <c>
        <v>1.378888888</v>
      </c>
      <c>
        <v>0</v>
      </c>
      <c>
        <v>1</v>
      </c>
      <c>
        <v>0</v>
      </c>
      <c>
        <v>0</v>
      </c>
      <c>
        <v>0</v>
      </c>
      <c>
        <v>1.378889</v>
      </c>
      <c>
        <v>0</v>
      </c>
      <c>
        <v>0</v>
      </c>
    </row>
    <row>
      <c>
        <is>
          <t>1608419</t>
        </is>
      </c>
      <c>
        <v>1</v>
      </c>
      <c>
        <is>
          <t>İZMİR</t>
        </is>
      </c>
      <c>
        <v>BAYINDIR</v>
      </c>
      <c>
        <is>
          <t>TR-1 5/2 35-20-L00368_955213659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16:06:26</t>
        </is>
      </c>
      <c>
        <is>
          <t>13.12.2020 16:56:51</t>
        </is>
      </c>
      <c>
        <v>0.840277777</v>
      </c>
      <c>
        <v>0</v>
      </c>
      <c>
        <v>1</v>
      </c>
      <c>
        <v>0</v>
      </c>
      <c>
        <v>0</v>
      </c>
      <c>
        <v>0</v>
      </c>
      <c>
        <v>0.840278</v>
      </c>
      <c>
        <v>0</v>
      </c>
      <c>
        <v>0</v>
      </c>
    </row>
    <row>
      <c>
        <is>
          <t>1624431</t>
        </is>
      </c>
      <c>
        <v>1</v>
      </c>
      <c>
        <is>
          <t>İZMİR</t>
        </is>
      </c>
      <c>
        <v>BAYINDIR</v>
      </c>
      <c>
        <is>
          <t>TR-1-3/2 ESKİ ARIZA KABİN 35-20-L00017_A_56383528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25.12.2020 09:26:29</t>
        </is>
      </c>
      <c>
        <is>
          <t>25.12.2020 16:48:45</t>
        </is>
      </c>
      <c>
        <v>7.371045277</v>
      </c>
      <c>
        <v>0</v>
      </c>
      <c>
        <v>231</v>
      </c>
      <c>
        <v>0</v>
      </c>
      <c>
        <v>0</v>
      </c>
      <c>
        <v>0</v>
      </c>
      <c>
        <v>1702.711459</v>
      </c>
      <c>
        <v>0</v>
      </c>
      <c>
        <v>0</v>
      </c>
    </row>
    <row>
      <c>
        <is>
          <t>1622170</t>
        </is>
      </c>
      <c>
        <v>1</v>
      </c>
      <c>
        <is>
          <t>İZMİR</t>
        </is>
      </c>
      <c>
        <v>DİKİLİ</v>
      </c>
      <c>
        <is>
          <t>TR-81 35-30-L00081_955332090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15:52:47</t>
        </is>
      </c>
      <c>
        <is>
          <t>20.12.2020 17:23:59</t>
        </is>
      </c>
      <c>
        <v>1.52</v>
      </c>
      <c>
        <v>0</v>
      </c>
      <c>
        <v>1</v>
      </c>
      <c>
        <v>0</v>
      </c>
      <c>
        <v>0</v>
      </c>
      <c>
        <v>0</v>
      </c>
      <c>
        <v>1.52</v>
      </c>
      <c>
        <v>0</v>
      </c>
      <c>
        <v>0</v>
      </c>
    </row>
    <row>
      <c>
        <is>
          <t>1600354</t>
        </is>
      </c>
      <c>
        <v>1</v>
      </c>
      <c>
        <is>
          <t>İZMİR</t>
        </is>
      </c>
      <c>
        <v>DİKİLİ</v>
      </c>
      <c>
        <is>
          <t>TR-54 35-30-L00054_955332485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15:18:40</t>
        </is>
      </c>
      <c>
        <is>
          <t>03.12.2020 19:58:26</t>
        </is>
      </c>
      <c>
        <v>4.662777777</v>
      </c>
      <c>
        <v>0</v>
      </c>
      <c>
        <v>1</v>
      </c>
      <c>
        <v>0</v>
      </c>
      <c>
        <v>0</v>
      </c>
      <c>
        <v>0</v>
      </c>
      <c>
        <v>4.662778</v>
      </c>
      <c>
        <v>0</v>
      </c>
      <c>
        <v>0</v>
      </c>
    </row>
    <row>
      <c>
        <is>
          <t>1600748</t>
        </is>
      </c>
      <c>
        <v>1</v>
      </c>
      <c>
        <is>
          <t>İZMİR</t>
        </is>
      </c>
      <c>
        <v>DİKİLİ</v>
      </c>
      <c>
        <is>
          <t>TR-54 35-30-L00054_955332485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10:38:39</t>
        </is>
      </c>
      <c>
        <is>
          <t>04.12.2020 22:53:44</t>
        </is>
      </c>
      <c>
        <v>12.251388888</v>
      </c>
      <c>
        <v>0</v>
      </c>
      <c>
        <v>1</v>
      </c>
      <c>
        <v>0</v>
      </c>
      <c>
        <v>0</v>
      </c>
      <c>
        <v>0</v>
      </c>
      <c>
        <v>12.251389</v>
      </c>
      <c>
        <v>0</v>
      </c>
      <c>
        <v>0</v>
      </c>
    </row>
    <row>
      <c>
        <is>
          <t>1626750</t>
        </is>
      </c>
      <c>
        <v>1</v>
      </c>
      <c>
        <is>
          <t>İZMİR</t>
        </is>
      </c>
      <c>
        <v>DİKİLİ</v>
      </c>
      <c>
        <is>
          <t>TR-58 35-30-L00058_955329911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09:42:43</t>
        </is>
      </c>
      <c>
        <is>
          <t>30.12.2020 10:52:23</t>
        </is>
      </c>
      <c>
        <v>1.161111111</v>
      </c>
      <c>
        <v>0</v>
      </c>
      <c>
        <v>1</v>
      </c>
      <c>
        <v>0</v>
      </c>
      <c>
        <v>0</v>
      </c>
      <c>
        <v>0</v>
      </c>
      <c>
        <v>1.161111</v>
      </c>
      <c>
        <v>0</v>
      </c>
      <c>
        <v>0</v>
      </c>
    </row>
    <row>
      <c>
        <is>
          <t>1621709</t>
        </is>
      </c>
      <c>
        <v>1</v>
      </c>
      <c>
        <is>
          <t>İZMİR</t>
        </is>
      </c>
      <c>
        <v>DİKİLİ</v>
      </c>
      <c>
        <is>
          <t>TR-64 35-30-L00064_955333003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13:09:00</t>
        </is>
      </c>
      <c>
        <is>
          <t>20.12.2020 10:57:51</t>
        </is>
      </c>
      <c>
        <v>21.814166666</v>
      </c>
      <c>
        <v>0</v>
      </c>
      <c>
        <v>1</v>
      </c>
      <c>
        <v>0</v>
      </c>
      <c>
        <v>0</v>
      </c>
      <c>
        <v>0</v>
      </c>
      <c>
        <v>21.814167</v>
      </c>
      <c>
        <v>0</v>
      </c>
      <c>
        <v>0</v>
      </c>
    </row>
    <row>
      <c>
        <is>
          <t>1600069</t>
        </is>
      </c>
      <c>
        <v>1</v>
      </c>
      <c>
        <is>
          <t>İZMİR</t>
        </is>
      </c>
      <c>
        <v>MENDERES</v>
      </c>
      <c>
        <is>
          <t>TR-32 DEREKÖY 35-22-M00032_7390439_56371797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09:25:07</t>
        </is>
      </c>
      <c>
        <is>
          <t>03.12.2020 10:57:35</t>
        </is>
      </c>
      <c>
        <v>1.541111111</v>
      </c>
      <c>
        <v>0</v>
      </c>
      <c>
        <v>8</v>
      </c>
      <c>
        <v>0</v>
      </c>
      <c>
        <v>1</v>
      </c>
      <c>
        <v>0</v>
      </c>
      <c>
        <v>12.328889</v>
      </c>
      <c>
        <v>0</v>
      </c>
      <c>
        <v>1.541111</v>
      </c>
    </row>
    <row>
      <c>
        <is>
          <t>1603587</t>
        </is>
      </c>
      <c>
        <v>1</v>
      </c>
      <c>
        <is>
          <t>İZMİR</t>
        </is>
      </c>
      <c>
        <v>MENDERES</v>
      </c>
      <c>
        <is>
          <t>TR-31 DEREKÖY 35-22-M00031_6347025_56369466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10:19:26</t>
        </is>
      </c>
      <c>
        <is>
          <t>08.12.2020 12:24:03</t>
        </is>
      </c>
      <c>
        <v>2.076944444</v>
      </c>
      <c>
        <v>0</v>
      </c>
      <c>
        <v>93</v>
      </c>
      <c>
        <v>0</v>
      </c>
      <c>
        <v>0</v>
      </c>
      <c>
        <v>0</v>
      </c>
      <c>
        <v>193.155833</v>
      </c>
      <c>
        <v>0</v>
      </c>
      <c>
        <v>0</v>
      </c>
    </row>
    <row>
      <c>
        <is>
          <t>1600506</t>
        </is>
      </c>
      <c>
        <v>1</v>
      </c>
      <c>
        <is>
          <t>İZMİR</t>
        </is>
      </c>
      <c>
        <v>KINIK</v>
      </c>
      <c>
        <is>
          <t>KINIK TR-8 35-24-L00008_955217748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19:40:02</t>
        </is>
      </c>
      <c>
        <is>
          <t>03.12.2020 22:02:57</t>
        </is>
      </c>
      <c>
        <v>2.381944444</v>
      </c>
      <c>
        <v>0</v>
      </c>
      <c>
        <v>1</v>
      </c>
      <c>
        <v>0</v>
      </c>
      <c>
        <v>0</v>
      </c>
      <c>
        <v>0</v>
      </c>
      <c>
        <v>2.381944</v>
      </c>
      <c>
        <v>0</v>
      </c>
      <c>
        <v>0</v>
      </c>
    </row>
    <row>
      <c>
        <is>
          <t>1602974</t>
        </is>
      </c>
      <c>
        <v>1</v>
      </c>
      <c>
        <is>
          <t>İZMİR</t>
        </is>
      </c>
      <c>
        <v>MENDERES</v>
      </c>
      <c>
        <is>
          <t>ATAKÖY TR-1 35-22-M00190_8869217_56369722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13:42:09</t>
        </is>
      </c>
      <c>
        <is>
          <t>07.12.2020 16:38:10</t>
        </is>
      </c>
      <c>
        <v>2.933611111</v>
      </c>
      <c>
        <v>0</v>
      </c>
      <c>
        <v>229</v>
      </c>
      <c>
        <v>0</v>
      </c>
      <c>
        <v>15</v>
      </c>
      <c>
        <v>0</v>
      </c>
      <c>
        <v>671.796944</v>
      </c>
      <c>
        <v>0</v>
      </c>
      <c>
        <v>44.004167</v>
      </c>
    </row>
    <row>
      <c>
        <is>
          <t>1603949</t>
        </is>
      </c>
      <c>
        <v>1</v>
      </c>
      <c>
        <is>
          <t>İZMİR</t>
        </is>
      </c>
      <c>
        <v>KINIK</v>
      </c>
      <c>
        <is>
          <t>BALABAN TR-1 35-24-M00106_A_56376455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17:28:08</t>
        </is>
      </c>
      <c>
        <is>
          <t>08.12.2020 20:29:44</t>
        </is>
      </c>
      <c>
        <v>3.026666666</v>
      </c>
      <c>
        <v>0</v>
      </c>
      <c>
        <v>22</v>
      </c>
      <c>
        <v>0</v>
      </c>
      <c>
        <v>0</v>
      </c>
      <c>
        <v>0</v>
      </c>
      <c>
        <v>66.586667</v>
      </c>
      <c>
        <v>0</v>
      </c>
      <c>
        <v>0</v>
      </c>
    </row>
    <row>
      <c>
        <is>
          <t>1608844</t>
        </is>
      </c>
      <c>
        <v>1</v>
      </c>
      <c>
        <is>
          <t>İZMİR</t>
        </is>
      </c>
      <c>
        <v>KINIK</v>
      </c>
      <c>
        <is>
          <t>BALABAN TR-1 35-24-M00106_B_56376456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04:55:29</t>
        </is>
      </c>
      <c>
        <is>
          <t>14.12.2020 09:12:45</t>
        </is>
      </c>
      <c>
        <v>4.287777777</v>
      </c>
      <c>
        <v>0</v>
      </c>
      <c>
        <v>29</v>
      </c>
      <c>
        <v>0</v>
      </c>
      <c>
        <v>0</v>
      </c>
      <c>
        <v>0</v>
      </c>
      <c>
        <v>124.345556</v>
      </c>
      <c>
        <v>0</v>
      </c>
      <c>
        <v>0</v>
      </c>
    </row>
    <row>
      <c>
        <is>
          <t>1607987</t>
        </is>
      </c>
      <c>
        <v>1</v>
      </c>
      <c>
        <is>
          <t>İZMİR</t>
        </is>
      </c>
      <c>
        <v>KINIK</v>
      </c>
      <c>
        <is>
          <t>BALABAN TR-1 35-24-M00106_B_56376456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09:01:55</t>
        </is>
      </c>
      <c>
        <is>
          <t>13.12.2020 10:50:54</t>
        </is>
      </c>
      <c>
        <v>1.816388888</v>
      </c>
      <c>
        <v>0</v>
      </c>
      <c>
        <v>29</v>
      </c>
      <c>
        <v>0</v>
      </c>
      <c>
        <v>0</v>
      </c>
      <c>
        <v>0</v>
      </c>
      <c>
        <v>52.675278</v>
      </c>
      <c>
        <v>0</v>
      </c>
      <c>
        <v>0</v>
      </c>
    </row>
    <row>
      <c>
        <is>
          <t>1603249</t>
        </is>
      </c>
      <c>
        <v>1</v>
      </c>
      <c>
        <is>
          <t>İZMİR</t>
        </is>
      </c>
      <c>
        <v>BAYINDIR</v>
      </c>
      <c>
        <is>
          <t>TR-1-4/5 KİLİSE KABİN 35-20-L00028_955195224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18:50:09</t>
        </is>
      </c>
      <c>
        <is>
          <t>07.12.2020 21:39:00</t>
        </is>
      </c>
      <c>
        <v>2.814166666</v>
      </c>
      <c>
        <v>0</v>
      </c>
      <c>
        <v>1</v>
      </c>
      <c>
        <v>0</v>
      </c>
      <c>
        <v>0</v>
      </c>
      <c>
        <v>0</v>
      </c>
      <c>
        <v>2.814167</v>
      </c>
      <c>
        <v>0</v>
      </c>
      <c>
        <v>0</v>
      </c>
    </row>
    <row>
      <c>
        <is>
          <t>1602589</t>
        </is>
      </c>
      <c>
        <v>1</v>
      </c>
      <c>
        <is>
          <t>İZMİR</t>
        </is>
      </c>
      <c>
        <v>BAYINDIR</v>
      </c>
      <c>
        <is>
          <t>TR-1-4/5 KİLİSE KABİN 35-20-L00028_955193268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20:39:04</t>
        </is>
      </c>
      <c>
        <is>
          <t>07.12.2020 00:27:51</t>
        </is>
      </c>
      <c>
        <v>3.813055555</v>
      </c>
      <c>
        <v>0</v>
      </c>
      <c>
        <v>1</v>
      </c>
      <c>
        <v>0</v>
      </c>
      <c>
        <v>0</v>
      </c>
      <c>
        <v>0</v>
      </c>
      <c>
        <v>3.813056</v>
      </c>
      <c>
        <v>0</v>
      </c>
      <c>
        <v>0</v>
      </c>
    </row>
    <row>
      <c>
        <is>
          <t>1624616</t>
        </is>
      </c>
      <c>
        <v>1</v>
      </c>
      <c>
        <is>
          <t>İZMİR</t>
        </is>
      </c>
      <c>
        <v>BAYINDIR</v>
      </c>
      <c>
        <is>
          <t>TR-1-4/4 ESKİ SİNEMAN KABİN 35-20-L00027_955192099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14:01:01</t>
        </is>
      </c>
      <c>
        <is>
          <t>25.12.2020 14:36:11</t>
        </is>
      </c>
      <c>
        <v>0.586111111</v>
      </c>
      <c>
        <v>0</v>
      </c>
      <c>
        <v>1</v>
      </c>
      <c>
        <v>0</v>
      </c>
      <c>
        <v>0</v>
      </c>
      <c>
        <v>0</v>
      </c>
      <c>
        <v>0.586111</v>
      </c>
      <c>
        <v>0</v>
      </c>
      <c>
        <v>0</v>
      </c>
    </row>
    <row>
      <c>
        <is>
          <t>1603011</t>
        </is>
      </c>
      <c>
        <v>1</v>
      </c>
      <c>
        <is>
          <t>İZMİR</t>
        </is>
      </c>
      <c>
        <v>DİKİLİ</v>
      </c>
      <c>
        <is>
          <t>TR-52 35-30-L00052_955330609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14:38:00</t>
        </is>
      </c>
      <c>
        <is>
          <t>07.12.2020 15:45:41</t>
        </is>
      </c>
      <c>
        <v>1.128055555</v>
      </c>
      <c>
        <v>0</v>
      </c>
      <c>
        <v>1</v>
      </c>
      <c>
        <v>0</v>
      </c>
      <c>
        <v>0</v>
      </c>
      <c>
        <v>0</v>
      </c>
      <c>
        <v>1.128056</v>
      </c>
      <c>
        <v>0</v>
      </c>
      <c>
        <v>0</v>
      </c>
    </row>
    <row>
      <c>
        <is>
          <t>1600374</t>
        </is>
      </c>
      <c>
        <v>1</v>
      </c>
      <c>
        <is>
          <t>İZMİR</t>
        </is>
      </c>
      <c>
        <v>DİKİLİ</v>
      </c>
      <c>
        <is>
          <t>TR-52 35-30-L00052_955329426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15:42:55</t>
        </is>
      </c>
      <c>
        <is>
          <t>03.12.2020 19:05:39</t>
        </is>
      </c>
      <c>
        <v>3.378888888</v>
      </c>
      <c>
        <v>0</v>
      </c>
      <c>
        <v>1</v>
      </c>
      <c>
        <v>0</v>
      </c>
      <c>
        <v>0</v>
      </c>
      <c>
        <v>0</v>
      </c>
      <c>
        <v>3.378889</v>
      </c>
      <c>
        <v>0</v>
      </c>
      <c>
        <v>0</v>
      </c>
    </row>
    <row>
      <c>
        <is>
          <t>1600102</t>
        </is>
      </c>
      <c>
        <v>1</v>
      </c>
      <c>
        <is>
          <t>İZMİR</t>
        </is>
      </c>
      <c>
        <v>DİKİLİ</v>
      </c>
      <c>
        <is>
          <t>TR-56 35-30-L00056_B_56405294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10:02:00</t>
        </is>
      </c>
      <c>
        <is>
          <t>03.12.2020 10:47:24</t>
        </is>
      </c>
      <c>
        <v>0.756666666</v>
      </c>
      <c>
        <v>0</v>
      </c>
      <c>
        <v>62</v>
      </c>
      <c>
        <v>0</v>
      </c>
      <c>
        <v>0</v>
      </c>
      <c>
        <v>0</v>
      </c>
      <c>
        <v>46.913333</v>
      </c>
      <c>
        <v>0</v>
      </c>
      <c>
        <v>0</v>
      </c>
    </row>
    <row>
      <c>
        <is>
          <t>1600140</t>
        </is>
      </c>
      <c>
        <v>1</v>
      </c>
      <c>
        <is>
          <t>İZMİR</t>
        </is>
      </c>
      <c>
        <v>DİKİLİ</v>
      </c>
      <c>
        <is>
          <t>ALİ KOYUNCU GRB 35-30-M00198_B_56404477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10:42:00</t>
        </is>
      </c>
      <c>
        <is>
          <t>03.12.2020 13:19:39</t>
        </is>
      </c>
      <c>
        <v>2.6275</v>
      </c>
      <c>
        <v>0</v>
      </c>
      <c>
        <v>3</v>
      </c>
      <c>
        <v>0</v>
      </c>
      <c>
        <v>0</v>
      </c>
      <c>
        <v>0</v>
      </c>
      <c>
        <v>7.8825</v>
      </c>
      <c>
        <v>0</v>
      </c>
      <c>
        <v>0</v>
      </c>
    </row>
    <row>
      <c>
        <is>
          <t>1602358</t>
        </is>
      </c>
      <c>
        <v>1</v>
      </c>
      <c>
        <is>
          <t>İZMİR</t>
        </is>
      </c>
      <c>
        <v>DİKİLİ</v>
      </c>
      <c>
        <is>
          <t>TR-79 35-30-L00079_C c2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12:22:00</t>
        </is>
      </c>
      <c>
        <is>
          <t>06.12.2020 14:11:06</t>
        </is>
      </c>
      <c>
        <v>1.818333333</v>
      </c>
      <c>
        <v>0</v>
      </c>
      <c>
        <v>18</v>
      </c>
      <c>
        <v>0</v>
      </c>
      <c>
        <v>0</v>
      </c>
      <c>
        <v>0</v>
      </c>
      <c>
        <v>32.73</v>
      </c>
      <c>
        <v>0</v>
      </c>
      <c>
        <v>0</v>
      </c>
    </row>
    <row>
      <c>
        <is>
          <t>1608051</t>
        </is>
      </c>
      <c>
        <v>1</v>
      </c>
      <c>
        <is>
          <t>İZMİR</t>
        </is>
      </c>
      <c>
        <v>DİKİLİ</v>
      </c>
      <c>
        <is>
          <t>TR-38 35-30-L00038_955317304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10:16:29</t>
        </is>
      </c>
      <c>
        <is>
          <t>13.12.2020 12:19:01</t>
        </is>
      </c>
      <c>
        <v>2.042222222</v>
      </c>
      <c>
        <v>0</v>
      </c>
      <c>
        <v>1</v>
      </c>
      <c>
        <v>0</v>
      </c>
      <c>
        <v>0</v>
      </c>
      <c>
        <v>0</v>
      </c>
      <c>
        <v>2.042222</v>
      </c>
      <c>
        <v>0</v>
      </c>
      <c>
        <v>0</v>
      </c>
    </row>
    <row>
      <c>
        <is>
          <t>1607215</t>
        </is>
      </c>
      <c>
        <v>1</v>
      </c>
      <c>
        <is>
          <t>İZMİR</t>
        </is>
      </c>
      <c>
        <v>DİKİLİ</v>
      </c>
      <c>
        <is>
          <t>TR-53 35-30-L00053_A_56365490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13:26:14</t>
        </is>
      </c>
      <c>
        <is>
          <t>12.12.2020 14:27:06</t>
        </is>
      </c>
      <c>
        <v>1.014444444</v>
      </c>
      <c>
        <v>0</v>
      </c>
      <c>
        <v>70</v>
      </c>
      <c>
        <v>0</v>
      </c>
      <c>
        <v>0</v>
      </c>
      <c>
        <v>0</v>
      </c>
      <c>
        <v>71.011111</v>
      </c>
      <c>
        <v>0</v>
      </c>
      <c>
        <v>0</v>
      </c>
    </row>
    <row>
      <c>
        <is>
          <t>1605095</t>
        </is>
      </c>
      <c>
        <v>1</v>
      </c>
      <c>
        <is>
          <t>İZMİR</t>
        </is>
      </c>
      <c>
        <v>DİKİLİ</v>
      </c>
      <c>
        <is>
          <t>ALİ KOYUNCU GRB 35-30-M00198_B_56404477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14:24:00</t>
        </is>
      </c>
      <c>
        <is>
          <t>10.12.2020 16:03:09</t>
        </is>
      </c>
      <c>
        <v>1.6525</v>
      </c>
      <c>
        <v>0</v>
      </c>
      <c>
        <v>3</v>
      </c>
      <c>
        <v>0</v>
      </c>
      <c>
        <v>0</v>
      </c>
      <c>
        <v>0</v>
      </c>
      <c>
        <v>4.9575</v>
      </c>
      <c>
        <v>0</v>
      </c>
      <c>
        <v>0</v>
      </c>
    </row>
    <row>
      <c>
        <is>
          <t>1606092</t>
        </is>
      </c>
      <c>
        <v>1</v>
      </c>
      <c>
        <is>
          <t>İZMİR</t>
        </is>
      </c>
      <c>
        <v>DİKİLİ</v>
      </c>
      <c>
        <is>
          <t>TR-38 35-30-L00038_955317876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11.12.2020 13:10:00</t>
        </is>
      </c>
      <c>
        <is>
          <t>11.12.2020 14:17:50</t>
        </is>
      </c>
      <c>
        <v>1.130555555</v>
      </c>
      <c>
        <v>0</v>
      </c>
      <c>
        <v>1</v>
      </c>
      <c>
        <v>0</v>
      </c>
      <c>
        <v>0</v>
      </c>
      <c>
        <v>0</v>
      </c>
      <c>
        <v>1.130556</v>
      </c>
      <c>
        <v>0</v>
      </c>
      <c>
        <v>0</v>
      </c>
    </row>
    <row>
      <c>
        <is>
          <t>1606086</t>
        </is>
      </c>
      <c>
        <v>1</v>
      </c>
      <c>
        <is>
          <t>İZMİR</t>
        </is>
      </c>
      <c>
        <v>DİKİLİ</v>
      </c>
      <c>
        <is>
          <t>TR-52 35-30-L00052_C_60983142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13:02:00</t>
        </is>
      </c>
      <c>
        <is>
          <t>11.12.2020 13:51:37</t>
        </is>
      </c>
      <c>
        <v>0.826944444</v>
      </c>
      <c>
        <v>0</v>
      </c>
      <c>
        <v>41</v>
      </c>
      <c>
        <v>0</v>
      </c>
      <c>
        <v>0</v>
      </c>
      <c>
        <v>0</v>
      </c>
      <c>
        <v>33.904722</v>
      </c>
      <c>
        <v>0</v>
      </c>
      <c>
        <v>0</v>
      </c>
    </row>
    <row>
      <c>
        <is>
          <t>1610302</t>
        </is>
      </c>
      <c>
        <v>1</v>
      </c>
      <c>
        <is>
          <t>İZMİR</t>
        </is>
      </c>
      <c>
        <v>DİKİLİ</v>
      </c>
      <c>
        <is>
          <t>GRUPKENT KÖK 35-30-M00200_DİKİLİ İM 34,5-M04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08:51:58</t>
        </is>
      </c>
      <c>
        <is>
          <t>17.12.2020 09:04:00</t>
        </is>
      </c>
      <c>
        <v>0.200555555</v>
      </c>
      <c>
        <v>125</v>
      </c>
      <c>
        <v>8768</v>
      </c>
      <c>
        <v>50</v>
      </c>
      <c>
        <v>483</v>
      </c>
      <c>
        <v>25.069444</v>
      </c>
      <c>
        <v>1758.471106</v>
      </c>
      <c>
        <v>10.027778</v>
      </c>
      <c>
        <v>96.868333</v>
      </c>
    </row>
    <row>
      <c>
        <is>
          <t>1622455</t>
        </is>
      </c>
      <c>
        <v>1</v>
      </c>
      <c>
        <is>
          <t>İZMİR</t>
        </is>
      </c>
      <c>
        <v>DİKİLİ</v>
      </c>
      <c>
        <is>
          <t>TR-81 35-30-L00081_B_56397647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10:06:10</t>
        </is>
      </c>
      <c>
        <is>
          <t>21.12.2020 11:09:01</t>
        </is>
      </c>
      <c>
        <v>1.0475</v>
      </c>
      <c>
        <v>0</v>
      </c>
      <c>
        <v>29</v>
      </c>
      <c>
        <v>0</v>
      </c>
      <c>
        <v>0</v>
      </c>
      <c>
        <v>0</v>
      </c>
      <c>
        <v>30.3775</v>
      </c>
      <c>
        <v>0</v>
      </c>
      <c>
        <v>0</v>
      </c>
    </row>
    <row>
      <c>
        <is>
          <t>1622744</t>
        </is>
      </c>
      <c>
        <v>1</v>
      </c>
      <c>
        <is>
          <t>İZMİR</t>
        </is>
      </c>
      <c>
        <v>DİKİLİ</v>
      </c>
      <c>
        <is>
          <t>TR-58 35-30-L00058_DAĞITIM TRFAOSU-L01 L01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17:29:21</t>
        </is>
      </c>
      <c>
        <is>
          <t>21.12.2020 17:37:00</t>
        </is>
      </c>
      <c>
        <v>0.1275</v>
      </c>
      <c>
        <v>2</v>
      </c>
      <c>
        <v>164</v>
      </c>
      <c>
        <v>0</v>
      </c>
      <c>
        <v>0</v>
      </c>
      <c>
        <v>0.255</v>
      </c>
      <c>
        <v>20.91</v>
      </c>
      <c>
        <v>0</v>
      </c>
      <c>
        <v>0</v>
      </c>
    </row>
    <row>
      <c>
        <is>
          <t>1626248</t>
        </is>
      </c>
      <c>
        <v>1</v>
      </c>
      <c>
        <is>
          <t>İZMİR</t>
        </is>
      </c>
      <c>
        <v>DİKİLİ</v>
      </c>
      <c>
        <is>
          <t>TR-41 35-30-L00041_43003784_56367273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09:15:28</t>
        </is>
      </c>
      <c>
        <is>
          <t>29.12.2020 12:29:17</t>
        </is>
      </c>
      <c>
        <v>3.230277777</v>
      </c>
      <c>
        <v>0</v>
      </c>
      <c>
        <v>55</v>
      </c>
      <c>
        <v>0</v>
      </c>
      <c>
        <v>0</v>
      </c>
      <c>
        <v>0</v>
      </c>
      <c>
        <v>177.665278</v>
      </c>
      <c>
        <v>0</v>
      </c>
      <c>
        <v>0</v>
      </c>
    </row>
    <row>
      <c>
        <is>
          <t>1600221</t>
        </is>
      </c>
      <c>
        <v>1</v>
      </c>
      <c>
        <is>
          <t>İZMİR</t>
        </is>
      </c>
      <c>
        <v>DİKİLİ</v>
      </c>
      <c>
        <is>
          <t>TR-34 35-30-L00034_955332234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12:12:48</t>
        </is>
      </c>
      <c>
        <is>
          <t>03.12.2020 13:24:14</t>
        </is>
      </c>
      <c>
        <v>1.190555555</v>
      </c>
      <c>
        <v>0</v>
      </c>
      <c>
        <v>2</v>
      </c>
      <c>
        <v>0</v>
      </c>
      <c>
        <v>0</v>
      </c>
      <c>
        <v>0</v>
      </c>
      <c>
        <v>2.381111</v>
      </c>
      <c>
        <v>0</v>
      </c>
      <c>
        <v>0</v>
      </c>
    </row>
    <row>
      <c>
        <is>
          <t>1600225</t>
        </is>
      </c>
      <c>
        <v>1</v>
      </c>
      <c>
        <is>
          <t>İZMİR</t>
        </is>
      </c>
      <c>
        <v>DİKİLİ</v>
      </c>
      <c>
        <is>
          <t>TR-34 35-30-L00034_A_56397973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12:24:41</t>
        </is>
      </c>
      <c>
        <is>
          <t>03.12.2020 13:38:01</t>
        </is>
      </c>
      <c>
        <v>1.222222222</v>
      </c>
      <c>
        <v>0</v>
      </c>
      <c>
        <v>22</v>
      </c>
      <c>
        <v>0</v>
      </c>
      <c>
        <v>0</v>
      </c>
      <c>
        <v>0</v>
      </c>
      <c>
        <v>26.888889</v>
      </c>
      <c>
        <v>0</v>
      </c>
      <c>
        <v>0</v>
      </c>
    </row>
    <row>
      <c>
        <is>
          <t>1604800</t>
        </is>
      </c>
      <c>
        <v>1</v>
      </c>
      <c>
        <is>
          <t>İZMİR</t>
        </is>
      </c>
      <c>
        <v>DİKİLİ</v>
      </c>
      <c>
        <is>
          <t>TR-26 35-30-L00026_955329731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09:42:26</t>
        </is>
      </c>
      <c>
        <is>
          <t>10.12.2020 10:46:45</t>
        </is>
      </c>
      <c>
        <v>1.071944444</v>
      </c>
      <c>
        <v>0</v>
      </c>
      <c>
        <v>1</v>
      </c>
      <c>
        <v>0</v>
      </c>
      <c>
        <v>0</v>
      </c>
      <c>
        <v>0</v>
      </c>
      <c>
        <v>1.071944</v>
      </c>
      <c>
        <v>0</v>
      </c>
      <c>
        <v>0</v>
      </c>
    </row>
    <row>
      <c>
        <is>
          <t>1609405</t>
        </is>
      </c>
      <c>
        <v>1</v>
      </c>
      <c>
        <is>
          <t>İZMİR</t>
        </is>
      </c>
      <c>
        <v>DİKİLİ</v>
      </c>
      <c>
        <is>
          <t>TR-57 35-30-L00057_955315771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15:29:59</t>
        </is>
      </c>
      <c>
        <is>
          <t>14.12.2020 17:46:56</t>
        </is>
      </c>
      <c>
        <v>2.2825</v>
      </c>
      <c>
        <v>0</v>
      </c>
      <c>
        <v>1</v>
      </c>
      <c>
        <v>0</v>
      </c>
      <c>
        <v>0</v>
      </c>
      <c>
        <v>0</v>
      </c>
      <c>
        <v>2.2825</v>
      </c>
      <c>
        <v>0</v>
      </c>
      <c>
        <v>0</v>
      </c>
    </row>
    <row>
      <c>
        <is>
          <t>1607504</t>
        </is>
      </c>
      <c>
        <v>1</v>
      </c>
      <c>
        <is>
          <t>İZMİR</t>
        </is>
      </c>
      <c>
        <v>MENDERES</v>
      </c>
      <c>
        <is>
          <t>TR-31 DEREKÖY 35-22-M00031_95000110473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17:41:30</t>
        </is>
      </c>
      <c>
        <is>
          <t>12.12.2020 18:18:42</t>
        </is>
      </c>
      <c>
        <v>0.62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0.62</v>
      </c>
    </row>
    <row>
      <c>
        <is>
          <t>1622916</t>
        </is>
      </c>
      <c>
        <v>1</v>
      </c>
      <c>
        <is>
          <t>İZMİR</t>
        </is>
      </c>
      <c>
        <v>MENDERES</v>
      </c>
      <c>
        <is>
          <t>DM-3/TR-14 35-22-M00820_TR-24-25-26-27 ÇIKIŞI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09:24:01</t>
        </is>
      </c>
      <c>
        <is>
          <t>22.12.2020 12:20:13</t>
        </is>
      </c>
      <c>
        <v>2.936666666</v>
      </c>
      <c>
        <v>7</v>
      </c>
      <c>
        <v>1622</v>
      </c>
      <c>
        <v>0</v>
      </c>
      <c>
        <v>12</v>
      </c>
      <c>
        <v>20.556667</v>
      </c>
      <c>
        <v>4763.273332</v>
      </c>
      <c>
        <v>0</v>
      </c>
      <c>
        <v>35.24</v>
      </c>
    </row>
    <row>
      <c>
        <is>
          <t>1607868</t>
        </is>
      </c>
      <c>
        <v>1</v>
      </c>
      <c>
        <is>
          <t>İZMİR</t>
        </is>
      </c>
      <c>
        <v>MENDERES</v>
      </c>
      <c>
        <is>
          <t>GÜMÜLDÜR M-32 35-25-M00032_6711564_56357868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05:46:11</t>
        </is>
      </c>
      <c>
        <is>
          <t>13.12.2020 06:36:00</t>
        </is>
      </c>
      <c>
        <v>0.830277777</v>
      </c>
      <c>
        <v>0</v>
      </c>
      <c>
        <v>54</v>
      </c>
      <c>
        <v>0</v>
      </c>
      <c>
        <v>0</v>
      </c>
      <c>
        <v>0</v>
      </c>
      <c>
        <v>44.835</v>
      </c>
      <c>
        <v>0</v>
      </c>
      <c>
        <v>0</v>
      </c>
    </row>
    <row>
      <c>
        <is>
          <t>1606842</t>
        </is>
      </c>
      <c>
        <v>1</v>
      </c>
      <c>
        <is>
          <t>İZMİR</t>
        </is>
      </c>
      <c>
        <v>MENDERES</v>
      </c>
      <c>
        <is>
          <t>GÜMÜLDÜR DM-5(M-34) 35-25-M00034_967179730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11:21:40</t>
        </is>
      </c>
      <c>
        <is>
          <t>12.12.2020 15:30:14</t>
        </is>
      </c>
      <c>
        <v>4.142777777</v>
      </c>
      <c>
        <v>0</v>
      </c>
      <c>
        <v>1</v>
      </c>
      <c>
        <v>0</v>
      </c>
      <c>
        <v>0</v>
      </c>
      <c>
        <v>0</v>
      </c>
      <c>
        <v>4.142778</v>
      </c>
      <c>
        <v>0</v>
      </c>
      <c>
        <v>0</v>
      </c>
    </row>
    <row>
      <c>
        <is>
          <t>1607890</t>
        </is>
      </c>
      <c>
        <v>1</v>
      </c>
      <c>
        <is>
          <t>İZMİR</t>
        </is>
      </c>
      <c>
        <v>MENDERES</v>
      </c>
      <c>
        <is>
          <t>GÜMÜLDÜR M-32 35-25-M00032_7097610_56357867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06:36:11</t>
        </is>
      </c>
      <c>
        <is>
          <t>13.12.2020 07:32:51</t>
        </is>
      </c>
      <c>
        <v>0.944444444</v>
      </c>
      <c>
        <v>0</v>
      </c>
      <c>
        <v>228</v>
      </c>
      <c>
        <v>0</v>
      </c>
      <c>
        <v>0</v>
      </c>
      <c>
        <v>0</v>
      </c>
      <c>
        <v>215.333333</v>
      </c>
      <c>
        <v>0</v>
      </c>
      <c>
        <v>0</v>
      </c>
    </row>
    <row>
      <c>
        <is>
          <t>1622862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04:10:24</t>
        </is>
      </c>
      <c>
        <is>
          <t>22.12.2020 04:58:30</t>
        </is>
      </c>
      <c>
        <v>0.801666666</v>
      </c>
      <c>
        <v>0</v>
      </c>
      <c>
        <v>75</v>
      </c>
      <c>
        <v>60</v>
      </c>
      <c>
        <v>7</v>
      </c>
      <c>
        <v>0</v>
      </c>
      <c>
        <v>60.125</v>
      </c>
      <c>
        <v>48.1</v>
      </c>
      <c>
        <v>5.611667</v>
      </c>
    </row>
    <row>
      <c>
        <is>
          <t>1621617</t>
        </is>
      </c>
      <c>
        <v>1</v>
      </c>
      <c>
        <is>
          <t>İZMİR</t>
        </is>
      </c>
      <c>
        <v>MENDERES</v>
      </c>
      <c>
        <is>
          <t>ÇİLEME TR-2 35-22-M00161_955266765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10:00:06</t>
        </is>
      </c>
      <c>
        <is>
          <t>19.12.2020 11:33:26</t>
        </is>
      </c>
      <c>
        <v>1.555555555</v>
      </c>
      <c>
        <v>0</v>
      </c>
      <c>
        <v>1</v>
      </c>
      <c>
        <v>0</v>
      </c>
      <c>
        <v>0</v>
      </c>
      <c>
        <v>0</v>
      </c>
      <c>
        <v>1.555556</v>
      </c>
      <c>
        <v>0</v>
      </c>
      <c>
        <v>0</v>
      </c>
    </row>
    <row>
      <c>
        <is>
          <t>1599729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13:25:21</t>
        </is>
      </c>
      <c>
        <is>
          <t>02.12.2020 14:40:25</t>
        </is>
      </c>
      <c>
        <v>1.251111111</v>
      </c>
      <c>
        <v>0</v>
      </c>
      <c>
        <v>75</v>
      </c>
      <c>
        <v>60</v>
      </c>
      <c>
        <v>7</v>
      </c>
      <c>
        <v>0</v>
      </c>
      <c>
        <v>93.833333</v>
      </c>
      <c>
        <v>75.066667</v>
      </c>
      <c>
        <v>8.757778</v>
      </c>
    </row>
    <row>
      <c>
        <is>
          <t>1609538</t>
        </is>
      </c>
      <c>
        <v>1</v>
      </c>
      <c>
        <is>
          <t>İZMİR</t>
        </is>
      </c>
      <c>
        <v>BAYINDIR</v>
      </c>
      <c>
        <is>
          <t>HASKÖY TR-4 35-20-L00369_955209228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18:53:00</t>
        </is>
      </c>
      <c>
        <is>
          <t>14.12.2020 21:37:41</t>
        </is>
      </c>
      <c>
        <v>2.744722222</v>
      </c>
      <c>
        <v>0</v>
      </c>
      <c>
        <v>1</v>
      </c>
      <c>
        <v>0</v>
      </c>
      <c>
        <v>0</v>
      </c>
      <c>
        <v>0</v>
      </c>
      <c>
        <v>2.744722</v>
      </c>
      <c>
        <v>0</v>
      </c>
      <c>
        <v>0</v>
      </c>
    </row>
    <row>
      <c>
        <is>
          <t>1603536</t>
        </is>
      </c>
      <c>
        <v>1</v>
      </c>
      <c>
        <is>
          <t>İZMİR</t>
        </is>
      </c>
      <c>
        <v>BAYINDIR</v>
      </c>
      <c>
        <is>
          <t>TR-1-1/4 (KAVAK TR) 35-20-L00004_Ayırıcı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09:36:44</t>
        </is>
      </c>
      <c>
        <is>
          <t>08.12.2020 10:27:00</t>
        </is>
      </c>
      <c>
        <v>0.837777777</v>
      </c>
      <c>
        <v>0</v>
      </c>
      <c>
        <v>62</v>
      </c>
      <c>
        <v>2</v>
      </c>
      <c>
        <v>7</v>
      </c>
      <c>
        <v>0</v>
      </c>
      <c>
        <v>51.942222</v>
      </c>
      <c>
        <v>1.675556</v>
      </c>
      <c>
        <v>5.864444</v>
      </c>
    </row>
    <row>
      <c>
        <is>
          <t>1625813</t>
        </is>
      </c>
      <c>
        <v>1</v>
      </c>
      <c>
        <is>
          <t>İZMİR</t>
        </is>
      </c>
      <c>
        <v>BAYINDIR</v>
      </c>
      <c>
        <is>
          <t>ÇIRPI TR-1-2/2 35-20-M00007_955196379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11:12:04</t>
        </is>
      </c>
      <c>
        <is>
          <t>28.12.2020 14:14:35</t>
        </is>
      </c>
      <c>
        <v>3.041944444</v>
      </c>
      <c>
        <v>0</v>
      </c>
      <c>
        <v>1</v>
      </c>
      <c>
        <v>0</v>
      </c>
      <c>
        <v>0</v>
      </c>
      <c>
        <v>0</v>
      </c>
      <c>
        <v>3.041944</v>
      </c>
      <c>
        <v>0</v>
      </c>
      <c>
        <v>0</v>
      </c>
    </row>
    <row>
      <c>
        <is>
          <t>1609147</t>
        </is>
      </c>
      <c>
        <v>1</v>
      </c>
      <c>
        <is>
          <t>İZMİR</t>
        </is>
      </c>
      <c>
        <v>BAYINDIR</v>
      </c>
      <c>
        <is>
          <t>ÇIRPI TR-1-2/2 35-20-M00007_955196048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11:35:00</t>
        </is>
      </c>
      <c>
        <is>
          <t>14.12.2020 12:47:48</t>
        </is>
      </c>
      <c>
        <v>1.213333333</v>
      </c>
      <c>
        <v>0</v>
      </c>
      <c>
        <v>1</v>
      </c>
      <c>
        <v>0</v>
      </c>
      <c>
        <v>0</v>
      </c>
      <c>
        <v>0</v>
      </c>
      <c>
        <v>1.213333</v>
      </c>
      <c>
        <v>0</v>
      </c>
      <c>
        <v>0</v>
      </c>
    </row>
    <row>
      <c>
        <is>
          <t>1608383</t>
        </is>
      </c>
      <c>
        <v>1</v>
      </c>
      <c>
        <is>
          <t>İZMİR</t>
        </is>
      </c>
      <c>
        <v>DİKİLİ</v>
      </c>
      <c>
        <is>
          <t>TR-52 35-30-L00052_955320376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14:29:56</t>
        </is>
      </c>
      <c>
        <is>
          <t>13.12.2020 17:33:13</t>
        </is>
      </c>
      <c>
        <v>3.054722222</v>
      </c>
      <c>
        <v>0</v>
      </c>
      <c>
        <v>1</v>
      </c>
      <c>
        <v>0</v>
      </c>
      <c>
        <v>0</v>
      </c>
      <c>
        <v>0</v>
      </c>
      <c>
        <v>3.054722</v>
      </c>
      <c>
        <v>0</v>
      </c>
      <c>
        <v>0</v>
      </c>
    </row>
    <row>
      <c>
        <is>
          <t>1608937</t>
        </is>
      </c>
      <c>
        <v>1</v>
      </c>
      <c>
        <is>
          <t>İZMİR</t>
        </is>
      </c>
      <c>
        <v>DİKİLİ</v>
      </c>
      <c>
        <is>
          <t>TR-19 35-30-L00019_D_56362691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08:44:41</t>
        </is>
      </c>
      <c>
        <is>
          <t>14.12.2020 15:00:28</t>
        </is>
      </c>
      <c>
        <v>6.263055555</v>
      </c>
      <c>
        <v>0</v>
      </c>
      <c>
        <v>161</v>
      </c>
      <c>
        <v>0</v>
      </c>
      <c>
        <v>0</v>
      </c>
      <c>
        <v>0</v>
      </c>
      <c>
        <v>1008.351944</v>
      </c>
      <c>
        <v>0</v>
      </c>
      <c>
        <v>0</v>
      </c>
    </row>
    <row>
      <c>
        <is>
          <t>1608656</t>
        </is>
      </c>
      <c>
        <v>1</v>
      </c>
      <c>
        <is>
          <t>İZMİR</t>
        </is>
      </c>
      <c>
        <v>DİKİLİ</v>
      </c>
      <c>
        <is>
          <t>TR-18 35-30-L00018_955299810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20:36:07</t>
        </is>
      </c>
      <c>
        <is>
          <t>13.12.2020 23:31:54</t>
        </is>
      </c>
      <c>
        <v>2.929722222</v>
      </c>
      <c>
        <v>0</v>
      </c>
      <c>
        <v>1</v>
      </c>
      <c>
        <v>0</v>
      </c>
      <c>
        <v>0</v>
      </c>
      <c>
        <v>0</v>
      </c>
      <c>
        <v>2.929722</v>
      </c>
      <c>
        <v>0</v>
      </c>
      <c>
        <v>0</v>
      </c>
    </row>
    <row>
      <c>
        <is>
          <t>1608676</t>
        </is>
      </c>
      <c>
        <v>1</v>
      </c>
      <c>
        <is>
          <t>İZMİR</t>
        </is>
      </c>
      <c>
        <v>DİKİLİ</v>
      </c>
      <c>
        <is>
          <t>TR-21 35-30-L00021_D_56363027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21:38:00</t>
        </is>
      </c>
      <c>
        <is>
          <t>13.12.2020 22:30:58</t>
        </is>
      </c>
      <c>
        <v>0.882777777</v>
      </c>
      <c>
        <v>0</v>
      </c>
      <c>
        <v>186</v>
      </c>
      <c>
        <v>0</v>
      </c>
      <c>
        <v>0</v>
      </c>
      <c>
        <v>0</v>
      </c>
      <c>
        <v>164.196667</v>
      </c>
      <c>
        <v>0</v>
      </c>
      <c>
        <v>0</v>
      </c>
    </row>
    <row>
      <c>
        <is>
          <t>1609550</t>
        </is>
      </c>
      <c>
        <v>1</v>
      </c>
      <c>
        <is>
          <t>İZMİR</t>
        </is>
      </c>
      <c>
        <v>DİKİLİ</v>
      </c>
      <c>
        <is>
          <t>TR-19 35-30-L00019_B_56362695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18:08:55</t>
        </is>
      </c>
      <c>
        <is>
          <t>14.12.2020 20:22:22</t>
        </is>
      </c>
      <c>
        <v>2.224166666</v>
      </c>
      <c>
        <v>0</v>
      </c>
      <c>
        <v>225</v>
      </c>
      <c>
        <v>0</v>
      </c>
      <c>
        <v>0</v>
      </c>
      <c>
        <v>0</v>
      </c>
      <c>
        <v>500.4375</v>
      </c>
      <c>
        <v>0</v>
      </c>
      <c>
        <v>0</v>
      </c>
    </row>
    <row>
      <c>
        <is>
          <t>1609571</t>
        </is>
      </c>
      <c>
        <v>1</v>
      </c>
      <c>
        <is>
          <t>İZMİR</t>
        </is>
      </c>
      <c>
        <v>DİKİLİ</v>
      </c>
      <c>
        <is>
          <t>TR-15 35-30-L00015_955297651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19:44:09</t>
        </is>
      </c>
      <c>
        <is>
          <t>14.12.2020 22:27:56</t>
        </is>
      </c>
      <c>
        <v>2.729722222</v>
      </c>
      <c>
        <v>0</v>
      </c>
      <c>
        <v>6</v>
      </c>
      <c>
        <v>0</v>
      </c>
      <c>
        <v>0</v>
      </c>
      <c>
        <v>0</v>
      </c>
      <c>
        <v>16.378333</v>
      </c>
      <c>
        <v>0</v>
      </c>
      <c>
        <v>0</v>
      </c>
    </row>
    <row>
      <c>
        <is>
          <t>1623383</t>
        </is>
      </c>
      <c>
        <v>1</v>
      </c>
      <c>
        <is>
          <t>İZMİR</t>
        </is>
      </c>
      <c>
        <v>DİKİLİ</v>
      </c>
      <c>
        <is>
          <t>TR-15 35-30-L00015_C_56367625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07:42:30</t>
        </is>
      </c>
      <c>
        <is>
          <t>23.12.2020 09:26:11</t>
        </is>
      </c>
      <c>
        <v>1.728055555</v>
      </c>
      <c>
        <v>0</v>
      </c>
      <c>
        <v>15</v>
      </c>
      <c>
        <v>0</v>
      </c>
      <c>
        <v>0</v>
      </c>
      <c>
        <v>0</v>
      </c>
      <c>
        <v>25.920833</v>
      </c>
      <c>
        <v>0</v>
      </c>
      <c>
        <v>0</v>
      </c>
    </row>
    <row>
      <c>
        <is>
          <t>1599105</t>
        </is>
      </c>
      <c>
        <v>1</v>
      </c>
      <c>
        <is>
          <t>İZMİR</t>
        </is>
      </c>
      <c>
        <v>DİKİLİ</v>
      </c>
      <c>
        <is>
          <t>TR-22 35-30-L00022_955324939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11:22:16</t>
        </is>
      </c>
      <c>
        <is>
          <t>01.12.2020 15:26:52</t>
        </is>
      </c>
      <c>
        <v>4.076666666</v>
      </c>
      <c>
        <v>0</v>
      </c>
      <c>
        <v>1</v>
      </c>
      <c>
        <v>0</v>
      </c>
      <c>
        <v>0</v>
      </c>
      <c>
        <v>0</v>
      </c>
      <c>
        <v>4.076667</v>
      </c>
      <c>
        <v>0</v>
      </c>
      <c>
        <v>0</v>
      </c>
    </row>
    <row>
      <c>
        <is>
          <t>1604662</t>
        </is>
      </c>
      <c>
        <v>1</v>
      </c>
      <c>
        <is>
          <t>İZMİR</t>
        </is>
      </c>
      <c>
        <v>DİKİLİ</v>
      </c>
      <c>
        <is>
          <t>TR-18 35-30-L00018_35-30-L00018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02:38:56</t>
        </is>
      </c>
      <c>
        <is>
          <t>10.12.2020 02:48:00</t>
        </is>
      </c>
      <c>
        <v>0.151111111</v>
      </c>
      <c>
        <v>1</v>
      </c>
      <c>
        <v>469</v>
      </c>
      <c>
        <v>0</v>
      </c>
      <c>
        <v>0</v>
      </c>
      <c>
        <v>0.151111</v>
      </c>
      <c>
        <v>70.871111</v>
      </c>
      <c>
        <v>0</v>
      </c>
      <c>
        <v>0</v>
      </c>
    </row>
    <row>
      <c>
        <is>
          <t>1611490</t>
        </is>
      </c>
      <c>
        <v>1</v>
      </c>
      <c>
        <is>
          <t>İZMİR</t>
        </is>
      </c>
      <c>
        <v>DİKİLİ</v>
      </c>
      <c>
        <is>
          <t>TR-19 35-30-L00019_D_56362691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21:37:32</t>
        </is>
      </c>
      <c>
        <is>
          <t>18.12.2020 22:23:11</t>
        </is>
      </c>
      <c>
        <v>0.760833333</v>
      </c>
      <c>
        <v>0</v>
      </c>
      <c>
        <v>161</v>
      </c>
      <c>
        <v>0</v>
      </c>
      <c>
        <v>0</v>
      </c>
      <c>
        <v>0</v>
      </c>
      <c>
        <v>122.494167</v>
      </c>
      <c>
        <v>0</v>
      </c>
      <c>
        <v>0</v>
      </c>
    </row>
    <row>
      <c>
        <is>
          <t>1622841</t>
        </is>
      </c>
      <c>
        <v>1</v>
      </c>
      <c>
        <is>
          <t>İZMİR</t>
        </is>
      </c>
      <c>
        <v>DİKİLİ</v>
      </c>
      <c>
        <is>
          <t>TR-19 35-30-L00019_B_56362695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22:47:08</t>
        </is>
      </c>
      <c>
        <is>
          <t>22.12.2020 00:17:39</t>
        </is>
      </c>
      <c>
        <v>1.508611111</v>
      </c>
      <c>
        <v>0</v>
      </c>
      <c>
        <v>225</v>
      </c>
      <c>
        <v>0</v>
      </c>
      <c>
        <v>0</v>
      </c>
      <c>
        <v>0</v>
      </c>
      <c>
        <v>339.4375</v>
      </c>
      <c>
        <v>0</v>
      </c>
      <c>
        <v>0</v>
      </c>
    </row>
    <row>
      <c>
        <is>
          <t>1622824</t>
        </is>
      </c>
      <c>
        <v>1</v>
      </c>
      <c>
        <is>
          <t>İZMİR</t>
        </is>
      </c>
      <c>
        <v>DİKİLİ</v>
      </c>
      <c>
        <is>
          <t>TR-19 35-30-L00019_955298259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20:49:53</t>
        </is>
      </c>
      <c>
        <is>
          <t>21.12.2020 23:03:49</t>
        </is>
      </c>
      <c>
        <v>2.232222222</v>
      </c>
      <c>
        <v>0</v>
      </c>
      <c>
        <v>9</v>
      </c>
      <c>
        <v>0</v>
      </c>
      <c>
        <v>0</v>
      </c>
      <c>
        <v>0</v>
      </c>
      <c>
        <v>20.09</v>
      </c>
      <c>
        <v>0</v>
      </c>
      <c>
        <v>0</v>
      </c>
    </row>
    <row>
      <c>
        <is>
          <t>1621769</t>
        </is>
      </c>
      <c>
        <v>1</v>
      </c>
      <c>
        <is>
          <t>İZMİR</t>
        </is>
      </c>
      <c>
        <v>DİKİLİ</v>
      </c>
      <c>
        <is>
          <t>TR-21 35-30-L00021_955299221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14:48:00</t>
        </is>
      </c>
      <c>
        <is>
          <t>19.12.2020 15:31:51</t>
        </is>
      </c>
      <c>
        <v>0.730833333</v>
      </c>
      <c>
        <v>0</v>
      </c>
      <c>
        <v>1</v>
      </c>
      <c>
        <v>0</v>
      </c>
      <c>
        <v>0</v>
      </c>
      <c>
        <v>0</v>
      </c>
      <c>
        <v>0.730833</v>
      </c>
      <c>
        <v>0</v>
      </c>
      <c>
        <v>0</v>
      </c>
    </row>
    <row>
      <c>
        <is>
          <t>1603940</t>
        </is>
      </c>
      <c>
        <v>1</v>
      </c>
      <c>
        <is>
          <t>İZMİR</t>
        </is>
      </c>
      <c>
        <v>DİKİLİ</v>
      </c>
      <c>
        <is>
          <t>TR-21 35-30-L00021_955298913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17:24:09</t>
        </is>
      </c>
      <c>
        <is>
          <t>08.12.2020 18:21:24</t>
        </is>
      </c>
      <c>
        <v>0.954166666</v>
      </c>
      <c>
        <v>0</v>
      </c>
      <c>
        <v>10</v>
      </c>
      <c>
        <v>0</v>
      </c>
      <c>
        <v>0</v>
      </c>
      <c>
        <v>0</v>
      </c>
      <c>
        <v>9.541667</v>
      </c>
      <c>
        <v>0</v>
      </c>
      <c>
        <v>0</v>
      </c>
    </row>
    <row>
      <c>
        <is>
          <t>1626086</t>
        </is>
      </c>
      <c>
        <v>1</v>
      </c>
      <c>
        <is>
          <t>İZMİR</t>
        </is>
      </c>
      <c>
        <v>DİKİLİ</v>
      </c>
      <c>
        <is>
          <t>TR-19 35-30-L00019_D_56362691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18:21:17</t>
        </is>
      </c>
      <c>
        <is>
          <t>28.12.2020 19:18:32</t>
        </is>
      </c>
      <c>
        <v>0.954166666</v>
      </c>
      <c>
        <v>0</v>
      </c>
      <c>
        <v>161</v>
      </c>
      <c>
        <v>0</v>
      </c>
      <c>
        <v>0</v>
      </c>
      <c>
        <v>0</v>
      </c>
      <c>
        <v>153.620833</v>
      </c>
      <c>
        <v>0</v>
      </c>
      <c>
        <v>0</v>
      </c>
    </row>
    <row>
      <c>
        <is>
          <t>1600602</t>
        </is>
      </c>
      <c>
        <v>1</v>
      </c>
      <c>
        <is>
          <t>İZMİR</t>
        </is>
      </c>
      <c>
        <v>DİKİLİ</v>
      </c>
      <c>
        <is>
          <t>TR-15 35-30-L00015_955298216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04.12.2020 08:29:07</t>
        </is>
      </c>
      <c>
        <is>
          <t>04.12.2020 09:25:30</t>
        </is>
      </c>
      <c>
        <v>0.939722222</v>
      </c>
      <c>
        <v>0</v>
      </c>
      <c>
        <v>1</v>
      </c>
      <c>
        <v>0</v>
      </c>
      <c>
        <v>0</v>
      </c>
      <c>
        <v>0</v>
      </c>
      <c>
        <v>0.939722</v>
      </c>
      <c>
        <v>0</v>
      </c>
      <c>
        <v>0</v>
      </c>
    </row>
    <row>
      <c>
        <is>
          <t>1608018</t>
        </is>
      </c>
      <c>
        <v>1</v>
      </c>
      <c>
        <is>
          <t>İZMİR</t>
        </is>
      </c>
      <c>
        <v>DİKİLİ</v>
      </c>
      <c>
        <is>
          <t>TR-14 35-30-L00014_955299351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09:33:19</t>
        </is>
      </c>
      <c>
        <is>
          <t>13.12.2020 13:43:47</t>
        </is>
      </c>
      <c>
        <v>4.174444444</v>
      </c>
      <c>
        <v>0</v>
      </c>
      <c>
        <v>17</v>
      </c>
      <c>
        <v>0</v>
      </c>
      <c>
        <v>0</v>
      </c>
      <c>
        <v>0</v>
      </c>
      <c>
        <v>70.965556</v>
      </c>
      <c>
        <v>0</v>
      </c>
      <c>
        <v>0</v>
      </c>
    </row>
    <row>
      <c>
        <is>
          <t>1621601</t>
        </is>
      </c>
      <c>
        <v>1</v>
      </c>
      <c>
        <is>
          <t>İZMİR</t>
        </is>
      </c>
      <c>
        <v>DİKİLİ</v>
      </c>
      <c>
        <is>
          <t>TR-14 35-30-L00014_955299183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09:32:00</t>
        </is>
      </c>
      <c>
        <is>
          <t>19.12.2020 11:17:33</t>
        </is>
      </c>
      <c>
        <v>1.759166666</v>
      </c>
      <c>
        <v>0</v>
      </c>
      <c>
        <v>21</v>
      </c>
      <c>
        <v>0</v>
      </c>
      <c>
        <v>0</v>
      </c>
      <c>
        <v>0</v>
      </c>
      <c>
        <v>36.9425</v>
      </c>
      <c>
        <v>0</v>
      </c>
      <c>
        <v>0</v>
      </c>
    </row>
    <row>
      <c>
        <is>
          <t>1610800</t>
        </is>
      </c>
      <c>
        <v>1</v>
      </c>
      <c>
        <is>
          <t>İZMİR</t>
        </is>
      </c>
      <c>
        <v>DİKİLİ</v>
      </c>
      <c>
        <is>
          <t>TR-14 35-30-L00014_955299660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19:02:29</t>
        </is>
      </c>
      <c>
        <is>
          <t>17.12.2020 22:37:38</t>
        </is>
      </c>
      <c>
        <v>3.585833333</v>
      </c>
      <c>
        <v>0</v>
      </c>
      <c>
        <v>1</v>
      </c>
      <c>
        <v>0</v>
      </c>
      <c>
        <v>0</v>
      </c>
      <c>
        <v>0</v>
      </c>
      <c>
        <v>3.585833</v>
      </c>
      <c>
        <v>0</v>
      </c>
      <c>
        <v>0</v>
      </c>
    </row>
    <row>
      <c>
        <is>
          <t>1623021</t>
        </is>
      </c>
      <c>
        <v>1</v>
      </c>
      <c>
        <is>
          <t>İZMİR</t>
        </is>
      </c>
      <c>
        <v>DİKİLİ</v>
      </c>
      <c>
        <is>
          <t>TR-19 35-30-L00019_D_56362691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22.12.2020 11:07:51</t>
        </is>
      </c>
      <c>
        <is>
          <t>22.12.2020 13:26:14</t>
        </is>
      </c>
      <c>
        <v>2.306388888</v>
      </c>
      <c>
        <v>0</v>
      </c>
      <c>
        <v>161</v>
      </c>
      <c>
        <v>0</v>
      </c>
      <c>
        <v>0</v>
      </c>
      <c>
        <v>0</v>
      </c>
      <c>
        <v>371.328611</v>
      </c>
      <c>
        <v>0</v>
      </c>
      <c>
        <v>0</v>
      </c>
    </row>
    <row>
      <c>
        <is>
          <t>1624006</t>
        </is>
      </c>
      <c>
        <v>1</v>
      </c>
      <c>
        <is>
          <t>İZMİR</t>
        </is>
      </c>
      <c>
        <v>DİKİLİ</v>
      </c>
      <c>
        <is>
          <t>TR-21 35-30-L00021_955298260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10:48:22</t>
        </is>
      </c>
      <c>
        <is>
          <t>24.12.2020 14:58:25</t>
        </is>
      </c>
      <c>
        <v>4.1675</v>
      </c>
      <c>
        <v>0</v>
      </c>
      <c>
        <v>5</v>
      </c>
      <c>
        <v>0</v>
      </c>
      <c>
        <v>0</v>
      </c>
      <c>
        <v>0</v>
      </c>
      <c>
        <v>20.8375</v>
      </c>
      <c>
        <v>0</v>
      </c>
      <c>
        <v>0</v>
      </c>
    </row>
    <row>
      <c>
        <is>
          <t>1608810</t>
        </is>
      </c>
      <c>
        <v>1</v>
      </c>
      <c>
        <is>
          <t>İZMİR</t>
        </is>
      </c>
      <c>
        <v>DİKİLİ</v>
      </c>
      <c>
        <is>
          <t>TR-18 35-30-L00018_955299479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02:06:31</t>
        </is>
      </c>
      <c>
        <is>
          <t>14.12.2020 03:54:06</t>
        </is>
      </c>
      <c>
        <v>1.793055555</v>
      </c>
      <c>
        <v>0</v>
      </c>
      <c>
        <v>1</v>
      </c>
      <c>
        <v>0</v>
      </c>
      <c>
        <v>0</v>
      </c>
      <c>
        <v>0</v>
      </c>
      <c>
        <v>1.793056</v>
      </c>
      <c>
        <v>0</v>
      </c>
      <c>
        <v>0</v>
      </c>
    </row>
    <row>
      <c>
        <is>
          <t>1603806</t>
        </is>
      </c>
      <c>
        <v>1</v>
      </c>
      <c>
        <is>
          <t>İZMİR</t>
        </is>
      </c>
      <c>
        <v>MENDERES</v>
      </c>
      <c>
        <is>
          <t>ÇUKURALTI M-44 35-25-M00083_8514620_56366696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14:38:00</t>
        </is>
      </c>
      <c>
        <is>
          <t>08.12.2020 16:04:41</t>
        </is>
      </c>
      <c>
        <v>1.444722222</v>
      </c>
      <c>
        <v>0</v>
      </c>
      <c>
        <v>138</v>
      </c>
      <c>
        <v>0</v>
      </c>
      <c>
        <v>0</v>
      </c>
      <c>
        <v>0</v>
      </c>
      <c>
        <v>199.371667</v>
      </c>
      <c>
        <v>0</v>
      </c>
      <c>
        <v>0</v>
      </c>
    </row>
    <row>
      <c>
        <is>
          <t>1623632</t>
        </is>
      </c>
      <c>
        <v>1</v>
      </c>
      <c>
        <is>
          <t>İZMİR</t>
        </is>
      </c>
      <c>
        <v>MENDERES</v>
      </c>
      <c>
        <is>
          <t>ÇUKURALTI M-25 35-25-M00073_955267931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15:15:00</t>
        </is>
      </c>
      <c>
        <is>
          <t>23.12.2020 16:26:02</t>
        </is>
      </c>
      <c>
        <v>1.183888888</v>
      </c>
      <c>
        <v>0</v>
      </c>
      <c>
        <v>1</v>
      </c>
      <c>
        <v>0</v>
      </c>
      <c>
        <v>0</v>
      </c>
      <c>
        <v>0</v>
      </c>
      <c>
        <v>1.183889</v>
      </c>
      <c>
        <v>0</v>
      </c>
      <c>
        <v>0</v>
      </c>
    </row>
    <row>
      <c>
        <is>
          <t>1625467</t>
        </is>
      </c>
      <c>
        <v>1</v>
      </c>
      <c>
        <is>
          <t>İZMİR</t>
        </is>
      </c>
      <c>
        <v>MENDERES</v>
      </c>
      <c>
        <is>
          <t>TR-26 35-22-M00026_955288313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16:18:11</t>
        </is>
      </c>
      <c>
        <is>
          <t>27.12.2020 17:50:40</t>
        </is>
      </c>
      <c>
        <v>1.541388888</v>
      </c>
      <c>
        <v>0</v>
      </c>
      <c>
        <v>2</v>
      </c>
      <c>
        <v>0</v>
      </c>
      <c>
        <v>0</v>
      </c>
      <c>
        <v>0</v>
      </c>
      <c>
        <v>3.082778</v>
      </c>
      <c>
        <v>0</v>
      </c>
      <c>
        <v>0</v>
      </c>
    </row>
    <row>
      <c>
        <is>
          <t>1622854</t>
        </is>
      </c>
      <c>
        <v>1</v>
      </c>
      <c>
        <is>
          <t>İZMİR</t>
        </is>
      </c>
      <c>
        <v>MENDERES</v>
      </c>
      <c>
        <is>
          <t>TR-26 35-22-M00026_955265535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00:35:32</t>
        </is>
      </c>
      <c>
        <is>
          <t>22.12.2020 01:16:30</t>
        </is>
      </c>
      <c>
        <v>0.682777777</v>
      </c>
      <c>
        <v>0</v>
      </c>
      <c>
        <v>1</v>
      </c>
      <c>
        <v>0</v>
      </c>
      <c>
        <v>0</v>
      </c>
      <c>
        <v>0</v>
      </c>
      <c>
        <v>0.682778</v>
      </c>
      <c>
        <v>0</v>
      </c>
      <c>
        <v>0</v>
      </c>
    </row>
    <row>
      <c>
        <is>
          <t>1623137</t>
        </is>
      </c>
      <c>
        <v>1</v>
      </c>
      <c>
        <is>
          <t>İZMİR</t>
        </is>
      </c>
      <c>
        <v>MENDERES</v>
      </c>
      <c>
        <is>
          <t>TR-24 35-22-M00024_955266723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14:17:00</t>
        </is>
      </c>
      <c>
        <is>
          <t>22.12.2020 15:21:45</t>
        </is>
      </c>
      <c>
        <v>1.079166666</v>
      </c>
      <c>
        <v>0</v>
      </c>
      <c>
        <v>1</v>
      </c>
      <c>
        <v>0</v>
      </c>
      <c>
        <v>0</v>
      </c>
      <c>
        <v>0</v>
      </c>
      <c>
        <v>1.079167</v>
      </c>
      <c>
        <v>0</v>
      </c>
      <c>
        <v>0</v>
      </c>
    </row>
    <row>
      <c>
        <is>
          <t>1622859</t>
        </is>
      </c>
      <c>
        <v>1</v>
      </c>
      <c>
        <is>
          <t>İZMİR</t>
        </is>
      </c>
      <c>
        <v>MENDERES</v>
      </c>
      <c>
        <is>
          <t>GÜMÜLDÜR M-31 35-25-M00031_955295250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02:34:48</t>
        </is>
      </c>
      <c>
        <is>
          <t>22.12.2020 03:26:36</t>
        </is>
      </c>
      <c>
        <v>0.863333333</v>
      </c>
      <c>
        <v>0</v>
      </c>
      <c>
        <v>1</v>
      </c>
      <c>
        <v>0</v>
      </c>
      <c>
        <v>0</v>
      </c>
      <c>
        <v>0</v>
      </c>
      <c>
        <v>0.863333</v>
      </c>
      <c>
        <v>0</v>
      </c>
      <c>
        <v>0</v>
      </c>
    </row>
    <row>
      <c>
        <is>
          <t>1623680</t>
        </is>
      </c>
      <c>
        <v>1</v>
      </c>
      <c>
        <is>
          <t>İZMİR</t>
        </is>
      </c>
      <c>
        <v>MENDERES</v>
      </c>
      <c>
        <is>
          <t>GÜMÜLDÜR M-31 35-25-M00031_955295250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16:28:51</t>
        </is>
      </c>
      <c>
        <is>
          <t>23.12.2020 17:40:53</t>
        </is>
      </c>
      <c>
        <v>1.200555555</v>
      </c>
      <c>
        <v>0</v>
      </c>
      <c>
        <v>1</v>
      </c>
      <c>
        <v>0</v>
      </c>
      <c>
        <v>0</v>
      </c>
      <c>
        <v>0</v>
      </c>
      <c>
        <v>1.200556</v>
      </c>
      <c>
        <v>0</v>
      </c>
      <c>
        <v>0</v>
      </c>
    </row>
    <row>
      <c>
        <is>
          <t>1623532</t>
        </is>
      </c>
      <c>
        <v>1</v>
      </c>
      <c>
        <is>
          <t>İZMİR</t>
        </is>
      </c>
      <c>
        <v>MENDERES</v>
      </c>
      <c>
        <is>
          <t>GÜMÜLDÜR M-13 35-25-M00013_955263310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11:36:00</t>
        </is>
      </c>
      <c>
        <is>
          <t>23.12.2020 12:31:22</t>
        </is>
      </c>
      <c>
        <v>0.922777777</v>
      </c>
      <c>
        <v>0</v>
      </c>
      <c>
        <v>18</v>
      </c>
      <c>
        <v>0</v>
      </c>
      <c>
        <v>0</v>
      </c>
      <c>
        <v>0</v>
      </c>
      <c>
        <v>16.61</v>
      </c>
      <c>
        <v>0</v>
      </c>
      <c>
        <v>0</v>
      </c>
    </row>
    <row>
      <c>
        <is>
          <t>1623873</t>
        </is>
      </c>
      <c>
        <v>1</v>
      </c>
      <c>
        <is>
          <t>İZMİR</t>
        </is>
      </c>
      <c>
        <v>MENDERES</v>
      </c>
      <c>
        <is>
          <t>GÜMÜLDÜR DM-2 (M-6) 35-25-M00006_35-25-M00006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09:08:01</t>
        </is>
      </c>
      <c>
        <is>
          <t>24.12.2020 17:25:09</t>
        </is>
      </c>
      <c>
        <v>8.2853925</v>
      </c>
      <c>
        <v>0</v>
      </c>
      <c>
        <v>275</v>
      </c>
      <c>
        <v>0</v>
      </c>
      <c>
        <v>0</v>
      </c>
      <c>
        <v>0</v>
      </c>
      <c>
        <v>2278.482938</v>
      </c>
      <c>
        <v>0</v>
      </c>
      <c>
        <v>0</v>
      </c>
    </row>
    <row>
      <c>
        <is>
          <t>1624240</t>
        </is>
      </c>
      <c>
        <v>1</v>
      </c>
      <c>
        <is>
          <t>İZMİR</t>
        </is>
      </c>
      <c>
        <v>MENDERES</v>
      </c>
      <c>
        <is>
          <t>GÜMÜLDÜR DM-6 (M-17) 35-25-M00017_955263693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18:29:00</t>
        </is>
      </c>
      <c>
        <is>
          <t>24.12.2020 23:34:03</t>
        </is>
      </c>
      <c>
        <v>5.084166666</v>
      </c>
      <c>
        <v>0</v>
      </c>
      <c>
        <v>1</v>
      </c>
      <c>
        <v>0</v>
      </c>
      <c>
        <v>0</v>
      </c>
      <c>
        <v>0</v>
      </c>
      <c>
        <v>5.084167</v>
      </c>
      <c>
        <v>0</v>
      </c>
      <c>
        <v>0</v>
      </c>
    </row>
    <row>
      <c>
        <is>
          <t>1625721</t>
        </is>
      </c>
      <c>
        <v>1</v>
      </c>
      <c>
        <is>
          <t>İZMİR</t>
        </is>
      </c>
      <c>
        <v>MENDERES</v>
      </c>
      <c>
        <is>
          <t>GÜMÜLDÜR M-1 35-25-M00001_Ayırıcı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09:45:00</t>
        </is>
      </c>
      <c>
        <is>
          <t>28.12.2020 10:27:53</t>
        </is>
      </c>
      <c>
        <v>0.714722222</v>
      </c>
      <c>
        <v>0</v>
      </c>
      <c>
        <v>42</v>
      </c>
      <c>
        <v>1</v>
      </c>
      <c>
        <v>3</v>
      </c>
      <c>
        <v>0</v>
      </c>
      <c>
        <v>30.018333</v>
      </c>
      <c>
        <v>0.714722</v>
      </c>
      <c>
        <v>2.144167</v>
      </c>
    </row>
    <row>
      <c>
        <is>
          <t>1622492</t>
        </is>
      </c>
      <c>
        <v>1</v>
      </c>
      <c>
        <is>
          <t>İZMİR</t>
        </is>
      </c>
      <c>
        <v>MENDERES</v>
      </c>
      <c>
        <is>
          <t>GÜMÜLDÜR DM-2 (M-6) 35-25-M00006_35-25-M00006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21.12.2020 10:58:53</t>
        </is>
      </c>
      <c>
        <is>
          <t>21.12.2020 17:39:00</t>
        </is>
      </c>
      <c>
        <v>6.668611111</v>
      </c>
      <c>
        <v>0</v>
      </c>
      <c>
        <v>275</v>
      </c>
      <c>
        <v>0</v>
      </c>
      <c>
        <v>0</v>
      </c>
      <c>
        <v>0</v>
      </c>
      <c>
        <v>1833.868056</v>
      </c>
      <c>
        <v>0</v>
      </c>
      <c>
        <v>0</v>
      </c>
    </row>
    <row>
      <c>
        <is>
          <t>1609049</t>
        </is>
      </c>
      <c>
        <v>1</v>
      </c>
      <c>
        <is>
          <t>İZMİR</t>
        </is>
      </c>
      <c>
        <v>MENDERES</v>
      </c>
      <c>
        <is>
          <t>GÜMÜLDÜR DM 35-25-M00100_SULTAN-M04 M04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09:59:00</t>
        </is>
      </c>
      <c>
        <is>
          <t>14.12.2020 11:29:54</t>
        </is>
      </c>
      <c>
        <v>1.515</v>
      </c>
      <c>
        <v>27</v>
      </c>
      <c>
        <v>3087</v>
      </c>
      <c>
        <v>6</v>
      </c>
      <c>
        <v>6</v>
      </c>
      <c>
        <v>40.905</v>
      </c>
      <c>
        <v>4676.805</v>
      </c>
      <c>
        <v>9.09</v>
      </c>
      <c>
        <v>9.09</v>
      </c>
    </row>
    <row>
      <c>
        <is>
          <t>1607958</t>
        </is>
      </c>
      <c>
        <v>1</v>
      </c>
      <c>
        <is>
          <t>İZMİR</t>
        </is>
      </c>
      <c>
        <v>MENDERES</v>
      </c>
      <c>
        <is>
          <t>GÜMÜLDÜR M-14 35-25-M00014_965870830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08:40:50</t>
        </is>
      </c>
      <c>
        <is>
          <t>13.12.2020 10:07:44</t>
        </is>
      </c>
      <c>
        <v>1.448333333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1.448333</v>
      </c>
    </row>
    <row>
      <c>
        <is>
          <t>1605372</t>
        </is>
      </c>
      <c>
        <v>1</v>
      </c>
      <c>
        <is>
          <t>İZMİR</t>
        </is>
      </c>
      <c>
        <v>MENDERES</v>
      </c>
      <c>
        <is>
          <t>GÜMÜLDÜR DM 35-25-M00100_SEFERİHİSAR-M20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19:27:20</t>
        </is>
      </c>
      <c>
        <is>
          <t>10.12.2020 19:37:09</t>
        </is>
      </c>
      <c>
        <v>0.163611111</v>
      </c>
      <c>
        <v>66</v>
      </c>
      <c>
        <v>2729</v>
      </c>
      <c>
        <v>37</v>
      </c>
      <c>
        <v>911</v>
      </c>
      <c>
        <v>10.798333</v>
      </c>
      <c>
        <v>446.494722</v>
      </c>
      <c>
        <v>6.053611</v>
      </c>
      <c>
        <v>149.049722</v>
      </c>
    </row>
    <row>
      <c>
        <is>
          <t>1609226</t>
        </is>
      </c>
      <c>
        <v>1</v>
      </c>
      <c>
        <is>
          <t>İZMİR</t>
        </is>
      </c>
      <c>
        <v>MENDERES</v>
      </c>
      <c>
        <is>
          <t>ÇİLEME TR-1 35-22-M00160_Ayırıcı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12:55:00</t>
        </is>
      </c>
      <c>
        <is>
          <t>14.12.2020 13:34:43</t>
        </is>
      </c>
      <c>
        <v>0.661944444</v>
      </c>
      <c>
        <v>0</v>
      </c>
      <c>
        <v>78</v>
      </c>
      <c>
        <v>1</v>
      </c>
      <c>
        <v>4</v>
      </c>
      <c>
        <v>0</v>
      </c>
      <c>
        <v>51.631667</v>
      </c>
      <c>
        <v>0.661944</v>
      </c>
      <c>
        <v>2.647778</v>
      </c>
    </row>
    <row>
      <c>
        <is>
          <t>1602889</t>
        </is>
      </c>
      <c>
        <v>1</v>
      </c>
      <c>
        <is>
          <t>İZMİR</t>
        </is>
      </c>
      <c>
        <v>MENDERES</v>
      </c>
      <c>
        <is>
          <t>ABDULLAH SÜRÜCÜ SULAMA GRUBU TR 35-22-M00214_Ayırıcı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12:06:47</t>
        </is>
      </c>
      <c>
        <is>
          <t>07.12.2020 13:17:26</t>
        </is>
      </c>
      <c>
        <v>1.1775</v>
      </c>
      <c>
        <v>0</v>
      </c>
      <c>
        <v>19</v>
      </c>
      <c>
        <v>0</v>
      </c>
      <c>
        <v>1</v>
      </c>
      <c>
        <v>0</v>
      </c>
      <c>
        <v>22.3725</v>
      </c>
      <c>
        <v>0</v>
      </c>
      <c>
        <v>1.1775</v>
      </c>
    </row>
    <row>
      <c>
        <is>
          <t>1608153</t>
        </is>
      </c>
      <c>
        <v>1</v>
      </c>
      <c>
        <is>
          <t>İZMİR</t>
        </is>
      </c>
      <c>
        <v>MENDERES</v>
      </c>
      <c>
        <is>
          <t>ABDULLAH SÜRÜCÜ SULAMA GRUBU TR 35-22-M00214_Ayırıcı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11:39:39</t>
        </is>
      </c>
      <c>
        <is>
          <t>13.12.2020 13:12:33</t>
        </is>
      </c>
      <c>
        <v>1.548333333</v>
      </c>
      <c>
        <v>0</v>
      </c>
      <c>
        <v>19</v>
      </c>
      <c>
        <v>0</v>
      </c>
      <c>
        <v>1</v>
      </c>
      <c>
        <v>0</v>
      </c>
      <c>
        <v>29.418333</v>
      </c>
      <c>
        <v>0</v>
      </c>
      <c>
        <v>1.548333</v>
      </c>
    </row>
    <row>
      <c>
        <is>
          <t>1611165</t>
        </is>
      </c>
      <c>
        <v>1</v>
      </c>
      <c>
        <is>
          <t>İZMİR</t>
        </is>
      </c>
      <c>
        <v>MENDERES</v>
      </c>
      <c>
        <is>
          <t>ABDULLAH SÜRÜCÜ SULAMA GRUBU TR 35-22-M00214_955285535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13:08:20</t>
        </is>
      </c>
      <c>
        <is>
          <t>18.12.2020 14:29:09</t>
        </is>
      </c>
      <c>
        <v>1.346944444</v>
      </c>
      <c>
        <v>0</v>
      </c>
      <c>
        <v>1</v>
      </c>
      <c>
        <v>0</v>
      </c>
      <c>
        <v>0</v>
      </c>
      <c>
        <v>0</v>
      </c>
      <c>
        <v>1.346944</v>
      </c>
      <c>
        <v>0</v>
      </c>
      <c>
        <v>0</v>
      </c>
    </row>
    <row>
      <c>
        <is>
          <t>1607801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02:20:29</t>
        </is>
      </c>
      <c>
        <is>
          <t>13.12.2020 06:33:05</t>
        </is>
      </c>
      <c>
        <v>4.21</v>
      </c>
      <c>
        <v>0</v>
      </c>
      <c>
        <v>75</v>
      </c>
      <c>
        <v>60</v>
      </c>
      <c>
        <v>7</v>
      </c>
      <c>
        <v>0</v>
      </c>
      <c>
        <v>315.75</v>
      </c>
      <c>
        <v>252.6</v>
      </c>
      <c>
        <v>29.47</v>
      </c>
    </row>
    <row>
      <c>
        <is>
          <t>1605489</t>
        </is>
      </c>
      <c>
        <v>1</v>
      </c>
      <c>
        <is>
          <t>İZMİR</t>
        </is>
      </c>
      <c>
        <v>MENDERES</v>
      </c>
      <c>
        <is>
          <t>ÇİLEME TR-4 35-22-M00163_955267345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21:52:48</t>
        </is>
      </c>
      <c>
        <is>
          <t>11.12.2020 00:31:00</t>
        </is>
      </c>
      <c>
        <v>2.636666666</v>
      </c>
      <c>
        <v>0</v>
      </c>
      <c>
        <v>1</v>
      </c>
      <c>
        <v>0</v>
      </c>
      <c>
        <v>0</v>
      </c>
      <c>
        <v>0</v>
      </c>
      <c>
        <v>2.636667</v>
      </c>
      <c>
        <v>0</v>
      </c>
      <c>
        <v>0</v>
      </c>
    </row>
    <row>
      <c>
        <is>
          <t>1599479</t>
        </is>
      </c>
      <c>
        <v>1</v>
      </c>
      <c>
        <is>
          <t>İZMİR</t>
        </is>
      </c>
      <c>
        <v>MENDERES</v>
      </c>
      <c>
        <is>
          <t>ÇİLEME TR-1 35-22-M00160_Ayırıcı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08:38:42</t>
        </is>
      </c>
      <c>
        <is>
          <t>02.12.2020 10:14:27</t>
        </is>
      </c>
      <c>
        <v>1.595833333</v>
      </c>
      <c>
        <v>0</v>
      </c>
      <c>
        <v>78</v>
      </c>
      <c>
        <v>1</v>
      </c>
      <c>
        <v>4</v>
      </c>
      <c>
        <v>0</v>
      </c>
      <c>
        <v>124.475</v>
      </c>
      <c>
        <v>1.595833</v>
      </c>
      <c>
        <v>6.383333</v>
      </c>
    </row>
    <row>
      <c>
        <is>
          <t>1599859</t>
        </is>
      </c>
      <c>
        <v>1</v>
      </c>
      <c>
        <is>
          <t>İZMİR</t>
        </is>
      </c>
      <c>
        <v>MENDERES</v>
      </c>
      <c>
        <is>
          <t>ÇİLEME TR-1 35-22-M00160_Ayırıcı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15:51:52</t>
        </is>
      </c>
      <c>
        <is>
          <t>02.12.2020 17:34:31</t>
        </is>
      </c>
      <c>
        <v>1.710833333</v>
      </c>
      <c>
        <v>0</v>
      </c>
      <c>
        <v>78</v>
      </c>
      <c>
        <v>1</v>
      </c>
      <c>
        <v>4</v>
      </c>
      <c>
        <v>0</v>
      </c>
      <c>
        <v>133.445</v>
      </c>
      <c>
        <v>1.710833</v>
      </c>
      <c>
        <v>6.843333</v>
      </c>
    </row>
    <row>
      <c>
        <is>
          <t>1626468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13:55:46</t>
        </is>
      </c>
      <c>
        <is>
          <t>29.12.2020 15:33:00</t>
        </is>
      </c>
      <c>
        <v>1.620555555</v>
      </c>
      <c>
        <v>0</v>
      </c>
      <c>
        <v>75</v>
      </c>
      <c>
        <v>60</v>
      </c>
      <c>
        <v>7</v>
      </c>
      <c>
        <v>0</v>
      </c>
      <c>
        <v>121.541667</v>
      </c>
      <c>
        <v>97.233333</v>
      </c>
      <c>
        <v>11.343889</v>
      </c>
    </row>
    <row>
      <c>
        <is>
          <t>1603691</t>
        </is>
      </c>
      <c>
        <v>1</v>
      </c>
      <c>
        <is>
          <t>İZMİR</t>
        </is>
      </c>
      <c>
        <v>DİKİLİ</v>
      </c>
      <c>
        <is>
          <t>GÜLKENT TR-1 35-30-M00224_955305559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11:51:03</t>
        </is>
      </c>
      <c>
        <is>
          <t>08.12.2020 14:48:30</t>
        </is>
      </c>
      <c>
        <v>2.9575</v>
      </c>
      <c>
        <v>0</v>
      </c>
      <c>
        <v>1</v>
      </c>
      <c>
        <v>0</v>
      </c>
      <c>
        <v>0</v>
      </c>
      <c>
        <v>0</v>
      </c>
      <c>
        <v>2.9575</v>
      </c>
      <c>
        <v>0</v>
      </c>
      <c>
        <v>0</v>
      </c>
    </row>
    <row>
      <c>
        <is>
          <t>1621712</t>
        </is>
      </c>
      <c>
        <v>1</v>
      </c>
      <c>
        <is>
          <t>İZMİR</t>
        </is>
      </c>
      <c>
        <v>DİKİLİ</v>
      </c>
      <c>
        <is>
          <t>TÖYKO KÖK 35-30-M00213_955314456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12:50:15</t>
        </is>
      </c>
      <c>
        <is>
          <t>19.12.2020 14:57:12</t>
        </is>
      </c>
      <c>
        <v>2.115833333</v>
      </c>
      <c>
        <v>0</v>
      </c>
      <c>
        <v>1</v>
      </c>
      <c>
        <v>0</v>
      </c>
      <c>
        <v>0</v>
      </c>
      <c>
        <v>0</v>
      </c>
      <c>
        <v>2.115833</v>
      </c>
      <c>
        <v>0</v>
      </c>
      <c>
        <v>0</v>
      </c>
    </row>
    <row>
      <c>
        <is>
          <t>1622377</t>
        </is>
      </c>
      <c>
        <v>1</v>
      </c>
      <c>
        <is>
          <t>İZMİR</t>
        </is>
      </c>
      <c>
        <v>KINIK</v>
      </c>
      <c>
        <is>
          <t>ARPADERE TR-1 35-24-M00083_A_56353124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08:29:00</t>
        </is>
      </c>
      <c>
        <is>
          <t>21.12.2020 10:19:19</t>
        </is>
      </c>
      <c>
        <v>1.838611111</v>
      </c>
      <c>
        <v>0</v>
      </c>
      <c>
        <v>44</v>
      </c>
      <c>
        <v>0</v>
      </c>
      <c>
        <v>0</v>
      </c>
      <c>
        <v>0</v>
      </c>
      <c>
        <v>80.898889</v>
      </c>
      <c>
        <v>0</v>
      </c>
      <c>
        <v>0</v>
      </c>
    </row>
    <row>
      <c>
        <is>
          <t>1622284</t>
        </is>
      </c>
      <c>
        <v>1</v>
      </c>
      <c>
        <is>
          <t>İZMİR</t>
        </is>
      </c>
      <c>
        <v>BAYINDIR</v>
      </c>
      <c>
        <is>
          <t>KARAVELİLER TR-1 KÖK 35-20-L00137_KARAVELİLER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19:33:40</t>
        </is>
      </c>
      <c>
        <is>
          <t>20.12.2020 20:03:00</t>
        </is>
      </c>
      <c>
        <v>0.488888888</v>
      </c>
      <c>
        <v>3</v>
      </c>
      <c>
        <v>352</v>
      </c>
      <c>
        <v>0</v>
      </c>
      <c>
        <v>0</v>
      </c>
      <c>
        <v>1.466667</v>
      </c>
      <c>
        <v>172.088889</v>
      </c>
      <c>
        <v>0</v>
      </c>
      <c>
        <v>0</v>
      </c>
    </row>
    <row>
      <c>
        <is>
          <t>1622274</t>
        </is>
      </c>
      <c>
        <v>1</v>
      </c>
      <c>
        <is>
          <t>İZMİR</t>
        </is>
      </c>
      <c>
        <v>BAYINDIR</v>
      </c>
      <c>
        <is>
          <t>KARAVELİLER TR-3 35-20-L00142_Ayırıcı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19:19:50</t>
        </is>
      </c>
      <c>
        <is>
          <t>20.12.2020 20:03:00</t>
        </is>
      </c>
      <c>
        <v>0.719444444</v>
      </c>
      <c>
        <v>1</v>
      </c>
      <c>
        <v>222</v>
      </c>
      <c>
        <v>0</v>
      </c>
      <c>
        <v>0</v>
      </c>
      <c>
        <v>0.719444</v>
      </c>
      <c>
        <v>159.716667</v>
      </c>
      <c>
        <v>0</v>
      </c>
      <c>
        <v>0</v>
      </c>
    </row>
    <row>
      <c>
        <is>
          <t>1626476</t>
        </is>
      </c>
      <c>
        <v>1</v>
      </c>
      <c>
        <is>
          <t>İZMİR</t>
        </is>
      </c>
      <c>
        <v>BAYINDIR</v>
      </c>
      <c>
        <is>
          <t>PINARLI KÖK 35-20-M00085_TR-4 -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14:42:57</t>
        </is>
      </c>
      <c>
        <is>
          <t>29.12.2020 15:37:34</t>
        </is>
      </c>
      <c>
        <v>0.910277777</v>
      </c>
      <c>
        <v>0</v>
      </c>
      <c>
        <v>130</v>
      </c>
      <c>
        <v>4</v>
      </c>
      <c>
        <v>6</v>
      </c>
      <c>
        <v>0</v>
      </c>
      <c>
        <v>118.336111</v>
      </c>
      <c>
        <v>3.641111</v>
      </c>
      <c>
        <v>5.461667</v>
      </c>
    </row>
    <row>
      <c>
        <is>
          <t>1626855</t>
        </is>
      </c>
      <c>
        <v>1</v>
      </c>
      <c>
        <is>
          <t>İZMİR</t>
        </is>
      </c>
      <c>
        <v>BAYINDIR</v>
      </c>
      <c>
        <is>
          <t>PINARLI KÖK 35-20-M00085_BAYINDIR İM.-M07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30.12.2020 11:59:18</t>
        </is>
      </c>
      <c>
        <is>
          <t>30.12.2020 14:46:07</t>
        </is>
      </c>
      <c>
        <v>2.780277777</v>
      </c>
      <c>
        <v>0</v>
      </c>
      <c>
        <v>709</v>
      </c>
      <c>
        <v>44</v>
      </c>
      <c>
        <v>24</v>
      </c>
      <c>
        <v>0</v>
      </c>
      <c>
        <v>1971.216944</v>
      </c>
      <c>
        <v>122.332222</v>
      </c>
      <c>
        <v>66.726667</v>
      </c>
    </row>
    <row>
      <c>
        <is>
          <t>1624742</t>
        </is>
      </c>
      <c>
        <v>1</v>
      </c>
      <c>
        <is>
          <t>İZMİR</t>
        </is>
      </c>
      <c>
        <v>BAYINDIR</v>
      </c>
      <c>
        <is>
          <t>PINARLI KÖK 35-20-M00085_TR-2 - TR-3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16:52:28</t>
        </is>
      </c>
      <c>
        <is>
          <t>25.12.2020 18:13:45</t>
        </is>
      </c>
      <c>
        <v>1.354722222</v>
      </c>
      <c>
        <v>0</v>
      </c>
      <c>
        <v>119</v>
      </c>
      <c>
        <v>5</v>
      </c>
      <c>
        <v>2</v>
      </c>
      <c>
        <v>0</v>
      </c>
      <c>
        <v>161.211944</v>
      </c>
      <c>
        <v>6.773611</v>
      </c>
      <c>
        <v>2.709444</v>
      </c>
    </row>
    <row>
      <c>
        <is>
          <t>1602915</t>
        </is>
      </c>
      <c>
        <v>1</v>
      </c>
      <c>
        <is>
          <t>İZMİR</t>
        </is>
      </c>
      <c>
        <v>BAYINDIR</v>
      </c>
      <c>
        <is>
          <t>PINARLI TR-3 35-20-M00097_-H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07.12.2020 12:35:00</t>
        </is>
      </c>
      <c>
        <is>
          <t>07.12.2020 15:45:00</t>
        </is>
      </c>
      <c>
        <v>3.166666666</v>
      </c>
      <c>
        <v>0</v>
      </c>
      <c>
        <v>39</v>
      </c>
      <c>
        <v>2</v>
      </c>
      <c>
        <v>1</v>
      </c>
      <c>
        <v>0</v>
      </c>
      <c>
        <v>123.5</v>
      </c>
      <c>
        <v>6.333333</v>
      </c>
      <c>
        <v>3.166667</v>
      </c>
    </row>
    <row>
      <c>
        <is>
          <t>1602803</t>
        </is>
      </c>
      <c>
        <v>1</v>
      </c>
      <c>
        <is>
          <t>İZMİR</t>
        </is>
      </c>
      <c>
        <v>BAYINDIR</v>
      </c>
      <c>
        <is>
          <t>PINARLI TR-2 35-20-M00098_-H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07.12.2020 09:49:00</t>
        </is>
      </c>
      <c>
        <is>
          <t>07.12.2020 15:42:00</t>
        </is>
      </c>
      <c>
        <v>5.883333333</v>
      </c>
      <c>
        <v>0</v>
      </c>
      <c>
        <v>80</v>
      </c>
      <c>
        <v>3</v>
      </c>
      <c>
        <v>1</v>
      </c>
      <c>
        <v>0</v>
      </c>
      <c>
        <v>470.666667</v>
      </c>
      <c>
        <v>17.65</v>
      </c>
      <c>
        <v>5.883333</v>
      </c>
    </row>
    <row>
      <c>
        <is>
          <t>1605561</t>
        </is>
      </c>
      <c>
        <v>1</v>
      </c>
      <c>
        <is>
          <t>İZMİR</t>
        </is>
      </c>
      <c>
        <v>BAYINDIR</v>
      </c>
      <c>
        <is>
          <t>PINARLI KÖK 35-20-M00085_TR-1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00:09:31</t>
        </is>
      </c>
      <c>
        <is>
          <t>11.12.2020 01:41:45</t>
        </is>
      </c>
      <c>
        <v>1.537222222</v>
      </c>
      <c>
        <v>0</v>
      </c>
      <c>
        <v>146</v>
      </c>
      <c>
        <v>22</v>
      </c>
      <c>
        <v>8</v>
      </c>
      <c>
        <v>0</v>
      </c>
      <c>
        <v>224.434444</v>
      </c>
      <c>
        <v>33.818889</v>
      </c>
      <c>
        <v>12.297778</v>
      </c>
    </row>
    <row>
      <c>
        <is>
          <t>1624320</t>
        </is>
      </c>
      <c>
        <v>1</v>
      </c>
      <c>
        <is>
          <t>İZMİR</t>
        </is>
      </c>
      <c>
        <v>BAYINDIR</v>
      </c>
      <c>
        <is>
          <t>GENCERLER TR-3 35-20-L00426_955202461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22:00:00</t>
        </is>
      </c>
      <c>
        <is>
          <t>24.12.2020 23:37:57</t>
        </is>
      </c>
      <c>
        <v>1.6325</v>
      </c>
      <c>
        <v>0</v>
      </c>
      <c>
        <v>1</v>
      </c>
      <c>
        <v>0</v>
      </c>
      <c>
        <v>0</v>
      </c>
      <c>
        <v>0</v>
      </c>
      <c>
        <v>1.6325</v>
      </c>
      <c>
        <v>0</v>
      </c>
      <c>
        <v>0</v>
      </c>
    </row>
    <row>
      <c>
        <is>
          <t>1622011</t>
        </is>
      </c>
      <c>
        <v>1</v>
      </c>
      <c>
        <is>
          <t>İZMİR</t>
        </is>
      </c>
      <c>
        <v>BAYINDIR</v>
      </c>
      <c>
        <is>
          <t>ARAPBAŞI TR-2 35-20-L00440_955214858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09:49:12</t>
        </is>
      </c>
      <c>
        <is>
          <t>20.12.2020 11:27:45</t>
        </is>
      </c>
      <c>
        <v>1.6425</v>
      </c>
      <c>
        <v>0</v>
      </c>
      <c>
        <v>2</v>
      </c>
      <c>
        <v>0</v>
      </c>
      <c>
        <v>0</v>
      </c>
      <c>
        <v>0</v>
      </c>
      <c>
        <v>3.285</v>
      </c>
      <c>
        <v>0</v>
      </c>
      <c>
        <v>0</v>
      </c>
    </row>
    <row>
      <c>
        <is>
          <t>1626321</t>
        </is>
      </c>
      <c>
        <v>1</v>
      </c>
      <c>
        <is>
          <t>İZMİR</t>
        </is>
      </c>
      <c>
        <v>DİKİLİ</v>
      </c>
      <c>
        <is>
          <t>TR-41 35-30-L00041_955302548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10:49:14</t>
        </is>
      </c>
      <c>
        <is>
          <t>29.12.2020 14:05:37</t>
        </is>
      </c>
      <c>
        <v>3.273055555</v>
      </c>
      <c>
        <v>0</v>
      </c>
      <c>
        <v>1</v>
      </c>
      <c>
        <v>0</v>
      </c>
      <c>
        <v>0</v>
      </c>
      <c>
        <v>0</v>
      </c>
      <c>
        <v>3.273056</v>
      </c>
      <c>
        <v>0</v>
      </c>
      <c>
        <v>0</v>
      </c>
    </row>
    <row>
      <c>
        <is>
          <t>1623722</t>
        </is>
      </c>
      <c>
        <v>1</v>
      </c>
      <c>
        <is>
          <t>İZMİR</t>
        </is>
      </c>
      <c>
        <v>DİKİLİ</v>
      </c>
      <c>
        <is>
          <t>TR-46 35-30-L00046_955331129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18:41:33</t>
        </is>
      </c>
      <c>
        <is>
          <t>23.12.2020 19:44:49</t>
        </is>
      </c>
      <c>
        <v>1.054444444</v>
      </c>
      <c>
        <v>0</v>
      </c>
      <c>
        <v>1</v>
      </c>
      <c>
        <v>0</v>
      </c>
      <c>
        <v>0</v>
      </c>
      <c>
        <v>0</v>
      </c>
      <c>
        <v>1.054444</v>
      </c>
      <c>
        <v>0</v>
      </c>
      <c>
        <v>0</v>
      </c>
    </row>
    <row>
      <c>
        <is>
          <t>1601813</t>
        </is>
      </c>
      <c>
        <v>1</v>
      </c>
      <c>
        <is>
          <t>İZMİR</t>
        </is>
      </c>
      <c>
        <v>DİKİLİ</v>
      </c>
      <c>
        <is>
          <t>TR-79 35-30-L00079_955331188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09:17:31</t>
        </is>
      </c>
      <c>
        <is>
          <t>06.12.2020 10:28:41</t>
        </is>
      </c>
      <c>
        <v>1.186111111</v>
      </c>
      <c>
        <v>0</v>
      </c>
      <c>
        <v>1</v>
      </c>
      <c>
        <v>0</v>
      </c>
      <c>
        <v>0</v>
      </c>
      <c>
        <v>0</v>
      </c>
      <c>
        <v>1.186111</v>
      </c>
      <c>
        <v>0</v>
      </c>
      <c>
        <v>0</v>
      </c>
    </row>
    <row>
      <c>
        <is>
          <t>1600741</t>
        </is>
      </c>
      <c>
        <v>1</v>
      </c>
      <c>
        <is>
          <t>İZMİR</t>
        </is>
      </c>
      <c>
        <v>DİKİLİ</v>
      </c>
      <c>
        <is>
          <t>TR-79 35-30-L00079_955331186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10:34:36</t>
        </is>
      </c>
      <c>
        <is>
          <t>04.12.2020 12:50:43</t>
        </is>
      </c>
      <c>
        <v>2.268611111</v>
      </c>
      <c>
        <v>0</v>
      </c>
      <c>
        <v>1</v>
      </c>
      <c>
        <v>0</v>
      </c>
      <c>
        <v>0</v>
      </c>
      <c>
        <v>0</v>
      </c>
      <c>
        <v>2.268611</v>
      </c>
      <c>
        <v>0</v>
      </c>
      <c>
        <v>0</v>
      </c>
    </row>
    <row>
      <c>
        <is>
          <t>1626849</t>
        </is>
      </c>
      <c>
        <v>1</v>
      </c>
      <c>
        <is>
          <t>İZMİR</t>
        </is>
      </c>
      <c>
        <v>MENDERES</v>
      </c>
      <c>
        <is>
          <t>ÇUKURALTI M-11 35-25-M00057_955267144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12:08:58</t>
        </is>
      </c>
      <c>
        <is>
          <t>30.12.2020 13:28:26</t>
        </is>
      </c>
      <c>
        <v>1.324444444</v>
      </c>
      <c>
        <v>0</v>
      </c>
      <c>
        <v>1</v>
      </c>
      <c>
        <v>0</v>
      </c>
      <c>
        <v>0</v>
      </c>
      <c>
        <v>0</v>
      </c>
      <c>
        <v>1.324444</v>
      </c>
      <c>
        <v>0</v>
      </c>
      <c>
        <v>0</v>
      </c>
    </row>
    <row>
      <c>
        <is>
          <t>1610650</t>
        </is>
      </c>
      <c>
        <v>1</v>
      </c>
      <c>
        <is>
          <t>İZMİR</t>
        </is>
      </c>
      <c>
        <v>MENDERES</v>
      </c>
      <c>
        <is>
          <t>ÇAMÖNÜ TR-1 35-22-M00165_A_56368703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14:54:06</t>
        </is>
      </c>
      <c>
        <is>
          <t>17.12.2020 17:25:18</t>
        </is>
      </c>
      <c>
        <v>2.52</v>
      </c>
      <c>
        <v>0</v>
      </c>
      <c>
        <v>48</v>
      </c>
      <c>
        <v>0</v>
      </c>
      <c>
        <v>0</v>
      </c>
      <c>
        <v>0</v>
      </c>
      <c>
        <v>120.96</v>
      </c>
      <c>
        <v>0</v>
      </c>
      <c>
        <v>0</v>
      </c>
    </row>
    <row>
      <c>
        <is>
          <t>1623981</t>
        </is>
      </c>
      <c>
        <v>1</v>
      </c>
      <c>
        <is>
          <t>İZMİR</t>
        </is>
      </c>
      <c>
        <v>MENDERES</v>
      </c>
      <c>
        <is>
          <t>DEĞİRMENDERE DM 35-22-M00085_ÇAMÖNÜ - ATAKÖY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10:32:54</t>
        </is>
      </c>
      <c>
        <is>
          <t>24.12.2020 12:26:40</t>
        </is>
      </c>
      <c>
        <v>1.896111111</v>
      </c>
      <c>
        <v>0</v>
      </c>
      <c>
        <v>1891</v>
      </c>
      <c>
        <v>65</v>
      </c>
      <c>
        <v>287</v>
      </c>
      <c>
        <v>0</v>
      </c>
      <c>
        <v>3585.546111</v>
      </c>
      <c>
        <v>123.247222</v>
      </c>
      <c>
        <v>544.183889</v>
      </c>
    </row>
    <row>
      <c>
        <is>
          <t>1602940</t>
        </is>
      </c>
      <c>
        <v>1</v>
      </c>
      <c>
        <is>
          <t>İZMİR</t>
        </is>
      </c>
      <c>
        <v>KINIK</v>
      </c>
      <c>
        <is>
          <t>CUMALI TR-2 35-24-M00095_953701120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13:14:10</t>
        </is>
      </c>
      <c>
        <is>
          <t>07.12.2020 15:25:31</t>
        </is>
      </c>
      <c>
        <v>2.189166666</v>
      </c>
      <c>
        <v>0</v>
      </c>
      <c>
        <v>0</v>
      </c>
      <c>
        <v>1</v>
      </c>
      <c>
        <v>0</v>
      </c>
      <c>
        <v>0</v>
      </c>
      <c>
        <v>0</v>
      </c>
      <c>
        <v>2.189167</v>
      </c>
      <c>
        <v>0</v>
      </c>
    </row>
    <row>
      <c>
        <is>
          <t>1603245</t>
        </is>
      </c>
      <c>
        <v>1</v>
      </c>
      <c>
        <is>
          <t>İZMİR</t>
        </is>
      </c>
      <c>
        <v>KINIK</v>
      </c>
      <c>
        <is>
          <t>YAYAKENT DM 35-24-M00209_IŞIKLAR 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18:40:58</t>
        </is>
      </c>
      <c>
        <is>
          <t>07.12.2020 19:11:00</t>
        </is>
      </c>
      <c>
        <v>0.500555555</v>
      </c>
      <c>
        <v>0</v>
      </c>
      <c>
        <v>49</v>
      </c>
      <c>
        <v>9</v>
      </c>
      <c>
        <v>13</v>
      </c>
      <c>
        <v>0</v>
      </c>
      <c>
        <v>24.527222</v>
      </c>
      <c>
        <v>4.505</v>
      </c>
      <c>
        <v>6.507222</v>
      </c>
    </row>
    <row>
      <c>
        <is>
          <t>1624082</t>
        </is>
      </c>
      <c>
        <v>1</v>
      </c>
      <c>
        <is>
          <t>İZMİR</t>
        </is>
      </c>
      <c>
        <v>KINIK</v>
      </c>
      <c>
        <is>
          <t>POYRACIK TR-1 35-24-L00024_A_60983552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13:46:00</t>
        </is>
      </c>
      <c>
        <is>
          <t>24.12.2020 15:35:41</t>
        </is>
      </c>
      <c>
        <v>1.828055555</v>
      </c>
      <c>
        <v>0</v>
      </c>
      <c>
        <v>86</v>
      </c>
      <c>
        <v>0</v>
      </c>
      <c>
        <v>0</v>
      </c>
      <c>
        <v>0</v>
      </c>
      <c>
        <v>157.212778</v>
      </c>
      <c>
        <v>0</v>
      </c>
      <c>
        <v>0</v>
      </c>
    </row>
    <row>
      <c>
        <is>
          <t>1626949</t>
        </is>
      </c>
      <c>
        <v>1</v>
      </c>
      <c>
        <is>
          <t>İZMİR</t>
        </is>
      </c>
      <c>
        <v>BAYINDIR</v>
      </c>
      <c>
        <is>
          <t>ARAPBAŞI TR-1 35-20-L00082_955203616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14:38:21</t>
        </is>
      </c>
      <c>
        <is>
          <t>30.12.2020 19:10:11</t>
        </is>
      </c>
      <c>
        <v>4.530555555</v>
      </c>
      <c>
        <v>0</v>
      </c>
      <c>
        <v>2</v>
      </c>
      <c>
        <v>0</v>
      </c>
      <c>
        <v>0</v>
      </c>
      <c>
        <v>0</v>
      </c>
      <c>
        <v>9.061111</v>
      </c>
      <c>
        <v>0</v>
      </c>
      <c>
        <v>0</v>
      </c>
    </row>
    <row>
      <c>
        <is>
          <t>1608017</t>
        </is>
      </c>
      <c>
        <v>1</v>
      </c>
      <c>
        <is>
          <t>İZMİR</t>
        </is>
      </c>
      <c>
        <v>BAYINDIR</v>
      </c>
      <c>
        <is>
          <t>TR-1-3/8 YENİ MAHALLE 35-20-L00024_955195615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09:45:00</t>
        </is>
      </c>
      <c>
        <is>
          <t>13.12.2020 11:06:51</t>
        </is>
      </c>
      <c>
        <v>1.364166666</v>
      </c>
      <c>
        <v>0</v>
      </c>
      <c>
        <v>1</v>
      </c>
      <c>
        <v>0</v>
      </c>
      <c>
        <v>0</v>
      </c>
      <c>
        <v>0</v>
      </c>
      <c>
        <v>1.364167</v>
      </c>
      <c>
        <v>0</v>
      </c>
      <c>
        <v>0</v>
      </c>
    </row>
    <row>
      <c>
        <is>
          <t>1610791</t>
        </is>
      </c>
      <c>
        <v>1</v>
      </c>
      <c>
        <is>
          <t>İZMİR</t>
        </is>
      </c>
      <c>
        <v>DİKİLİ</v>
      </c>
      <c>
        <is>
          <t>TR-38 35-30-L00038_B B02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18:41:06</t>
        </is>
      </c>
      <c>
        <is>
          <t>17.12.2020 21:12:42</t>
        </is>
      </c>
      <c>
        <v>2.526666666</v>
      </c>
      <c>
        <v>0</v>
      </c>
      <c>
        <v>25</v>
      </c>
      <c>
        <v>0</v>
      </c>
      <c>
        <v>0</v>
      </c>
      <c>
        <v>0</v>
      </c>
      <c>
        <v>63.166667</v>
      </c>
      <c>
        <v>0</v>
      </c>
      <c>
        <v>0</v>
      </c>
    </row>
    <row>
      <c>
        <is>
          <t>1604433</t>
        </is>
      </c>
      <c>
        <v>1</v>
      </c>
      <c>
        <is>
          <t>İZMİR</t>
        </is>
      </c>
      <c>
        <v>MENDERES</v>
      </c>
      <c>
        <is>
          <t>GÜMÜLDÜR M-47 35-25-M00047_955263607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14:57:22</t>
        </is>
      </c>
      <c>
        <is>
          <t>09.12.2020 16:44:14</t>
        </is>
      </c>
      <c>
        <v>1.781111111</v>
      </c>
      <c>
        <v>0</v>
      </c>
      <c>
        <v>1</v>
      </c>
      <c>
        <v>0</v>
      </c>
      <c>
        <v>0</v>
      </c>
      <c>
        <v>0</v>
      </c>
      <c>
        <v>1.781111</v>
      </c>
      <c>
        <v>0</v>
      </c>
      <c>
        <v>0</v>
      </c>
    </row>
    <row>
      <c>
        <is>
          <t>1623549</t>
        </is>
      </c>
      <c>
        <v>1</v>
      </c>
      <c>
        <is>
          <t>İZMİR</t>
        </is>
      </c>
      <c>
        <v>MENDERES</v>
      </c>
      <c>
        <is>
          <t>GÜMÜLDÜR M-16 35-25-M00016_955263548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12:17:00</t>
        </is>
      </c>
      <c>
        <is>
          <t>23.12.2020 13:29:47</t>
        </is>
      </c>
      <c>
        <v>1.213055555</v>
      </c>
      <c>
        <v>0</v>
      </c>
      <c>
        <v>9</v>
      </c>
      <c>
        <v>0</v>
      </c>
      <c>
        <v>0</v>
      </c>
      <c>
        <v>0</v>
      </c>
      <c>
        <v>10.9175</v>
      </c>
      <c>
        <v>0</v>
      </c>
      <c>
        <v>0</v>
      </c>
    </row>
    <row>
      <c>
        <is>
          <t>1608010</t>
        </is>
      </c>
      <c>
        <v>1</v>
      </c>
      <c>
        <is>
          <t>İZMİR</t>
        </is>
      </c>
      <c>
        <v>MENDERES</v>
      </c>
      <c>
        <is>
          <t>TR-23 35-22-M00023_955284713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09:38:30</t>
        </is>
      </c>
      <c>
        <is>
          <t>13.12.2020 11:12:27</t>
        </is>
      </c>
      <c>
        <v>1.565833333</v>
      </c>
      <c>
        <v>0</v>
      </c>
      <c>
        <v>1</v>
      </c>
      <c>
        <v>0</v>
      </c>
      <c>
        <v>0</v>
      </c>
      <c>
        <v>0</v>
      </c>
      <c>
        <v>1.565833</v>
      </c>
      <c>
        <v>0</v>
      </c>
      <c>
        <v>0</v>
      </c>
    </row>
    <row>
      <c>
        <is>
          <t>1627449</t>
        </is>
      </c>
      <c>
        <v>1</v>
      </c>
      <c>
        <is>
          <t>İZMİR</t>
        </is>
      </c>
      <c>
        <v>MENDERES</v>
      </c>
      <c>
        <is>
          <t>DEVELİ TR-5 35-22-M00287_955283604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16:59:11</t>
        </is>
      </c>
      <c>
        <is>
          <t>31.12.2020 17:52:49</t>
        </is>
      </c>
      <c>
        <v>0.893888888</v>
      </c>
      <c>
        <v>0</v>
      </c>
      <c>
        <v>1</v>
      </c>
      <c>
        <v>0</v>
      </c>
      <c>
        <v>0</v>
      </c>
      <c>
        <v>0</v>
      </c>
      <c>
        <v>0.893889</v>
      </c>
      <c>
        <v>0</v>
      </c>
      <c>
        <v>0</v>
      </c>
    </row>
    <row>
      <c>
        <is>
          <t>1607746</t>
        </is>
      </c>
      <c>
        <v>1</v>
      </c>
      <c>
        <is>
          <t>İZMİR</t>
        </is>
      </c>
      <c>
        <v>MENDERES</v>
      </c>
      <c>
        <is>
          <t>GÜMÜLDÜR DM-6 (M-17) 35-25-M00017_955263694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23:58:39</t>
        </is>
      </c>
      <c>
        <is>
          <t>13.12.2020 01:00:02</t>
        </is>
      </c>
      <c>
        <v>1.023055555</v>
      </c>
      <c>
        <v>0</v>
      </c>
      <c>
        <v>1</v>
      </c>
      <c>
        <v>0</v>
      </c>
      <c>
        <v>0</v>
      </c>
      <c>
        <v>0</v>
      </c>
      <c>
        <v>1.023056</v>
      </c>
      <c>
        <v>0</v>
      </c>
      <c>
        <v>0</v>
      </c>
    </row>
    <row>
      <c>
        <is>
          <t>1625565</t>
        </is>
      </c>
      <c>
        <v>1</v>
      </c>
      <c>
        <is>
          <t>İZMİR</t>
        </is>
      </c>
      <c>
        <v>MENDERES</v>
      </c>
      <c>
        <is>
          <t>GÜMÜLDÜR M-4 35-25-M00004_C_56368338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20:56:21</t>
        </is>
      </c>
      <c>
        <is>
          <t>27.12.2020 21:16:55</t>
        </is>
      </c>
      <c>
        <v>0.342777777</v>
      </c>
      <c>
        <v>0</v>
      </c>
      <c>
        <v>37</v>
      </c>
      <c>
        <v>0</v>
      </c>
      <c>
        <v>0</v>
      </c>
      <c>
        <v>0</v>
      </c>
      <c>
        <v>12.682778</v>
      </c>
      <c>
        <v>0</v>
      </c>
      <c>
        <v>0</v>
      </c>
    </row>
    <row>
      <c>
        <is>
          <t>1605511</t>
        </is>
      </c>
      <c>
        <v>1</v>
      </c>
      <c>
        <is>
          <t>İZMİR</t>
        </is>
      </c>
      <c>
        <v>MENDERES</v>
      </c>
      <c>
        <is>
          <t>GÜMÜLDÜR M-13 35-25-M00013_955263312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22:32:34</t>
        </is>
      </c>
      <c>
        <is>
          <t>11.12.2020 01:07:38</t>
        </is>
      </c>
      <c>
        <v>2.584444444</v>
      </c>
      <c>
        <v>0</v>
      </c>
      <c>
        <v>1</v>
      </c>
      <c>
        <v>0</v>
      </c>
      <c>
        <v>0</v>
      </c>
      <c>
        <v>0</v>
      </c>
      <c>
        <v>2.584444</v>
      </c>
      <c>
        <v>0</v>
      </c>
      <c>
        <v>0</v>
      </c>
    </row>
    <row>
      <c>
        <is>
          <t>1627078</t>
        </is>
      </c>
      <c>
        <v>1</v>
      </c>
      <c>
        <is>
          <t>İZMİR</t>
        </is>
      </c>
      <c>
        <v>MENDERES</v>
      </c>
      <c>
        <is>
          <t>AHMETBEYLİ M-4 35-22-M00242_955285828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18:38:28</t>
        </is>
      </c>
      <c>
        <is>
          <t>30.12.2020 19:19:23</t>
        </is>
      </c>
      <c>
        <v>0.681944444</v>
      </c>
      <c>
        <v>0</v>
      </c>
      <c>
        <v>1</v>
      </c>
      <c>
        <v>0</v>
      </c>
      <c>
        <v>0</v>
      </c>
      <c>
        <v>0</v>
      </c>
      <c>
        <v>0.681944</v>
      </c>
      <c>
        <v>0</v>
      </c>
      <c>
        <v>0</v>
      </c>
    </row>
    <row>
      <c>
        <is>
          <t>1608198</t>
        </is>
      </c>
      <c>
        <v>1</v>
      </c>
      <c>
        <is>
          <t>İZMİR</t>
        </is>
      </c>
      <c>
        <v>MENDERES</v>
      </c>
      <c>
        <is>
          <t>AHMETBEYLİ MAYDANOZ M-7 35-22-M00245_35-22-M00245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12:03:43</t>
        </is>
      </c>
      <c>
        <is>
          <t>13.12.2020 12:45:33</t>
        </is>
      </c>
      <c>
        <v>0.697222222</v>
      </c>
      <c>
        <v>0</v>
      </c>
      <c>
        <v>361</v>
      </c>
      <c>
        <v>1</v>
      </c>
      <c>
        <v>8</v>
      </c>
      <c>
        <v>0</v>
      </c>
      <c>
        <v>251.697222</v>
      </c>
      <c>
        <v>0.697222</v>
      </c>
      <c>
        <v>5.577778</v>
      </c>
    </row>
    <row>
      <c>
        <is>
          <t>1621807</t>
        </is>
      </c>
      <c>
        <v>1</v>
      </c>
      <c>
        <is>
          <t>İZMİR</t>
        </is>
      </c>
      <c>
        <v>DİKİLİ</v>
      </c>
      <c>
        <is>
          <t>TR-31 35-30-L00031_H h1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16:10:04</t>
        </is>
      </c>
      <c>
        <is>
          <t>19.12.2020 17:03:12</t>
        </is>
      </c>
      <c>
        <v>0.885555555</v>
      </c>
      <c>
        <v>0</v>
      </c>
      <c>
        <v>103</v>
      </c>
      <c>
        <v>0</v>
      </c>
      <c>
        <v>0</v>
      </c>
      <c>
        <v>0</v>
      </c>
      <c>
        <v>91.212222</v>
      </c>
      <c>
        <v>0</v>
      </c>
      <c>
        <v>0</v>
      </c>
    </row>
    <row>
      <c>
        <is>
          <t>1599359</t>
        </is>
      </c>
      <c>
        <v>1</v>
      </c>
      <c>
        <is>
          <t>İZMİR</t>
        </is>
      </c>
      <c>
        <v>DİKİLİ</v>
      </c>
      <c>
        <is>
          <t>TR-83 35-30-L00083_955293217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17:50:18</t>
        </is>
      </c>
      <c>
        <is>
          <t>01.12.2020 19:27:25</t>
        </is>
      </c>
      <c>
        <v>1.618611111</v>
      </c>
      <c>
        <v>0</v>
      </c>
      <c>
        <v>1</v>
      </c>
      <c>
        <v>0</v>
      </c>
      <c>
        <v>0</v>
      </c>
      <c>
        <v>0</v>
      </c>
      <c>
        <v>1.618611</v>
      </c>
      <c>
        <v>0</v>
      </c>
      <c>
        <v>0</v>
      </c>
    </row>
    <row>
      <c>
        <is>
          <t>1625458</t>
        </is>
      </c>
      <c>
        <v>1</v>
      </c>
      <c>
        <is>
          <t>İZMİR</t>
        </is>
      </c>
      <c>
        <v>KINIK</v>
      </c>
      <c>
        <is>
          <t>KINIK TR-31 35-24-L00221_955220010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15:48:18</t>
        </is>
      </c>
      <c>
        <is>
          <t>27.12.2020 17:22:39</t>
        </is>
      </c>
      <c>
        <v>1.5725</v>
      </c>
      <c>
        <v>0</v>
      </c>
      <c>
        <v>3</v>
      </c>
      <c>
        <v>0</v>
      </c>
      <c>
        <v>0</v>
      </c>
      <c>
        <v>0</v>
      </c>
      <c>
        <v>4.7175</v>
      </c>
      <c>
        <v>0</v>
      </c>
      <c>
        <v>0</v>
      </c>
    </row>
    <row>
      <c>
        <is>
          <t>1611246</t>
        </is>
      </c>
      <c>
        <v>1</v>
      </c>
      <c>
        <is>
          <t>İZMİR</t>
        </is>
      </c>
      <c>
        <v>MENDERES</v>
      </c>
      <c>
        <is>
          <t>ATAKÖY TR-1 35-22-M00190_955284206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14:28:04</t>
        </is>
      </c>
      <c>
        <is>
          <t>18.12.2020 15:11:33</t>
        </is>
      </c>
      <c>
        <v>0.724722222</v>
      </c>
      <c>
        <v>0</v>
      </c>
      <c>
        <v>2</v>
      </c>
      <c>
        <v>0</v>
      </c>
      <c>
        <v>0</v>
      </c>
      <c>
        <v>0</v>
      </c>
      <c>
        <v>1.449444</v>
      </c>
      <c>
        <v>0</v>
      </c>
      <c>
        <v>0</v>
      </c>
    </row>
    <row>
      <c>
        <is>
          <t>1611268</t>
        </is>
      </c>
      <c>
        <v>1</v>
      </c>
      <c>
        <is>
          <t>İZMİR</t>
        </is>
      </c>
      <c>
        <v>MENDERES</v>
      </c>
      <c>
        <is>
          <t>ATAKÖY TR-3 35-22-M00192_955286364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14:56:59</t>
        </is>
      </c>
      <c>
        <is>
          <t>18.12.2020 15:31:27</t>
        </is>
      </c>
      <c>
        <v>0.574444444</v>
      </c>
      <c>
        <v>0</v>
      </c>
      <c>
        <v>1</v>
      </c>
      <c>
        <v>0</v>
      </c>
      <c>
        <v>0</v>
      </c>
      <c>
        <v>0</v>
      </c>
      <c>
        <v>0.574444</v>
      </c>
      <c>
        <v>0</v>
      </c>
      <c>
        <v>0</v>
      </c>
    </row>
    <row>
      <c>
        <is>
          <t>1604264</t>
        </is>
      </c>
      <c>
        <v>1</v>
      </c>
      <c>
        <is>
          <t>İZMİR</t>
        </is>
      </c>
      <c>
        <v>BAYINDIR</v>
      </c>
      <c>
        <is>
          <t>YEŞİLOVA ÇAYIR TR-3 35-20-L00128_955189486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10:38:51</t>
        </is>
      </c>
      <c>
        <is>
          <t>09.12.2020 13:54:50</t>
        </is>
      </c>
      <c>
        <v>3.266388888</v>
      </c>
      <c>
        <v>0</v>
      </c>
      <c>
        <v>1</v>
      </c>
      <c>
        <v>0</v>
      </c>
      <c>
        <v>0</v>
      </c>
      <c>
        <v>0</v>
      </c>
      <c>
        <v>3.266389</v>
      </c>
      <c>
        <v>0</v>
      </c>
      <c>
        <v>0</v>
      </c>
    </row>
    <row>
      <c>
        <is>
          <t>1604299</t>
        </is>
      </c>
      <c>
        <v>1</v>
      </c>
      <c>
        <is>
          <t>İZMİR</t>
        </is>
      </c>
      <c>
        <v>BAYINDIR</v>
      </c>
      <c>
        <is>
          <t>YEŞİLOVA ÇAYIR TR-3 35-20-L00128_35-20-L00128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11:44:00</t>
        </is>
      </c>
      <c>
        <is>
          <t>09.12.2020 15:17:03</t>
        </is>
      </c>
      <c>
        <v>3.550833333</v>
      </c>
      <c>
        <v>0</v>
      </c>
      <c>
        <v>84</v>
      </c>
      <c>
        <v>1</v>
      </c>
      <c>
        <v>1</v>
      </c>
      <c>
        <v>0</v>
      </c>
      <c>
        <v>298.27</v>
      </c>
      <c>
        <v>3.550833</v>
      </c>
      <c>
        <v>3.550833</v>
      </c>
    </row>
    <row>
      <c>
        <is>
          <t>1609506</t>
        </is>
      </c>
      <c>
        <v>1</v>
      </c>
      <c>
        <is>
          <t>İZMİR</t>
        </is>
      </c>
      <c>
        <v>BAYINDIR</v>
      </c>
      <c>
        <is>
          <t>YUSUFLU TR-4 35-20-L00235_955209557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17:25:10</t>
        </is>
      </c>
      <c>
        <is>
          <t>14.12.2020 19:08:40</t>
        </is>
      </c>
      <c>
        <v>1.725</v>
      </c>
      <c>
        <v>0</v>
      </c>
      <c>
        <v>2</v>
      </c>
      <c>
        <v>0</v>
      </c>
      <c>
        <v>0</v>
      </c>
      <c>
        <v>0</v>
      </c>
      <c>
        <v>3.45</v>
      </c>
      <c>
        <v>0</v>
      </c>
      <c>
        <v>0</v>
      </c>
    </row>
    <row>
      <c>
        <is>
          <t>1606064</t>
        </is>
      </c>
      <c>
        <v>1</v>
      </c>
      <c>
        <is>
          <t>İZMİR</t>
        </is>
      </c>
      <c>
        <v>BAYINDIR</v>
      </c>
      <c>
        <is>
          <t>YUSUFLU TR-1 35-20-L00227_955207143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12:08:51</t>
        </is>
      </c>
      <c>
        <is>
          <t>11.12.2020 14:25:22</t>
        </is>
      </c>
      <c>
        <v>2.275277777</v>
      </c>
      <c>
        <v>0</v>
      </c>
      <c>
        <v>1</v>
      </c>
      <c>
        <v>0</v>
      </c>
      <c>
        <v>0</v>
      </c>
      <c>
        <v>0</v>
      </c>
      <c>
        <v>2.275278</v>
      </c>
      <c>
        <v>0</v>
      </c>
      <c>
        <v>0</v>
      </c>
    </row>
    <row>
      <c>
        <is>
          <t>1611338</t>
        </is>
      </c>
      <c>
        <v>1</v>
      </c>
      <c>
        <is>
          <t>İZMİR</t>
        </is>
      </c>
      <c>
        <v>BAYINDIR</v>
      </c>
      <c>
        <is>
          <t>SÖĞÜTÖREN TR-1 35-20-L00347_955207741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11:45:19</t>
        </is>
      </c>
      <c>
        <is>
          <t>18.12.2020 20:17:04</t>
        </is>
      </c>
      <c>
        <v>8.529166666</v>
      </c>
      <c>
        <v>0</v>
      </c>
      <c>
        <v>2</v>
      </c>
      <c>
        <v>0</v>
      </c>
      <c>
        <v>0</v>
      </c>
      <c>
        <v>0</v>
      </c>
      <c>
        <v>17.058333</v>
      </c>
      <c>
        <v>0</v>
      </c>
      <c>
        <v>0</v>
      </c>
    </row>
    <row>
      <c>
        <is>
          <t>1626952</t>
        </is>
      </c>
      <c>
        <v>1</v>
      </c>
      <c>
        <is>
          <t>İZMİR</t>
        </is>
      </c>
      <c>
        <v>BAYINDIR</v>
      </c>
      <c>
        <is>
          <t>TOKATBAŞI TR-2 35-20-L00102_955206515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14:53:08</t>
        </is>
      </c>
      <c>
        <is>
          <t>30.12.2020 17:05:59</t>
        </is>
      </c>
      <c>
        <v>2.214166666</v>
      </c>
      <c>
        <v>0</v>
      </c>
      <c>
        <v>1</v>
      </c>
      <c>
        <v>0</v>
      </c>
      <c>
        <v>0</v>
      </c>
      <c>
        <v>0</v>
      </c>
      <c>
        <v>2.214167</v>
      </c>
      <c>
        <v>0</v>
      </c>
      <c>
        <v>0</v>
      </c>
    </row>
    <row>
      <c>
        <is>
          <t>1626168</t>
        </is>
      </c>
      <c>
        <v>1</v>
      </c>
      <c>
        <is>
          <t>İZMİR</t>
        </is>
      </c>
      <c>
        <v>BAYINDIR</v>
      </c>
      <c>
        <is>
          <t>TOKATBAŞI TR-1 35-20-L00101_955206360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23:24:17</t>
        </is>
      </c>
      <c>
        <is>
          <t>29.12.2020 01:23:22</t>
        </is>
      </c>
      <c>
        <v>1.984722222</v>
      </c>
      <c>
        <v>0</v>
      </c>
      <c>
        <v>1</v>
      </c>
      <c>
        <v>0</v>
      </c>
      <c>
        <v>0</v>
      </c>
      <c>
        <v>0</v>
      </c>
      <c>
        <v>1.984722</v>
      </c>
      <c>
        <v>0</v>
      </c>
      <c>
        <v>0</v>
      </c>
    </row>
    <row>
      <c>
        <is>
          <t>1606015</t>
        </is>
      </c>
      <c>
        <v>1</v>
      </c>
      <c>
        <is>
          <t>İZMİR</t>
        </is>
      </c>
      <c>
        <v>MENDERES</v>
      </c>
      <c>
        <is>
          <t>TR-38 (M-1083) 35-22-M00038_955281424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11:50:22</t>
        </is>
      </c>
      <c>
        <is>
          <t>11.12.2020 19:38:44</t>
        </is>
      </c>
      <c>
        <v>7.806111111</v>
      </c>
      <c>
        <v>0</v>
      </c>
      <c>
        <v>3</v>
      </c>
      <c>
        <v>0</v>
      </c>
      <c>
        <v>0</v>
      </c>
      <c>
        <v>0</v>
      </c>
      <c>
        <v>23.418333</v>
      </c>
      <c>
        <v>0</v>
      </c>
      <c>
        <v>0</v>
      </c>
    </row>
    <row>
      <c>
        <is>
          <t>1625148</t>
        </is>
      </c>
      <c>
        <v>1</v>
      </c>
      <c>
        <is>
          <t>İZMİR</t>
        </is>
      </c>
      <c>
        <v>MENDERES</v>
      </c>
      <c>
        <is>
          <t>DEVELİ TR-1 35-22-M00279_Ayırıcı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17:11:10</t>
        </is>
      </c>
      <c>
        <is>
          <t>26.12.2020 19:36:04</t>
        </is>
      </c>
      <c>
        <v>2.415</v>
      </c>
      <c>
        <v>0</v>
      </c>
      <c>
        <v>164</v>
      </c>
      <c>
        <v>3</v>
      </c>
      <c>
        <v>11</v>
      </c>
      <c>
        <v>0</v>
      </c>
      <c>
        <v>396.06</v>
      </c>
      <c>
        <v>7.245</v>
      </c>
      <c>
        <v>26.565</v>
      </c>
    </row>
    <row>
      <c>
        <is>
          <t>1599285</t>
        </is>
      </c>
      <c>
        <v>1</v>
      </c>
      <c>
        <is>
          <t>İZMİR</t>
        </is>
      </c>
      <c>
        <v>MENDERES</v>
      </c>
      <c>
        <is>
          <t>K-1522 GÖRECE ATA MAH. 35-22-K01522_95000144343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15:33:36</t>
        </is>
      </c>
      <c>
        <is>
          <t>01.12.2020 16:47:57</t>
        </is>
      </c>
      <c>
        <v>1.239166666</v>
      </c>
      <c>
        <v>0</v>
      </c>
      <c>
        <v>1</v>
      </c>
      <c>
        <v>0</v>
      </c>
      <c>
        <v>0</v>
      </c>
      <c>
        <v>0</v>
      </c>
      <c>
        <v>1.239167</v>
      </c>
      <c>
        <v>0</v>
      </c>
      <c>
        <v>0</v>
      </c>
    </row>
    <row>
      <c>
        <is>
          <t>1600732</t>
        </is>
      </c>
      <c>
        <v>1</v>
      </c>
      <c>
        <is>
          <t>İZMİR</t>
        </is>
      </c>
      <c>
        <v>MENDERES</v>
      </c>
      <c>
        <is>
          <t>ÇUKURALTI M-28 35-25-M00076_6784698_56369745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10:30:00</t>
        </is>
      </c>
      <c>
        <is>
          <t>04.12.2020 11:23:19</t>
        </is>
      </c>
      <c>
        <v>0.888611111</v>
      </c>
      <c>
        <v>0</v>
      </c>
      <c>
        <v>158</v>
      </c>
      <c>
        <v>0</v>
      </c>
      <c>
        <v>0</v>
      </c>
      <c>
        <v>0</v>
      </c>
      <c>
        <v>140.400556</v>
      </c>
      <c>
        <v>0</v>
      </c>
      <c>
        <v>0</v>
      </c>
    </row>
    <row>
      <c>
        <is>
          <t>1603013</t>
        </is>
      </c>
      <c>
        <v>1</v>
      </c>
      <c>
        <is>
          <t>İZMİR</t>
        </is>
      </c>
      <c>
        <v>KINIK</v>
      </c>
      <c>
        <is>
          <t>ALANLAR TR-2 35-24-M00066_Ayırıcı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14:37:16</t>
        </is>
      </c>
      <c>
        <is>
          <t>07.12.2020 15:48:13</t>
        </is>
      </c>
      <c>
        <v>1.1825</v>
      </c>
      <c>
        <v>0</v>
      </c>
      <c>
        <v>25</v>
      </c>
      <c>
        <v>0</v>
      </c>
      <c>
        <v>4</v>
      </c>
      <c>
        <v>0</v>
      </c>
      <c>
        <v>29.5625</v>
      </c>
      <c>
        <v>0</v>
      </c>
      <c>
        <v>4.73</v>
      </c>
    </row>
    <row>
      <c>
        <is>
          <t>1602738</t>
        </is>
      </c>
      <c>
        <v>1</v>
      </c>
      <c>
        <is>
          <t>İZMİR</t>
        </is>
      </c>
      <c>
        <v>BAYINDIR</v>
      </c>
      <c>
        <is>
          <t>ZEYTİNOVA KÖK 35-20-L00274_ÇATAL-L04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07.12.2020 09:24:19</t>
        </is>
      </c>
      <c>
        <is>
          <t>07.12.2020 17:27:47</t>
        </is>
      </c>
      <c>
        <v>8.057777777</v>
      </c>
      <c>
        <v>1</v>
      </c>
      <c>
        <v>170</v>
      </c>
      <c>
        <v>9</v>
      </c>
      <c>
        <v>2</v>
      </c>
      <c>
        <v>8.057778</v>
      </c>
      <c>
        <v>1369.822222</v>
      </c>
      <c>
        <v>72.52</v>
      </c>
      <c>
        <v>16.115556</v>
      </c>
    </row>
    <row>
      <c>
        <is>
          <t>1604357</t>
        </is>
      </c>
      <c>
        <v>1</v>
      </c>
      <c>
        <is>
          <t>İZMİR</t>
        </is>
      </c>
      <c>
        <v>BAYINDIR</v>
      </c>
      <c>
        <is>
          <t>ZEYTİNOVA TR-1 35-20-L00307_955214560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13:08:27</t>
        </is>
      </c>
      <c>
        <is>
          <t>09.12.2020 14:31:52</t>
        </is>
      </c>
      <c>
        <v>1.390277777</v>
      </c>
      <c>
        <v>0</v>
      </c>
      <c>
        <v>1</v>
      </c>
      <c>
        <v>0</v>
      </c>
      <c>
        <v>0</v>
      </c>
      <c>
        <v>0</v>
      </c>
      <c>
        <v>1.390278</v>
      </c>
      <c>
        <v>0</v>
      </c>
      <c>
        <v>0</v>
      </c>
    </row>
    <row>
      <c>
        <is>
          <t>1624076</t>
        </is>
      </c>
      <c>
        <v>1</v>
      </c>
      <c>
        <is>
          <t>İZMİR</t>
        </is>
      </c>
      <c>
        <v>BAYINDIR</v>
      </c>
      <c>
        <is>
          <t>BURUNCUK TR-5 35-20-L00305_A_56405790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13:06:00</t>
        </is>
      </c>
      <c>
        <is>
          <t>24.12.2020 14:01:31</t>
        </is>
      </c>
      <c>
        <v>0.925277777</v>
      </c>
      <c>
        <v>0</v>
      </c>
      <c>
        <v>13</v>
      </c>
      <c>
        <v>0</v>
      </c>
      <c>
        <v>0</v>
      </c>
      <c>
        <v>0</v>
      </c>
      <c>
        <v>12.028611</v>
      </c>
      <c>
        <v>0</v>
      </c>
      <c>
        <v>0</v>
      </c>
    </row>
    <row>
      <c>
        <is>
          <t>1622029</t>
        </is>
      </c>
      <c>
        <v>1</v>
      </c>
      <c>
        <is>
          <t>İZMİR</t>
        </is>
      </c>
      <c>
        <v>BAYINDIR</v>
      </c>
      <c>
        <is>
          <t>ZEYTİNOVA TR-7 35-20-L00314_955212321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10:23:34</t>
        </is>
      </c>
      <c>
        <is>
          <t>20.12.2020 13:51:05</t>
        </is>
      </c>
      <c>
        <v>3.458611111</v>
      </c>
      <c>
        <v>0</v>
      </c>
      <c>
        <v>1</v>
      </c>
      <c>
        <v>0</v>
      </c>
      <c>
        <v>0</v>
      </c>
      <c>
        <v>0</v>
      </c>
      <c>
        <v>3.458611</v>
      </c>
      <c>
        <v>0</v>
      </c>
      <c>
        <v>0</v>
      </c>
    </row>
    <row>
      <c>
        <is>
          <t>1626883</t>
        </is>
      </c>
      <c>
        <v>1</v>
      </c>
      <c>
        <is>
          <t>İZMİR</t>
        </is>
      </c>
      <c>
        <v>BAYINDIR</v>
      </c>
      <c>
        <is>
          <t>TURAN KÖYÜ TR-1 35-20-L00070_950235217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13:00:19</t>
        </is>
      </c>
      <c>
        <is>
          <t>30.12.2020 13:57:48</t>
        </is>
      </c>
      <c>
        <v>0.958055555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0.958056</v>
      </c>
    </row>
    <row>
      <c>
        <is>
          <t>1625520</t>
        </is>
      </c>
      <c>
        <v>1</v>
      </c>
      <c>
        <is>
          <t>İZMİR</t>
        </is>
      </c>
      <c>
        <v>BAYINDIR</v>
      </c>
      <c>
        <is>
          <t>YAKACIK TR-2 35-20-L00233_5830925_56373466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18:10:52</t>
        </is>
      </c>
      <c>
        <is>
          <t>27.12.2020 20:06:55</t>
        </is>
      </c>
      <c>
        <v>1.934166666</v>
      </c>
      <c>
        <v>0</v>
      </c>
      <c>
        <v>13</v>
      </c>
      <c>
        <v>0</v>
      </c>
      <c>
        <v>0</v>
      </c>
      <c>
        <v>0</v>
      </c>
      <c>
        <v>25.144167</v>
      </c>
      <c>
        <v>0</v>
      </c>
      <c>
        <v>0</v>
      </c>
    </row>
    <row>
      <c>
        <is>
          <t>1603831</t>
        </is>
      </c>
      <c>
        <v>1</v>
      </c>
      <c>
        <is>
          <t>İZMİR</t>
        </is>
      </c>
      <c>
        <v>BAYINDIR</v>
      </c>
      <c>
        <is>
          <t>YAKACIK TR-2 35-20-L00233_5830925_56373466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14:56:45</t>
        </is>
      </c>
      <c>
        <is>
          <t>08.12.2020 17:22:49</t>
        </is>
      </c>
      <c>
        <v>2.434444444</v>
      </c>
      <c>
        <v>0</v>
      </c>
      <c>
        <v>13</v>
      </c>
      <c>
        <v>0</v>
      </c>
      <c>
        <v>0</v>
      </c>
      <c>
        <v>0</v>
      </c>
      <c>
        <v>31.647778</v>
      </c>
      <c>
        <v>0</v>
      </c>
      <c>
        <v>0</v>
      </c>
    </row>
    <row>
      <c>
        <is>
          <t>1603892</t>
        </is>
      </c>
      <c>
        <v>1</v>
      </c>
      <c>
        <is>
          <t>İZMİR</t>
        </is>
      </c>
      <c>
        <v>BAYINDIR</v>
      </c>
      <c>
        <is>
          <t>YAKACIK TR-2 35-20-L00233_35-20-L00233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16:48:00</t>
        </is>
      </c>
      <c>
        <is>
          <t>08.12.2020 17:44:28</t>
        </is>
      </c>
      <c>
        <v>0.941111111</v>
      </c>
      <c>
        <v>0</v>
      </c>
      <c>
        <v>41</v>
      </c>
      <c>
        <v>1</v>
      </c>
      <c>
        <v>5</v>
      </c>
      <c>
        <v>0</v>
      </c>
      <c>
        <v>38.585556</v>
      </c>
      <c>
        <v>0.941111</v>
      </c>
      <c>
        <v>4.705556</v>
      </c>
    </row>
    <row>
      <c>
        <is>
          <t>1604771</t>
        </is>
      </c>
      <c>
        <v>1</v>
      </c>
      <c>
        <is>
          <t>İZMİR</t>
        </is>
      </c>
      <c>
        <v>DİKİLİ</v>
      </c>
      <c>
        <is>
          <t>BİMEYKO KÖK-10 35-30-M00048_955322695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09:13:09</t>
        </is>
      </c>
      <c>
        <is>
          <t>10.12.2020 11:47:38</t>
        </is>
      </c>
      <c>
        <v>2.574722222</v>
      </c>
      <c>
        <v>0</v>
      </c>
      <c>
        <v>1</v>
      </c>
      <c>
        <v>0</v>
      </c>
      <c>
        <v>0</v>
      </c>
      <c>
        <v>0</v>
      </c>
      <c>
        <v>2.574722</v>
      </c>
      <c>
        <v>0</v>
      </c>
      <c>
        <v>0</v>
      </c>
    </row>
    <row>
      <c>
        <is>
          <t>1601757</t>
        </is>
      </c>
      <c>
        <v>1</v>
      </c>
      <c>
        <is>
          <t>İZMİR</t>
        </is>
      </c>
      <c>
        <v>DİKİLİ</v>
      </c>
      <c>
        <is>
          <t>BİMEYKO TR-3 35-30-M00050_D_56352765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08:06:11</t>
        </is>
      </c>
      <c>
        <is>
          <t>06.12.2020 11:27:47</t>
        </is>
      </c>
      <c>
        <v>3.36</v>
      </c>
      <c>
        <v>0</v>
      </c>
      <c>
        <v>35</v>
      </c>
      <c>
        <v>0</v>
      </c>
      <c>
        <v>0</v>
      </c>
      <c>
        <v>0</v>
      </c>
      <c>
        <v>117.6</v>
      </c>
      <c>
        <v>0</v>
      </c>
      <c>
        <v>0</v>
      </c>
    </row>
    <row>
      <c>
        <is>
          <t>1608527</t>
        </is>
      </c>
      <c>
        <v>1</v>
      </c>
      <c>
        <is>
          <t>İZMİR</t>
        </is>
      </c>
      <c>
        <v>MENDERES</v>
      </c>
      <c>
        <is>
          <t>ÇUKURALTI M-41 (ÖZKENT) 35-25-M00080_955268382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18:03:02</t>
        </is>
      </c>
      <c>
        <is>
          <t>13.12.2020 18:47:33</t>
        </is>
      </c>
      <c>
        <v>0.741944444</v>
      </c>
      <c>
        <v>0</v>
      </c>
      <c>
        <v>1</v>
      </c>
      <c>
        <v>0</v>
      </c>
      <c>
        <v>0</v>
      </c>
      <c>
        <v>0</v>
      </c>
      <c>
        <v>0.741944</v>
      </c>
      <c>
        <v>0</v>
      </c>
      <c>
        <v>0</v>
      </c>
    </row>
    <row>
      <c>
        <is>
          <t>1606794</t>
        </is>
      </c>
      <c>
        <v>1</v>
      </c>
      <c>
        <is>
          <t>İZMİR</t>
        </is>
      </c>
      <c>
        <v>MENDERES</v>
      </c>
      <c>
        <is>
          <t>TR-28 GÖLCÜKLER 35-22-M00028_955280185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10:37:55</t>
        </is>
      </c>
      <c>
        <is>
          <t>12.12.2020 12:15:57</t>
        </is>
      </c>
      <c>
        <v>1.633888888</v>
      </c>
      <c>
        <v>0</v>
      </c>
      <c>
        <v>1</v>
      </c>
      <c>
        <v>0</v>
      </c>
      <c>
        <v>0</v>
      </c>
      <c>
        <v>0</v>
      </c>
      <c>
        <v>1.633889</v>
      </c>
      <c>
        <v>0</v>
      </c>
      <c>
        <v>0</v>
      </c>
    </row>
    <row>
      <c>
        <is>
          <t>1622544</t>
        </is>
      </c>
      <c>
        <v>1</v>
      </c>
      <c>
        <is>
          <t>İZMİR</t>
        </is>
      </c>
      <c>
        <v>MENDERES</v>
      </c>
      <c>
        <is>
          <t>DM-4/TR-12 35-22-M00081_955280353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12:14:39</t>
        </is>
      </c>
      <c>
        <is>
          <t>21.12.2020 12:46:58</t>
        </is>
      </c>
      <c>
        <v>0.538611111</v>
      </c>
      <c>
        <v>0</v>
      </c>
      <c>
        <v>1</v>
      </c>
      <c>
        <v>0</v>
      </c>
      <c>
        <v>0</v>
      </c>
      <c>
        <v>0</v>
      </c>
      <c>
        <v>0.538611</v>
      </c>
      <c>
        <v>0</v>
      </c>
      <c>
        <v>0</v>
      </c>
    </row>
    <row>
      <c>
        <is>
          <t>1609345</t>
        </is>
      </c>
      <c>
        <v>1</v>
      </c>
      <c>
        <is>
          <t>İZMİR</t>
        </is>
      </c>
      <c>
        <v>MENDERES</v>
      </c>
      <c>
        <is>
          <t>TR-1 GÖLCÜKLER 35-22-M00001_955262063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14:35:00</t>
        </is>
      </c>
      <c>
        <is>
          <t>14.12.2020 15:41:06</t>
        </is>
      </c>
      <c>
        <v>1.101666666</v>
      </c>
      <c>
        <v>0</v>
      </c>
      <c>
        <v>2</v>
      </c>
      <c>
        <v>0</v>
      </c>
      <c>
        <v>0</v>
      </c>
      <c>
        <v>0</v>
      </c>
      <c>
        <v>2.203333</v>
      </c>
      <c>
        <v>0</v>
      </c>
      <c>
        <v>0</v>
      </c>
    </row>
    <row>
      <c>
        <is>
          <t>1600286</t>
        </is>
      </c>
      <c>
        <v>1</v>
      </c>
      <c>
        <is>
          <t>İZMİR</t>
        </is>
      </c>
      <c>
        <v>MENDERES</v>
      </c>
      <c>
        <is>
          <t>DM-3/TR-18 35-22-M00077_955265850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13:50:39</t>
        </is>
      </c>
      <c>
        <is>
          <t>03.12.2020 14:36:44</t>
        </is>
      </c>
      <c>
        <v>0.768055555</v>
      </c>
      <c>
        <v>0</v>
      </c>
      <c>
        <v>3</v>
      </c>
      <c>
        <v>0</v>
      </c>
      <c>
        <v>0</v>
      </c>
      <c>
        <v>0</v>
      </c>
      <c>
        <v>2.304167</v>
      </c>
      <c>
        <v>0</v>
      </c>
      <c>
        <v>0</v>
      </c>
    </row>
    <row>
      <c>
        <is>
          <t>1600445</t>
        </is>
      </c>
      <c>
        <v>1</v>
      </c>
      <c>
        <is>
          <t>İZMİR</t>
        </is>
      </c>
      <c>
        <v>MENDERES</v>
      </c>
      <c>
        <is>
          <t>DEVELİ TR-1 35-22-M00279_Ayırıcı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17:31:50</t>
        </is>
      </c>
      <c>
        <is>
          <t>03.12.2020 19:05:31</t>
        </is>
      </c>
      <c>
        <v>1.561388888</v>
      </c>
      <c>
        <v>0</v>
      </c>
      <c>
        <v>164</v>
      </c>
      <c>
        <v>3</v>
      </c>
      <c>
        <v>11</v>
      </c>
      <c>
        <v>0</v>
      </c>
      <c>
        <v>256.067778</v>
      </c>
      <c>
        <v>4.684167</v>
      </c>
      <c>
        <v>17.175278</v>
      </c>
    </row>
    <row>
      <c>
        <is>
          <t>1606097</t>
        </is>
      </c>
      <c>
        <v>1</v>
      </c>
      <c>
        <is>
          <t>İZMİR</t>
        </is>
      </c>
      <c>
        <v>MENDERES</v>
      </c>
      <c>
        <is>
          <t>DEVELİ TR-2 35-22-M00284_955265580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13:09:22</t>
        </is>
      </c>
      <c>
        <is>
          <t>11.12.2020 15:35:16</t>
        </is>
      </c>
      <c>
        <v>2.431666666</v>
      </c>
      <c>
        <v>0</v>
      </c>
      <c>
        <v>1</v>
      </c>
      <c>
        <v>0</v>
      </c>
      <c>
        <v>0</v>
      </c>
      <c>
        <v>0</v>
      </c>
      <c>
        <v>2.431667</v>
      </c>
      <c>
        <v>0</v>
      </c>
      <c>
        <v>0</v>
      </c>
    </row>
    <row>
      <c>
        <is>
          <t>1602752</t>
        </is>
      </c>
      <c>
        <v>1</v>
      </c>
      <c>
        <is>
          <t>İZMİR</t>
        </is>
      </c>
      <c>
        <v>MENDERES</v>
      </c>
      <c>
        <is>
          <t>DEVELİ TR-1 35-22-M00279_Ayırıcı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09:30:34</t>
        </is>
      </c>
      <c>
        <is>
          <t>07.12.2020 11:07:45</t>
        </is>
      </c>
      <c>
        <v>1.619722222</v>
      </c>
      <c>
        <v>0</v>
      </c>
      <c>
        <v>164</v>
      </c>
      <c>
        <v>3</v>
      </c>
      <c>
        <v>11</v>
      </c>
      <c>
        <v>0</v>
      </c>
      <c>
        <v>265.634444</v>
      </c>
      <c>
        <v>4.859167</v>
      </c>
      <c>
        <v>17.816944</v>
      </c>
    </row>
    <row>
      <c>
        <is>
          <t>1604046</t>
        </is>
      </c>
      <c>
        <v>1</v>
      </c>
      <c>
        <is>
          <t>İZMİR</t>
        </is>
      </c>
      <c>
        <v>MENDERES</v>
      </c>
      <c>
        <is>
          <t>DEVELİ TR-4 35-22-M00286_955284911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20:33:12</t>
        </is>
      </c>
      <c>
        <is>
          <t>08.12.2020 22:27:35</t>
        </is>
      </c>
      <c>
        <v>1.906388888</v>
      </c>
      <c>
        <v>0</v>
      </c>
      <c>
        <v>1</v>
      </c>
      <c>
        <v>0</v>
      </c>
      <c>
        <v>0</v>
      </c>
      <c>
        <v>0</v>
      </c>
      <c>
        <v>1.906389</v>
      </c>
      <c>
        <v>0</v>
      </c>
      <c>
        <v>0</v>
      </c>
    </row>
    <row>
      <c>
        <is>
          <t>1626033</t>
        </is>
      </c>
      <c>
        <v>1</v>
      </c>
      <c>
        <is>
          <t>İZMİR</t>
        </is>
      </c>
      <c>
        <v>MENDERES</v>
      </c>
      <c>
        <is>
          <t>DEVELİ TR-5 35-22-M00287_Ayırıcı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16:37:04</t>
        </is>
      </c>
      <c>
        <is>
          <t>28.12.2020 18:46:37</t>
        </is>
      </c>
      <c>
        <v>2.159166666</v>
      </c>
      <c>
        <v>0</v>
      </c>
      <c>
        <v>36</v>
      </c>
      <c>
        <v>2</v>
      </c>
      <c>
        <v>9</v>
      </c>
      <c>
        <v>0</v>
      </c>
      <c>
        <v>77.73</v>
      </c>
      <c>
        <v>4.318333</v>
      </c>
      <c>
        <v>19.4325</v>
      </c>
    </row>
    <row>
      <c>
        <is>
          <t>1610675</t>
        </is>
      </c>
      <c>
        <v>1</v>
      </c>
      <c>
        <is>
          <t>İZMİR</t>
        </is>
      </c>
      <c>
        <v>MENDERES</v>
      </c>
      <c>
        <is>
          <t>ÇUKURALTI M-23 KÖK 35-25-M00071_955277106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15:33:00</t>
        </is>
      </c>
      <c>
        <is>
          <t>17.12.2020 16:48:09</t>
        </is>
      </c>
      <c>
        <v>1.2525</v>
      </c>
      <c>
        <v>0</v>
      </c>
      <c>
        <v>1</v>
      </c>
      <c>
        <v>0</v>
      </c>
      <c>
        <v>0</v>
      </c>
      <c>
        <v>0</v>
      </c>
      <c>
        <v>1.2525</v>
      </c>
      <c>
        <v>0</v>
      </c>
      <c>
        <v>0</v>
      </c>
    </row>
    <row>
      <c>
        <is>
          <t>1622803</t>
        </is>
      </c>
      <c>
        <v>1</v>
      </c>
      <c>
        <is>
          <t>İZMİR</t>
        </is>
      </c>
      <c>
        <v>MENDERES</v>
      </c>
      <c>
        <is>
          <t>ÇUKURALTI M-51 35-25-M00086_6707807_56355002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19:18:05</t>
        </is>
      </c>
      <c>
        <is>
          <t>21.12.2020 20:02:50</t>
        </is>
      </c>
      <c>
        <v>0.745833333</v>
      </c>
      <c>
        <v>0</v>
      </c>
      <c>
        <v>84</v>
      </c>
      <c>
        <v>0</v>
      </c>
      <c>
        <v>0</v>
      </c>
      <c>
        <v>0</v>
      </c>
      <c>
        <v>62.65</v>
      </c>
      <c>
        <v>0</v>
      </c>
      <c>
        <v>0</v>
      </c>
    </row>
    <row>
      <c>
        <is>
          <t>1600910</t>
        </is>
      </c>
      <c>
        <v>1</v>
      </c>
      <c>
        <is>
          <t>İZMİR</t>
        </is>
      </c>
      <c>
        <v>KINIK</v>
      </c>
      <c>
        <is>
          <t>ARAPLI TR-1 35-16-M00747_47491824_56395750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13:27:25</t>
        </is>
      </c>
      <c>
        <is>
          <t>04.12.2020 16:00:07</t>
        </is>
      </c>
      <c>
        <v>2.545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27.995</v>
      </c>
    </row>
    <row>
      <c>
        <is>
          <t>1603919</t>
        </is>
      </c>
      <c>
        <v>1</v>
      </c>
      <c>
        <is>
          <t>İZMİR</t>
        </is>
      </c>
      <c>
        <v>KINIK</v>
      </c>
      <c>
        <is>
          <t>MEHMET KAYA GRB TR-2 35-24-M00113_35-24-M00113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16:33:16</t>
        </is>
      </c>
      <c>
        <is>
          <t>08.12.2020 19:04:26</t>
        </is>
      </c>
      <c>
        <v>2.519444444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5.038889</v>
      </c>
    </row>
    <row>
      <c>
        <is>
          <t>1603065</t>
        </is>
      </c>
      <c>
        <v>1</v>
      </c>
      <c>
        <is>
          <t>İZMİR</t>
        </is>
      </c>
      <c>
        <v>KINIK</v>
      </c>
      <c>
        <is>
          <t>YAYAKENT TR-3 35-24-M00003_955217886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15:50:25</t>
        </is>
      </c>
      <c>
        <is>
          <t>07.12.2020 18:08:27</t>
        </is>
      </c>
      <c>
        <v>2.300555555</v>
      </c>
      <c>
        <v>0</v>
      </c>
      <c>
        <v>1</v>
      </c>
      <c>
        <v>0</v>
      </c>
      <c>
        <v>0</v>
      </c>
      <c>
        <v>0</v>
      </c>
      <c>
        <v>2.300556</v>
      </c>
      <c>
        <v>0</v>
      </c>
      <c>
        <v>0</v>
      </c>
    </row>
    <row>
      <c>
        <is>
          <t>1627547</t>
        </is>
      </c>
      <c>
        <v>1</v>
      </c>
      <c>
        <is>
          <t>İZMİR</t>
        </is>
      </c>
      <c>
        <v>KINIK</v>
      </c>
      <c>
        <is>
          <t>YAYAKENT TR-4 35-24-M00004_955218016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23:11:15</t>
        </is>
      </c>
      <c>
        <is>
          <t>01.01.2021 00:57:40</t>
        </is>
      </c>
      <c>
        <v>1.773611111</v>
      </c>
      <c>
        <v>0</v>
      </c>
      <c>
        <v>1</v>
      </c>
      <c>
        <v>0</v>
      </c>
      <c>
        <v>0</v>
      </c>
      <c>
        <v>0</v>
      </c>
      <c>
        <v>1.773611</v>
      </c>
      <c>
        <v>0</v>
      </c>
      <c>
        <v>0</v>
      </c>
    </row>
    <row>
      <c>
        <is>
          <t>1603917</t>
        </is>
      </c>
      <c>
        <v>1</v>
      </c>
      <c>
        <is>
          <t>İZMİR</t>
        </is>
      </c>
      <c>
        <v>KINIK</v>
      </c>
      <c>
        <is>
          <t>LÜTFİ UZ 35-24-M00214_955233161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17:05:00</t>
        </is>
      </c>
      <c>
        <is>
          <t>08.12.2020 18:02:23</t>
        </is>
      </c>
      <c>
        <v>0.956388888</v>
      </c>
      <c>
        <v>0</v>
      </c>
      <c>
        <v>9</v>
      </c>
      <c>
        <v>0</v>
      </c>
      <c>
        <v>0</v>
      </c>
      <c>
        <v>0</v>
      </c>
      <c>
        <v>8.6075</v>
      </c>
      <c>
        <v>0</v>
      </c>
      <c>
        <v>0</v>
      </c>
    </row>
    <row>
      <c>
        <is>
          <t>1604498</t>
        </is>
      </c>
      <c>
        <v>1</v>
      </c>
      <c>
        <is>
          <t>İZMİR</t>
        </is>
      </c>
      <c>
        <v>KINIK</v>
      </c>
      <c>
        <is>
          <t>CUMALI TR 1 35-24-M00094_955223085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16:28:00</t>
        </is>
      </c>
      <c>
        <is>
          <t>09.12.2020 18:00:04</t>
        </is>
      </c>
      <c>
        <v>1.534444444</v>
      </c>
      <c>
        <v>0</v>
      </c>
      <c>
        <v>1</v>
      </c>
      <c>
        <v>0</v>
      </c>
      <c>
        <v>0</v>
      </c>
      <c>
        <v>0</v>
      </c>
      <c>
        <v>1.534444</v>
      </c>
      <c>
        <v>0</v>
      </c>
      <c>
        <v>0</v>
      </c>
    </row>
    <row>
      <c>
        <is>
          <t>1605752</t>
        </is>
      </c>
      <c>
        <v>1</v>
      </c>
      <c>
        <is>
          <t>İZMİR</t>
        </is>
      </c>
      <c>
        <v>KINIK</v>
      </c>
      <c>
        <is>
          <t>DÜNDARLI TR-1 35-24-M00202_955222524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09:09:39</t>
        </is>
      </c>
      <c>
        <is>
          <t>11.12.2020 11:54:04</t>
        </is>
      </c>
      <c>
        <v>2.740277777</v>
      </c>
      <c>
        <v>0</v>
      </c>
      <c>
        <v>1</v>
      </c>
      <c>
        <v>0</v>
      </c>
      <c>
        <v>0</v>
      </c>
      <c>
        <v>0</v>
      </c>
      <c>
        <v>2.740278</v>
      </c>
      <c>
        <v>0</v>
      </c>
      <c>
        <v>0</v>
      </c>
    </row>
    <row>
      <c>
        <is>
          <t>1608376</t>
        </is>
      </c>
      <c>
        <v>1</v>
      </c>
      <c>
        <is>
          <t>İZMİR</t>
        </is>
      </c>
      <c>
        <v>DİKİLİ</v>
      </c>
      <c>
        <is>
          <t>ALGÜN SİTESİ TR 35-30-M00026_35-30-M00026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14:46:39</t>
        </is>
      </c>
      <c>
        <is>
          <t>13.12.2020 18:10:07</t>
        </is>
      </c>
      <c>
        <v>3.391111111</v>
      </c>
      <c>
        <v>0</v>
      </c>
      <c>
        <v>18</v>
      </c>
      <c>
        <v>0</v>
      </c>
      <c>
        <v>0</v>
      </c>
      <c>
        <v>0</v>
      </c>
      <c>
        <v>61.04</v>
      </c>
      <c>
        <v>0</v>
      </c>
      <c>
        <v>0</v>
      </c>
    </row>
    <row>
      <c>
        <is>
          <t>1607993</t>
        </is>
      </c>
      <c>
        <v>1</v>
      </c>
      <c>
        <is>
          <t>İZMİR</t>
        </is>
      </c>
      <c>
        <v>DİKİLİ</v>
      </c>
      <c>
        <is>
          <t>ÇANDARLI DM-TR-20 35-30-M00020_DEMİRTAŞ KÖYLER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09:13:00</t>
        </is>
      </c>
      <c>
        <is>
          <t>13.12.2020 11:05:17</t>
        </is>
      </c>
      <c>
        <v>1.871388888</v>
      </c>
      <c>
        <v>7</v>
      </c>
      <c>
        <v>388</v>
      </c>
      <c>
        <v>21</v>
      </c>
      <c>
        <v>6</v>
      </c>
      <c>
        <v>13.099722</v>
      </c>
      <c>
        <v>726.098889</v>
      </c>
      <c>
        <v>39.299167</v>
      </c>
      <c>
        <v>11.228333</v>
      </c>
    </row>
    <row>
      <c>
        <is>
          <t>1601302</t>
        </is>
      </c>
      <c>
        <v>1</v>
      </c>
      <c>
        <is>
          <t>İZMİR</t>
        </is>
      </c>
      <c>
        <v>DİKİLİ</v>
      </c>
      <c>
        <is>
          <t>ÇANDARLI DM-TR-20 35-30-M00020_ŞEHİR-1-M014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09:19:38</t>
        </is>
      </c>
      <c>
        <is>
          <t>05.12.2020 09:54:00</t>
        </is>
      </c>
      <c>
        <v>0.572777777</v>
      </c>
      <c>
        <v>16</v>
      </c>
      <c>
        <v>5005</v>
      </c>
      <c>
        <v>0</v>
      </c>
      <c>
        <v>0</v>
      </c>
      <c>
        <v>9.164444</v>
      </c>
      <c>
        <v>2866.752774</v>
      </c>
      <c>
        <v>0</v>
      </c>
      <c>
        <v>0</v>
      </c>
    </row>
    <row>
      <c>
        <is>
          <t>1601328</t>
        </is>
      </c>
      <c>
        <v>1</v>
      </c>
      <c>
        <is>
          <t>İZMİR</t>
        </is>
      </c>
      <c>
        <v>DİKİLİ</v>
      </c>
      <c>
        <is>
          <t>ÇANDARLI TR-2 35-30-M00002_TR-3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10:08:20</t>
        </is>
      </c>
      <c>
        <is>
          <t>05.12.2020 11:04:02</t>
        </is>
      </c>
      <c>
        <v>0.928333333</v>
      </c>
      <c>
        <v>6</v>
      </c>
      <c>
        <v>944</v>
      </c>
      <c>
        <v>0</v>
      </c>
      <c>
        <v>0</v>
      </c>
      <c>
        <v>5.57</v>
      </c>
      <c>
        <v>876.346666</v>
      </c>
      <c>
        <v>0</v>
      </c>
      <c>
        <v>0</v>
      </c>
    </row>
    <row>
      <c>
        <is>
          <t>1600104</t>
        </is>
      </c>
      <c>
        <v>1</v>
      </c>
      <c>
        <is>
          <t>İZMİR</t>
        </is>
      </c>
      <c>
        <v>DİKİLİ</v>
      </c>
      <c>
        <is>
          <t>ÇANDARLI DM-TR-20 35-30-M00020_BERGAMA-1 M012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10:05:42</t>
        </is>
      </c>
      <c>
        <is>
          <t>03.12.2020 11:15:22</t>
        </is>
      </c>
      <c>
        <v>1.160877777</v>
      </c>
      <c>
        <v>8</v>
      </c>
      <c>
        <v>1214</v>
      </c>
      <c>
        <v>38</v>
      </c>
      <c>
        <v>19</v>
      </c>
      <c>
        <v>9.287022</v>
      </c>
      <c>
        <v>1409.305621</v>
      </c>
      <c>
        <v>44.113356</v>
      </c>
      <c>
        <v>22.056678</v>
      </c>
    </row>
    <row>
      <c>
        <is>
          <t>1599437</t>
        </is>
      </c>
      <c>
        <v>1</v>
      </c>
      <c>
        <is>
          <t>İZMİR</t>
        </is>
      </c>
      <c>
        <v>DİKİLİ</v>
      </c>
      <c>
        <is>
          <t>ÇANDARLI TATİL KÖYÜ KÖK-11 35-30-M00079_ÇANDARLI TATİL KÖYÜ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00:14:18</t>
        </is>
      </c>
      <c>
        <is>
          <t>02.12.2020 00:54:32</t>
        </is>
      </c>
      <c>
        <v>0.670555555</v>
      </c>
      <c>
        <v>8</v>
      </c>
      <c>
        <v>1170</v>
      </c>
      <c>
        <v>23</v>
      </c>
      <c>
        <v>7</v>
      </c>
      <c>
        <v>5.364444</v>
      </c>
      <c>
        <v>784.549999</v>
      </c>
      <c>
        <v>15.422778</v>
      </c>
      <c>
        <v>4.693889</v>
      </c>
    </row>
    <row>
      <c>
        <is>
          <t>1626845</t>
        </is>
      </c>
      <c>
        <v>1</v>
      </c>
      <c>
        <is>
          <t>İZMİR</t>
        </is>
      </c>
      <c>
        <v>DİKİLİ</v>
      </c>
      <c>
        <is>
          <t>ÇANDARLI DM-TR-20 35-30-M00020_ŞEHİR-1-M014 M014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30.12.2020 11:57:23</t>
        </is>
      </c>
      <c>
        <is>
          <t>30.12.2020 12:53:18</t>
        </is>
      </c>
      <c>
        <v>0.931944444</v>
      </c>
      <c>
        <v>22</v>
      </c>
      <c>
        <v>5950</v>
      </c>
      <c>
        <v>0</v>
      </c>
      <c>
        <v>0</v>
      </c>
      <c>
        <v>20.502778</v>
      </c>
      <c>
        <v>5545.069442</v>
      </c>
      <c>
        <v>0</v>
      </c>
      <c>
        <v>0</v>
      </c>
    </row>
    <row>
      <c>
        <is>
          <t>1609994</t>
        </is>
      </c>
      <c>
        <v>1</v>
      </c>
      <c>
        <is>
          <t>İZMİR</t>
        </is>
      </c>
      <c>
        <v>DİKİLİ</v>
      </c>
      <c>
        <is>
          <t>ÇANDARLI TR-2 35-30-M00002_955313426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16.12.2020 06:55:00</t>
        </is>
      </c>
      <c>
        <is>
          <t>16.12.2020 09:11:54</t>
        </is>
      </c>
      <c>
        <v>2.281666666</v>
      </c>
      <c>
        <v>0</v>
      </c>
      <c>
        <v>1</v>
      </c>
      <c>
        <v>0</v>
      </c>
      <c>
        <v>0</v>
      </c>
      <c>
        <v>0</v>
      </c>
      <c>
        <v>2.281667</v>
      </c>
      <c>
        <v>0</v>
      </c>
      <c>
        <v>0</v>
      </c>
    </row>
    <row>
      <c>
        <is>
          <t>1621860</t>
        </is>
      </c>
      <c>
        <v>1</v>
      </c>
      <c>
        <is>
          <t>İZMİR</t>
        </is>
      </c>
      <c>
        <v>DİKİLİ</v>
      </c>
      <c>
        <is>
          <t>ÇANDARLI TR-7 35-30-M00007_B_56363680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17:50:00</t>
        </is>
      </c>
      <c>
        <is>
          <t>19.12.2020 18:20:58</t>
        </is>
      </c>
      <c>
        <v>0.516111111</v>
      </c>
      <c>
        <v>0</v>
      </c>
      <c>
        <v>69</v>
      </c>
      <c>
        <v>0</v>
      </c>
      <c>
        <v>0</v>
      </c>
      <c>
        <v>0</v>
      </c>
      <c>
        <v>35.611667</v>
      </c>
      <c>
        <v>0</v>
      </c>
      <c>
        <v>0</v>
      </c>
    </row>
    <row>
      <c>
        <is>
          <t>1622207</t>
        </is>
      </c>
      <c>
        <v>1</v>
      </c>
      <c>
        <is>
          <t>İZMİR</t>
        </is>
      </c>
      <c>
        <v>DİKİLİ</v>
      </c>
      <c>
        <is>
          <t>ÇANDARLI TR-4 35-30-M00004_35-30-M00004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17:13:57</t>
        </is>
      </c>
      <c>
        <is>
          <t>20.12.2020 17:47:09</t>
        </is>
      </c>
      <c>
        <v>0.553333333</v>
      </c>
      <c>
        <v>1</v>
      </c>
      <c>
        <v>579</v>
      </c>
      <c>
        <v>0</v>
      </c>
      <c>
        <v>0</v>
      </c>
      <c>
        <v>0.553333</v>
      </c>
      <c>
        <v>320.38</v>
      </c>
      <c>
        <v>0</v>
      </c>
      <c>
        <v>0</v>
      </c>
    </row>
    <row>
      <c>
        <is>
          <t>1622538</t>
        </is>
      </c>
      <c>
        <v>1</v>
      </c>
      <c>
        <is>
          <t>İZMİR</t>
        </is>
      </c>
      <c>
        <v>DİKİLİ</v>
      </c>
      <c>
        <is>
          <t>ÇANDARLI TR-6 35-30-M00006_955320743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12:03:00</t>
        </is>
      </c>
      <c>
        <is>
          <t>21.12.2020 14:55:32</t>
        </is>
      </c>
      <c>
        <v>2.875555555</v>
      </c>
      <c>
        <v>0</v>
      </c>
      <c>
        <v>14</v>
      </c>
      <c>
        <v>0</v>
      </c>
      <c>
        <v>0</v>
      </c>
      <c>
        <v>0</v>
      </c>
      <c>
        <v>40.257778</v>
      </c>
      <c>
        <v>0</v>
      </c>
      <c>
        <v>0</v>
      </c>
    </row>
    <row>
      <c>
        <is>
          <t>1627454</t>
        </is>
      </c>
      <c>
        <v>1</v>
      </c>
      <c>
        <is>
          <t>İZMİR</t>
        </is>
      </c>
      <c>
        <v>DİKİLİ</v>
      </c>
      <c>
        <is>
          <t>ÇANDARLI TR-2 35-30-M00002_TR-3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17:11:34</t>
        </is>
      </c>
      <c>
        <is>
          <t>31.12.2020 17:48:00</t>
        </is>
      </c>
      <c>
        <v>0.607222222</v>
      </c>
      <c>
        <v>6</v>
      </c>
      <c>
        <v>944</v>
      </c>
      <c>
        <v>0</v>
      </c>
      <c>
        <v>0</v>
      </c>
      <c>
        <v>3.643333</v>
      </c>
      <c>
        <v>573.217778</v>
      </c>
      <c>
        <v>0</v>
      </c>
      <c>
        <v>0</v>
      </c>
    </row>
    <row>
      <c>
        <is>
          <t>1599005</t>
        </is>
      </c>
      <c>
        <v>1</v>
      </c>
      <c>
        <is>
          <t>İZMİR</t>
        </is>
      </c>
      <c>
        <v>DİKİLİ</v>
      </c>
      <c>
        <is>
          <t>EYKO TR-6 35-30-M00032_A_56370570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09:31:39</t>
        </is>
      </c>
      <c>
        <is>
          <t>01.12.2020 10:57:36</t>
        </is>
      </c>
      <c>
        <v>1.4325</v>
      </c>
      <c>
        <v>0</v>
      </c>
      <c>
        <v>79</v>
      </c>
      <c>
        <v>0</v>
      </c>
      <c>
        <v>0</v>
      </c>
      <c>
        <v>0</v>
      </c>
      <c>
        <v>113.1675</v>
      </c>
      <c>
        <v>0</v>
      </c>
      <c>
        <v>0</v>
      </c>
    </row>
    <row>
      <c>
        <is>
          <t>1599380</t>
        </is>
      </c>
      <c>
        <v>1</v>
      </c>
      <c>
        <is>
          <t>İZMİR</t>
        </is>
      </c>
      <c>
        <v>DİKİLİ</v>
      </c>
      <c>
        <is>
          <t>ÇANDARLI TR-11(CANKENT1) 35-30-M00011_B_56367286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18:38:00</t>
        </is>
      </c>
      <c>
        <is>
          <t>01.12.2020 19:25:19</t>
        </is>
      </c>
      <c>
        <v>0.788611111</v>
      </c>
      <c>
        <v>0</v>
      </c>
      <c>
        <v>96</v>
      </c>
      <c>
        <v>0</v>
      </c>
      <c>
        <v>0</v>
      </c>
      <c>
        <v>0</v>
      </c>
      <c>
        <v>75.706667</v>
      </c>
      <c>
        <v>0</v>
      </c>
      <c>
        <v>0</v>
      </c>
    </row>
    <row>
      <c>
        <is>
          <t>1626874</t>
        </is>
      </c>
      <c>
        <v>1</v>
      </c>
      <c>
        <is>
          <t>İZMİR</t>
        </is>
      </c>
      <c>
        <v>DİKİLİ</v>
      </c>
      <c>
        <is>
          <t>ÇANDARLI TR-10 35-30-M00010_955322364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12:42:23</t>
        </is>
      </c>
      <c>
        <is>
          <t>31.12.2020 19:39:52</t>
        </is>
      </c>
      <c>
        <v>30.958055555</v>
      </c>
      <c>
        <v>0</v>
      </c>
      <c>
        <v>1</v>
      </c>
      <c>
        <v>0</v>
      </c>
      <c>
        <v>0</v>
      </c>
      <c>
        <v>0</v>
      </c>
      <c>
        <v>30.958056</v>
      </c>
      <c>
        <v>0</v>
      </c>
      <c>
        <v>0</v>
      </c>
    </row>
    <row>
      <c>
        <is>
          <t>1599072</t>
        </is>
      </c>
      <c>
        <v>1</v>
      </c>
      <c>
        <is>
          <t>İZMİR</t>
        </is>
      </c>
      <c>
        <v>DİKİLİ</v>
      </c>
      <c>
        <is>
          <t>ÇANDARLI TR-1 35-30-M00001_35-30-M00001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11:10:13</t>
        </is>
      </c>
      <c>
        <is>
          <t>01.12.2020 11:29:00</t>
        </is>
      </c>
      <c>
        <v>0.313055555</v>
      </c>
      <c>
        <v>1</v>
      </c>
      <c>
        <v>311</v>
      </c>
      <c>
        <v>0</v>
      </c>
      <c>
        <v>0</v>
      </c>
      <c>
        <v>0.313056</v>
      </c>
      <c>
        <v>97.360278</v>
      </c>
      <c>
        <v>0</v>
      </c>
      <c>
        <v>0</v>
      </c>
    </row>
    <row>
      <c>
        <is>
          <t>1599258</t>
        </is>
      </c>
      <c>
        <v>1</v>
      </c>
      <c>
        <is>
          <t>İZMİR</t>
        </is>
      </c>
      <c>
        <v>DİKİLİ</v>
      </c>
      <c>
        <is>
          <t>SAAT TAŞI GRB. 35-30-M00086_B_56369769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14:58:08</t>
        </is>
      </c>
      <c>
        <is>
          <t>01.12.2020 15:57:01</t>
        </is>
      </c>
      <c>
        <v>0.981388888</v>
      </c>
      <c>
        <v>0</v>
      </c>
      <c>
        <v>1</v>
      </c>
      <c>
        <v>0</v>
      </c>
      <c>
        <v>0</v>
      </c>
      <c>
        <v>0</v>
      </c>
      <c>
        <v>0.981389</v>
      </c>
      <c>
        <v>0</v>
      </c>
      <c>
        <v>0</v>
      </c>
    </row>
    <row>
      <c>
        <is>
          <t>1622872</t>
        </is>
      </c>
      <c>
        <v>1</v>
      </c>
      <c>
        <is>
          <t>İZMİR</t>
        </is>
      </c>
      <c>
        <v>DİKİLİ</v>
      </c>
      <c>
        <is>
          <t>MAVİKENT TR-1 35-30-M00132_ÇANDARLI DM 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08:11:10</t>
        </is>
      </c>
      <c>
        <is>
          <t>22.12.2020 09:53:18</t>
        </is>
      </c>
      <c>
        <v>1.702222222</v>
      </c>
      <c>
        <v>4</v>
      </c>
      <c>
        <v>193</v>
      </c>
      <c>
        <v>0</v>
      </c>
      <c>
        <v>0</v>
      </c>
      <c>
        <v>6.808889</v>
      </c>
      <c>
        <v>328.528889</v>
      </c>
      <c>
        <v>0</v>
      </c>
      <c>
        <v>0</v>
      </c>
    </row>
    <row>
      <c>
        <is>
          <t>1625717</t>
        </is>
      </c>
      <c>
        <v>1</v>
      </c>
      <c>
        <is>
          <t>İZMİR</t>
        </is>
      </c>
      <c>
        <v>MENDERES</v>
      </c>
      <c>
        <is>
          <t>K-1522 GÖRECE ATA MAH. 35-22-K01522_Ayırıcı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28.12.2020 09:36:19</t>
        </is>
      </c>
      <c>
        <is>
          <t>28.12.2020 11:38:27</t>
        </is>
      </c>
      <c>
        <v>2.035555555</v>
      </c>
      <c>
        <v>0</v>
      </c>
      <c>
        <v>115</v>
      </c>
      <c>
        <v>2</v>
      </c>
      <c>
        <v>32</v>
      </c>
      <c>
        <v>0</v>
      </c>
      <c>
        <v>234.088889</v>
      </c>
      <c>
        <v>4.071111</v>
      </c>
      <c>
        <v>65.137778</v>
      </c>
    </row>
    <row>
      <c>
        <is>
          <t>1625746</t>
        </is>
      </c>
      <c>
        <v>1</v>
      </c>
      <c>
        <is>
          <t>İZMİR</t>
        </is>
      </c>
      <c>
        <v>MENDERES</v>
      </c>
      <c>
        <is>
          <t>TR-50 35-22-M00050_35-22-M00050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28.12.2020 09:42:55</t>
        </is>
      </c>
      <c>
        <is>
          <t>28.12.2020 16:48:00</t>
        </is>
      </c>
      <c>
        <v>7.084722222</v>
      </c>
      <c>
        <v>2</v>
      </c>
      <c>
        <v>141</v>
      </c>
      <c>
        <v>0</v>
      </c>
      <c>
        <v>0</v>
      </c>
      <c>
        <v>14.169444</v>
      </c>
      <c>
        <v>998.945833</v>
      </c>
      <c>
        <v>0</v>
      </c>
      <c>
        <v>0</v>
      </c>
    </row>
    <row>
      <c>
        <is>
          <t>1626604</t>
        </is>
      </c>
      <c>
        <v>1</v>
      </c>
      <c>
        <is>
          <t>İZMİR</t>
        </is>
      </c>
      <c>
        <v>MENDERES</v>
      </c>
      <c>
        <is>
          <t>TR-50 35-22-M00050_35-22-M00050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18:49:02</t>
        </is>
      </c>
      <c>
        <is>
          <t>29.12.2020 19:00:00</t>
        </is>
      </c>
      <c>
        <v>0.182777777</v>
      </c>
      <c>
        <v>2</v>
      </c>
      <c>
        <v>141</v>
      </c>
      <c>
        <v>0</v>
      </c>
      <c>
        <v>0</v>
      </c>
      <c>
        <v>0.365556</v>
      </c>
      <c>
        <v>25.771667</v>
      </c>
      <c>
        <v>0</v>
      </c>
      <c>
        <v>0</v>
      </c>
    </row>
    <row>
      <c>
        <is>
          <t>1610308</t>
        </is>
      </c>
      <c>
        <v>1</v>
      </c>
      <c>
        <is>
          <t>İZMİR</t>
        </is>
      </c>
      <c>
        <v>MENDERES</v>
      </c>
      <c>
        <is>
          <t>TR-6 35-22-M00006_B_56366928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17.12.2020 09:00:12</t>
        </is>
      </c>
      <c>
        <is>
          <t>17.12.2020 17:00:57</t>
        </is>
      </c>
      <c>
        <v>8.012352777</v>
      </c>
      <c>
        <v>0</v>
      </c>
      <c>
        <v>56</v>
      </c>
      <c>
        <v>0</v>
      </c>
      <c>
        <v>0</v>
      </c>
      <c>
        <v>0</v>
      </c>
      <c>
        <v>448.691756</v>
      </c>
      <c>
        <v>0</v>
      </c>
      <c>
        <v>0</v>
      </c>
    </row>
    <row>
      <c>
        <is>
          <t>1604406</t>
        </is>
      </c>
      <c>
        <v>1</v>
      </c>
      <c>
        <is>
          <t>İZMİR</t>
        </is>
      </c>
      <c>
        <v>MENDERES</v>
      </c>
      <c>
        <is>
          <t>ÇUKURALTI M-18 35-25-M00066_955268100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14:13:32</t>
        </is>
      </c>
      <c>
        <is>
          <t>09.12.2020 15:55:52</t>
        </is>
      </c>
      <c>
        <v>1.705555555</v>
      </c>
      <c>
        <v>0</v>
      </c>
      <c>
        <v>1</v>
      </c>
      <c>
        <v>0</v>
      </c>
      <c>
        <v>0</v>
      </c>
      <c>
        <v>0</v>
      </c>
      <c>
        <v>1.705556</v>
      </c>
      <c>
        <v>0</v>
      </c>
      <c>
        <v>0</v>
      </c>
    </row>
    <row>
      <c>
        <is>
          <t>1623745</t>
        </is>
      </c>
      <c>
        <v>1</v>
      </c>
      <c>
        <is>
          <t>İZMİR</t>
        </is>
      </c>
      <c>
        <v>MENDERES</v>
      </c>
      <c>
        <is>
          <t>ÇUKURALTI M-51 35-25-M00086_6707807_56355002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19:13:57</t>
        </is>
      </c>
      <c>
        <is>
          <t>23.12.2020 20:56:18</t>
        </is>
      </c>
      <c>
        <v>1.705833333</v>
      </c>
      <c>
        <v>0</v>
      </c>
      <c>
        <v>84</v>
      </c>
      <c>
        <v>0</v>
      </c>
      <c>
        <v>0</v>
      </c>
      <c>
        <v>0</v>
      </c>
      <c>
        <v>143.29</v>
      </c>
      <c>
        <v>0</v>
      </c>
      <c>
        <v>0</v>
      </c>
    </row>
    <row>
      <c>
        <is>
          <t>1600434</t>
        </is>
      </c>
      <c>
        <v>1</v>
      </c>
      <c>
        <is>
          <t>İZMİR</t>
        </is>
      </c>
      <c>
        <v>MENDERES</v>
      </c>
      <c>
        <is>
          <t>MEHMET DEMİRALP-NECMETTİN ADAN ÖZEL 35-22-M00506Ö_93545042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17:19:48</t>
        </is>
      </c>
      <c>
        <is>
          <t>03.12.2020 18:51:47</t>
        </is>
      </c>
      <c>
        <v>1.533055555</v>
      </c>
      <c>
        <v>0</v>
      </c>
      <c>
        <v>0</v>
      </c>
      <c>
        <v>2</v>
      </c>
      <c>
        <v>0</v>
      </c>
      <c>
        <v>0</v>
      </c>
      <c>
        <v>0</v>
      </c>
      <c>
        <v>3.066111</v>
      </c>
      <c>
        <v>0</v>
      </c>
    </row>
    <row>
      <c>
        <is>
          <t>1624201</t>
        </is>
      </c>
      <c>
        <v>1</v>
      </c>
      <c>
        <is>
          <t>İZMİR</t>
        </is>
      </c>
      <c>
        <v>MENDERES</v>
      </c>
      <c>
        <is>
          <t>TR-2 GÖLCÜKLER 35-22-M00002_955290830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16:50:32</t>
        </is>
      </c>
      <c>
        <is>
          <t>24.12.2020 17:50:07</t>
        </is>
      </c>
      <c>
        <v>0.993055555</v>
      </c>
      <c>
        <v>0</v>
      </c>
      <c>
        <v>3</v>
      </c>
      <c>
        <v>0</v>
      </c>
      <c>
        <v>0</v>
      </c>
      <c>
        <v>0</v>
      </c>
      <c>
        <v>2.979167</v>
      </c>
      <c>
        <v>0</v>
      </c>
      <c>
        <v>0</v>
      </c>
    </row>
    <row>
      <c>
        <is>
          <t>1601027</t>
        </is>
      </c>
      <c>
        <v>1</v>
      </c>
      <c>
        <is>
          <t>İZMİR</t>
        </is>
      </c>
      <c>
        <v>MENDERES</v>
      </c>
      <c>
        <is>
          <t>DEVELİ TR-2 35-22-M00284_35-22-M00284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15:50:00</t>
        </is>
      </c>
      <c>
        <is>
          <t>04.12.2020 16:19:33</t>
        </is>
      </c>
      <c>
        <v>0.4925</v>
      </c>
      <c>
        <v>0</v>
      </c>
      <c>
        <v>124</v>
      </c>
      <c>
        <v>1</v>
      </c>
      <c>
        <v>4</v>
      </c>
      <c>
        <v>0</v>
      </c>
      <c>
        <v>61.07</v>
      </c>
      <c>
        <v>0.4925</v>
      </c>
      <c>
        <v>1.97</v>
      </c>
    </row>
    <row>
      <c>
        <is>
          <t>1600870</t>
        </is>
      </c>
      <c>
        <v>1</v>
      </c>
      <c>
        <is>
          <t>İZMİR</t>
        </is>
      </c>
      <c>
        <v>MENDERES</v>
      </c>
      <c>
        <is>
          <t>DEVELİ TR-2 35-22-M00284_12119720_56356978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12:34:00</t>
        </is>
      </c>
      <c>
        <is>
          <t>04.12.2020 16:12:54</t>
        </is>
      </c>
      <c>
        <v>3.648333333</v>
      </c>
      <c>
        <v>0</v>
      </c>
      <c>
        <v>37</v>
      </c>
      <c>
        <v>0</v>
      </c>
      <c>
        <v>0</v>
      </c>
      <c>
        <v>0</v>
      </c>
      <c>
        <v>134.988333</v>
      </c>
      <c>
        <v>0</v>
      </c>
      <c>
        <v>0</v>
      </c>
    </row>
    <row>
      <c>
        <is>
          <t>1622617</t>
        </is>
      </c>
      <c>
        <v>1</v>
      </c>
      <c>
        <is>
          <t>İZMİR</t>
        </is>
      </c>
      <c>
        <v>DİKİLİ</v>
      </c>
      <c>
        <is>
          <t>TR-18 35-30-L00018_955297905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14:00:00</t>
        </is>
      </c>
      <c>
        <is>
          <t>21.12.2020 15:55:23</t>
        </is>
      </c>
      <c>
        <v>1.923055555</v>
      </c>
      <c>
        <v>0</v>
      </c>
      <c>
        <v>4</v>
      </c>
      <c>
        <v>0</v>
      </c>
      <c>
        <v>0</v>
      </c>
      <c>
        <v>0</v>
      </c>
      <c>
        <v>7.692222</v>
      </c>
      <c>
        <v>0</v>
      </c>
      <c>
        <v>0</v>
      </c>
    </row>
    <row>
      <c>
        <is>
          <t>1622250</t>
        </is>
      </c>
      <c>
        <v>1</v>
      </c>
      <c>
        <is>
          <t>İZMİR</t>
        </is>
      </c>
      <c>
        <v>DİKİLİ</v>
      </c>
      <c>
        <is>
          <t>TR-18 35-30-L00018_915175596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18:27:58</t>
        </is>
      </c>
      <c>
        <is>
          <t>20.12.2020 21:05:54</t>
        </is>
      </c>
      <c>
        <v>2.632222222</v>
      </c>
      <c>
        <v>0</v>
      </c>
      <c>
        <v>1</v>
      </c>
      <c>
        <v>0</v>
      </c>
      <c>
        <v>0</v>
      </c>
      <c>
        <v>0</v>
      </c>
      <c>
        <v>2.632222</v>
      </c>
      <c>
        <v>0</v>
      </c>
      <c>
        <v>0</v>
      </c>
    </row>
    <row>
      <c>
        <is>
          <t>1608449</t>
        </is>
      </c>
      <c>
        <v>1</v>
      </c>
      <c>
        <is>
          <t>İZMİR</t>
        </is>
      </c>
      <c>
        <v>DİKİLİ</v>
      </c>
      <c>
        <is>
          <t>MAKİ KONUTLARI TR 35-30-M00302_35-30-M00302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16:05:19</t>
        </is>
      </c>
      <c>
        <is>
          <t>13.12.2020 19:00:05</t>
        </is>
      </c>
      <c>
        <v>2.912777777</v>
      </c>
      <c>
        <v>1</v>
      </c>
      <c>
        <v>50</v>
      </c>
      <c>
        <v>0</v>
      </c>
      <c>
        <v>0</v>
      </c>
      <c>
        <v>2.912778</v>
      </c>
      <c>
        <v>145.638889</v>
      </c>
      <c>
        <v>0</v>
      </c>
      <c>
        <v>0</v>
      </c>
    </row>
    <row>
      <c>
        <is>
          <t>1609603</t>
        </is>
      </c>
      <c>
        <v>1</v>
      </c>
      <c>
        <is>
          <t>İZMİR</t>
        </is>
      </c>
      <c>
        <v>KINIK</v>
      </c>
      <c>
        <is>
          <t>KOCAÖMERLİ TR-1 35-24-M00074_955219115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21:23:54</t>
        </is>
      </c>
      <c>
        <is>
          <t>14.12.2020 23:53:40</t>
        </is>
      </c>
      <c>
        <v>2.496111111</v>
      </c>
      <c>
        <v>0</v>
      </c>
      <c>
        <v>2</v>
      </c>
      <c>
        <v>0</v>
      </c>
      <c>
        <v>0</v>
      </c>
      <c>
        <v>0</v>
      </c>
      <c>
        <v>4.992222</v>
      </c>
      <c>
        <v>0</v>
      </c>
      <c>
        <v>0</v>
      </c>
    </row>
    <row>
      <c>
        <is>
          <t>1626161</t>
        </is>
      </c>
      <c>
        <v>1</v>
      </c>
      <c>
        <is>
          <t>İZMİR</t>
        </is>
      </c>
      <c>
        <v>DİKİLİ</v>
      </c>
      <c>
        <is>
          <t>ÇANDARLI TR-1 35-30-M00001_955312466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22:37:33</t>
        </is>
      </c>
      <c>
        <is>
          <t>28.12.2020 23:47:23</t>
        </is>
      </c>
      <c>
        <v>1.163888888</v>
      </c>
      <c>
        <v>0</v>
      </c>
      <c>
        <v>2</v>
      </c>
      <c>
        <v>0</v>
      </c>
      <c>
        <v>0</v>
      </c>
      <c>
        <v>0</v>
      </c>
      <c>
        <v>2.327778</v>
      </c>
      <c>
        <v>0</v>
      </c>
      <c>
        <v>0</v>
      </c>
    </row>
    <row>
      <c>
        <is>
          <t>1627474</t>
        </is>
      </c>
      <c>
        <v>1</v>
      </c>
      <c>
        <is>
          <t>İZMİR</t>
        </is>
      </c>
      <c>
        <v>DİKİLİ</v>
      </c>
      <c>
        <is>
          <t>ÇANDARLI TR-1 35-30-M00001_955310604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17:25:18</t>
        </is>
      </c>
      <c>
        <is>
          <t>31.12.2020 19:53:58</t>
        </is>
      </c>
      <c>
        <v>2.477777777</v>
      </c>
      <c>
        <v>0</v>
      </c>
      <c>
        <v>1</v>
      </c>
      <c>
        <v>0</v>
      </c>
      <c>
        <v>0</v>
      </c>
      <c>
        <v>0</v>
      </c>
      <c>
        <v>2.477778</v>
      </c>
      <c>
        <v>0</v>
      </c>
      <c>
        <v>0</v>
      </c>
    </row>
    <row>
      <c>
        <is>
          <t>1599383</t>
        </is>
      </c>
      <c>
        <v>1</v>
      </c>
      <c>
        <is>
          <t>İZMİR</t>
        </is>
      </c>
      <c>
        <v>DİKİLİ</v>
      </c>
      <c>
        <is>
          <t>ÇANDARLI TR-11(CANKENT1) 35-30-M00011_955318036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18:29:23</t>
        </is>
      </c>
      <c>
        <is>
          <t>01.12.2020 19:48:09</t>
        </is>
      </c>
      <c>
        <v>1.312777777</v>
      </c>
      <c>
        <v>0</v>
      </c>
      <c>
        <v>1</v>
      </c>
      <c>
        <v>0</v>
      </c>
      <c>
        <v>0</v>
      </c>
      <c>
        <v>0</v>
      </c>
      <c>
        <v>1.312778</v>
      </c>
      <c>
        <v>0</v>
      </c>
      <c>
        <v>0</v>
      </c>
    </row>
    <row>
      <c>
        <is>
          <t>1604247</t>
        </is>
      </c>
      <c>
        <v>1</v>
      </c>
      <c>
        <is>
          <t>İZMİR</t>
        </is>
      </c>
      <c>
        <v>DİKİLİ</v>
      </c>
      <c>
        <is>
          <t>ÇANDARLI DM-TR-20 35-30-M00020_972352737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10:22:45</t>
        </is>
      </c>
      <c>
        <is>
          <t>09.12.2020 14:59:37</t>
        </is>
      </c>
      <c>
        <v>4.614444444</v>
      </c>
      <c>
        <v>2</v>
      </c>
      <c>
        <v>0</v>
      </c>
      <c>
        <v>0</v>
      </c>
      <c>
        <v>0</v>
      </c>
      <c>
        <v>9.228889</v>
      </c>
      <c>
        <v>0</v>
      </c>
      <c>
        <v>0</v>
      </c>
      <c>
        <v>0</v>
      </c>
    </row>
    <row>
      <c>
        <is>
          <t>1606740</t>
        </is>
      </c>
      <c>
        <v>1</v>
      </c>
      <c>
        <is>
          <t>İZMİR</t>
        </is>
      </c>
      <c>
        <v>DİKİLİ</v>
      </c>
      <c>
        <is>
          <t>ÇANDARLI TR-1 35-30-M00001_955320917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10:00:49</t>
        </is>
      </c>
      <c>
        <is>
          <t>12.12.2020 11:13:11</t>
        </is>
      </c>
      <c>
        <v>1.206111111</v>
      </c>
      <c>
        <v>0</v>
      </c>
      <c>
        <v>1</v>
      </c>
      <c>
        <v>0</v>
      </c>
      <c>
        <v>0</v>
      </c>
      <c>
        <v>0</v>
      </c>
      <c>
        <v>1.206111</v>
      </c>
      <c>
        <v>0</v>
      </c>
      <c>
        <v>0</v>
      </c>
    </row>
    <row>
      <c>
        <is>
          <t>1599411</t>
        </is>
      </c>
      <c>
        <v>1</v>
      </c>
      <c>
        <is>
          <t>İZMİR</t>
        </is>
      </c>
      <c>
        <v>DİKİLİ</v>
      </c>
      <c>
        <is>
          <t>ÇANDARLI TR-1 35-30-M00001_955311552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20:29:16</t>
        </is>
      </c>
      <c>
        <is>
          <t>01.12.2020 22:54:42</t>
        </is>
      </c>
      <c>
        <v>2.423888888</v>
      </c>
      <c>
        <v>0</v>
      </c>
      <c>
        <v>1</v>
      </c>
      <c>
        <v>0</v>
      </c>
      <c>
        <v>0</v>
      </c>
      <c>
        <v>0</v>
      </c>
      <c>
        <v>2.423889</v>
      </c>
      <c>
        <v>0</v>
      </c>
      <c>
        <v>0</v>
      </c>
    </row>
    <row>
      <c>
        <is>
          <t>1606289</t>
        </is>
      </c>
      <c>
        <v>1</v>
      </c>
      <c>
        <is>
          <t>İZMİR</t>
        </is>
      </c>
      <c>
        <v>DİKİLİ</v>
      </c>
      <c>
        <is>
          <t>ÇANDARLI TR-16 35-30-M00016_955320166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16:19:17</t>
        </is>
      </c>
      <c>
        <is>
          <t>11.12.2020 17:14:02</t>
        </is>
      </c>
      <c>
        <v>0.9125</v>
      </c>
      <c>
        <v>0</v>
      </c>
      <c>
        <v>1</v>
      </c>
      <c>
        <v>0</v>
      </c>
      <c>
        <v>0</v>
      </c>
      <c>
        <v>0</v>
      </c>
      <c>
        <v>0.9125</v>
      </c>
      <c>
        <v>0</v>
      </c>
      <c>
        <v>0</v>
      </c>
    </row>
    <row>
      <c>
        <is>
          <t>1601514</t>
        </is>
      </c>
      <c>
        <v>1</v>
      </c>
      <c>
        <is>
          <t>İZMİR</t>
        </is>
      </c>
      <c>
        <v>DİKİLİ</v>
      </c>
      <c>
        <is>
          <t>AYYILDIZ SİTESİ TR 35-30-M00122_955328559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15:49:27</t>
        </is>
      </c>
      <c>
        <is>
          <t>05.12.2020 17:18:09</t>
        </is>
      </c>
      <c>
        <v>1.478333333</v>
      </c>
      <c>
        <v>0</v>
      </c>
      <c>
        <v>1</v>
      </c>
      <c>
        <v>0</v>
      </c>
      <c>
        <v>0</v>
      </c>
      <c>
        <v>0</v>
      </c>
      <c>
        <v>1.478333</v>
      </c>
      <c>
        <v>0</v>
      </c>
      <c>
        <v>0</v>
      </c>
    </row>
    <row>
      <c>
        <is>
          <t>1599238</t>
        </is>
      </c>
      <c>
        <v>1</v>
      </c>
      <c>
        <is>
          <t>İZMİR</t>
        </is>
      </c>
      <c>
        <v>DİKİLİ</v>
      </c>
      <c>
        <is>
          <t>ÇANDARLI TR-4 35-30-M00004_955312813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14:31:33</t>
        </is>
      </c>
      <c>
        <is>
          <t>01.12.2020 15:18:48</t>
        </is>
      </c>
      <c>
        <v>0.7875</v>
      </c>
      <c>
        <v>0</v>
      </c>
      <c>
        <v>2</v>
      </c>
      <c>
        <v>0</v>
      </c>
      <c>
        <v>0</v>
      </c>
      <c>
        <v>0</v>
      </c>
      <c>
        <v>1.575</v>
      </c>
      <c>
        <v>0</v>
      </c>
      <c>
        <v>0</v>
      </c>
    </row>
    <row>
      <c>
        <is>
          <t>1625050</t>
        </is>
      </c>
      <c>
        <v>1</v>
      </c>
      <c>
        <is>
          <t>İZMİR</t>
        </is>
      </c>
      <c>
        <v>MENDERES</v>
      </c>
      <c>
        <is>
          <t>TR-6 35-22-M00006_955271150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13:23:43</t>
        </is>
      </c>
      <c>
        <is>
          <t>26.12.2020 16:37:38</t>
        </is>
      </c>
      <c>
        <v>3.231944444</v>
      </c>
      <c>
        <v>0</v>
      </c>
      <c>
        <v>1</v>
      </c>
      <c>
        <v>0</v>
      </c>
      <c>
        <v>0</v>
      </c>
      <c>
        <v>0</v>
      </c>
      <c>
        <v>3.231944</v>
      </c>
      <c>
        <v>0</v>
      </c>
      <c>
        <v>0</v>
      </c>
    </row>
    <row>
      <c>
        <is>
          <t>1603726</t>
        </is>
      </c>
      <c>
        <v>1</v>
      </c>
      <c>
        <is>
          <t>İZMİR</t>
        </is>
      </c>
      <c>
        <v>MENDERES</v>
      </c>
      <c>
        <is>
          <t>TR-20 35-22-M00020_955272100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11:46:27</t>
        </is>
      </c>
      <c>
        <is>
          <t>08.12.2020 18:00:01</t>
        </is>
      </c>
      <c>
        <v>6.226111111</v>
      </c>
      <c>
        <v>0</v>
      </c>
      <c>
        <v>2</v>
      </c>
      <c>
        <v>0</v>
      </c>
      <c>
        <v>0</v>
      </c>
      <c>
        <v>0</v>
      </c>
      <c>
        <v>12.452222</v>
      </c>
      <c>
        <v>0</v>
      </c>
      <c>
        <v>0</v>
      </c>
    </row>
    <row>
      <c>
        <is>
          <t>1606812</t>
        </is>
      </c>
      <c>
        <v>1</v>
      </c>
      <c>
        <is>
          <t>İZMİR</t>
        </is>
      </c>
      <c>
        <v>MENDERES</v>
      </c>
      <c>
        <is>
          <t>TR-6 35-22-M00006_955289241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11:02:00</t>
        </is>
      </c>
      <c>
        <is>
          <t>12.12.2020 17:42:38</t>
        </is>
      </c>
      <c>
        <v>6.677222222</v>
      </c>
      <c>
        <v>0</v>
      </c>
      <c>
        <v>2</v>
      </c>
      <c>
        <v>0</v>
      </c>
      <c>
        <v>0</v>
      </c>
      <c>
        <v>0</v>
      </c>
      <c>
        <v>13.354444</v>
      </c>
      <c>
        <v>0</v>
      </c>
      <c>
        <v>0</v>
      </c>
    </row>
    <row>
      <c>
        <is>
          <t>1604389</t>
        </is>
      </c>
      <c>
        <v>1</v>
      </c>
      <c>
        <is>
          <t>İZMİR</t>
        </is>
      </c>
      <c>
        <v>MENDERES</v>
      </c>
      <c>
        <is>
          <t>TR-55 35-22-M00055_8035026_56377726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14:00:26</t>
        </is>
      </c>
      <c>
        <is>
          <t>09.12.2020 18:15:23</t>
        </is>
      </c>
      <c>
        <v>4.249166666</v>
      </c>
      <c>
        <v>0</v>
      </c>
      <c>
        <v>53</v>
      </c>
      <c>
        <v>0</v>
      </c>
      <c>
        <v>0</v>
      </c>
      <c>
        <v>0</v>
      </c>
      <c>
        <v>225.205833</v>
      </c>
      <c>
        <v>0</v>
      </c>
      <c>
        <v>0</v>
      </c>
    </row>
    <row>
      <c>
        <is>
          <t>1604592</t>
        </is>
      </c>
      <c>
        <v>1</v>
      </c>
      <c>
        <is>
          <t>İZMİR</t>
        </is>
      </c>
      <c>
        <v>MENDERES</v>
      </c>
      <c>
        <is>
          <t>TR-55 35-22-M00055_95000026052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18:56:57</t>
        </is>
      </c>
      <c>
        <is>
          <t>09.12.2020 21:22:10</t>
        </is>
      </c>
      <c>
        <v>2.420277777</v>
      </c>
      <c>
        <v>0</v>
      </c>
      <c>
        <v>8</v>
      </c>
      <c>
        <v>0</v>
      </c>
      <c>
        <v>0</v>
      </c>
      <c>
        <v>0</v>
      </c>
      <c>
        <v>19.362222</v>
      </c>
      <c>
        <v>0</v>
      </c>
      <c>
        <v>0</v>
      </c>
    </row>
    <row>
      <c>
        <is>
          <t>1604072</t>
        </is>
      </c>
      <c>
        <v>1</v>
      </c>
      <c>
        <is>
          <t>İZMİR</t>
        </is>
      </c>
      <c>
        <v>KINIK</v>
      </c>
      <c>
        <is>
          <t>POYRACIK TR-1 35-24-L00024_955228089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22:22:39</t>
        </is>
      </c>
      <c>
        <is>
          <t>08.12.2020 23:37:11</t>
        </is>
      </c>
      <c>
        <v>1.242222222</v>
      </c>
      <c>
        <v>0</v>
      </c>
      <c>
        <v>3</v>
      </c>
      <c>
        <v>0</v>
      </c>
      <c>
        <v>0</v>
      </c>
      <c>
        <v>0</v>
      </c>
      <c>
        <v>3.726667</v>
      </c>
      <c>
        <v>0</v>
      </c>
      <c>
        <v>0</v>
      </c>
    </row>
    <row>
      <c>
        <is>
          <t>1624275</t>
        </is>
      </c>
      <c>
        <v>1</v>
      </c>
      <c>
        <is>
          <t>İZMİR</t>
        </is>
      </c>
      <c>
        <v>KINIK</v>
      </c>
      <c>
        <is>
          <t>POYRACIK TR-6 35-24-L00223_955216543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19:35:20</t>
        </is>
      </c>
      <c>
        <is>
          <t>24.12.2020 21:12:15</t>
        </is>
      </c>
      <c>
        <v>1.615277777</v>
      </c>
      <c>
        <v>0</v>
      </c>
      <c>
        <v>1</v>
      </c>
      <c>
        <v>0</v>
      </c>
      <c>
        <v>0</v>
      </c>
      <c>
        <v>0</v>
      </c>
      <c>
        <v>1.615278</v>
      </c>
      <c>
        <v>0</v>
      </c>
      <c>
        <v>0</v>
      </c>
    </row>
    <row>
      <c>
        <is>
          <t>1600305</t>
        </is>
      </c>
      <c>
        <v>1</v>
      </c>
      <c>
        <is>
          <t>İZMİR</t>
        </is>
      </c>
      <c>
        <v>DİKİLİ</v>
      </c>
      <c>
        <is>
          <t>TR-84 35-30-L00084_955299682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14:15:48</t>
        </is>
      </c>
      <c>
        <is>
          <t>03.12.2020 16:12:42</t>
        </is>
      </c>
      <c>
        <v>1.948333333</v>
      </c>
      <c>
        <v>0</v>
      </c>
      <c>
        <v>1</v>
      </c>
      <c>
        <v>0</v>
      </c>
      <c>
        <v>0</v>
      </c>
      <c>
        <v>0</v>
      </c>
      <c>
        <v>1.948333</v>
      </c>
      <c>
        <v>0</v>
      </c>
      <c>
        <v>0</v>
      </c>
    </row>
    <row>
      <c>
        <is>
          <t>1600345</t>
        </is>
      </c>
      <c>
        <v>1</v>
      </c>
      <c>
        <is>
          <t>İZMİR</t>
        </is>
      </c>
      <c>
        <v>DİKİLİ</v>
      </c>
      <c>
        <is>
          <t>TR-27 35-30-L00027_955331591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15:12:39</t>
        </is>
      </c>
      <c>
        <is>
          <t>03.12.2020 17:56:25</t>
        </is>
      </c>
      <c>
        <v>2.729444444</v>
      </c>
      <c>
        <v>0</v>
      </c>
      <c>
        <v>2</v>
      </c>
      <c>
        <v>0</v>
      </c>
      <c>
        <v>0</v>
      </c>
      <c>
        <v>0</v>
      </c>
      <c>
        <v>5.458889</v>
      </c>
      <c>
        <v>0</v>
      </c>
      <c>
        <v>0</v>
      </c>
    </row>
    <row>
      <c>
        <is>
          <t>1601481</t>
        </is>
      </c>
      <c>
        <v>1</v>
      </c>
      <c>
        <is>
          <t>İZMİR</t>
        </is>
      </c>
      <c>
        <v>DİKİLİ</v>
      </c>
      <c>
        <is>
          <t>TR-30 35-30-L00030_955296661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14:40:36</t>
        </is>
      </c>
      <c>
        <is>
          <t>05.12.2020 16:00:08</t>
        </is>
      </c>
      <c>
        <v>1.325555555</v>
      </c>
      <c>
        <v>0</v>
      </c>
      <c>
        <v>4</v>
      </c>
      <c>
        <v>0</v>
      </c>
      <c>
        <v>0</v>
      </c>
      <c>
        <v>0</v>
      </c>
      <c>
        <v>5.302222</v>
      </c>
      <c>
        <v>0</v>
      </c>
      <c>
        <v>0</v>
      </c>
    </row>
    <row>
      <c>
        <is>
          <t>1623787</t>
        </is>
      </c>
      <c>
        <v>1</v>
      </c>
      <c>
        <is>
          <t>İZMİR</t>
        </is>
      </c>
      <c>
        <v>DİKİLİ</v>
      </c>
      <c>
        <is>
          <t>TR-27 35-30-L00027_ e2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22:37:24</t>
        </is>
      </c>
      <c>
        <is>
          <t>24.12.2020 00:19:00</t>
        </is>
      </c>
      <c>
        <v>1.693333333</v>
      </c>
      <c>
        <v>0</v>
      </c>
      <c>
        <v>91</v>
      </c>
      <c>
        <v>0</v>
      </c>
      <c>
        <v>0</v>
      </c>
      <c>
        <v>0</v>
      </c>
      <c>
        <v>154.093333</v>
      </c>
      <c>
        <v>0</v>
      </c>
      <c>
        <v>0</v>
      </c>
    </row>
    <row>
      <c>
        <is>
          <t>1623827</t>
        </is>
      </c>
      <c>
        <v>1</v>
      </c>
      <c>
        <is>
          <t>İZMİR</t>
        </is>
      </c>
      <c>
        <v>DİKİLİ</v>
      </c>
      <c>
        <is>
          <t>TR-27 35-30-L00027_955299914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04:25:57</t>
        </is>
      </c>
      <c>
        <is>
          <t>24.12.2020 07:52:14</t>
        </is>
      </c>
      <c>
        <v>3.438055555</v>
      </c>
      <c>
        <v>0</v>
      </c>
      <c>
        <v>4</v>
      </c>
      <c>
        <v>0</v>
      </c>
      <c>
        <v>0</v>
      </c>
      <c>
        <v>0</v>
      </c>
      <c>
        <v>13.752222</v>
      </c>
      <c>
        <v>0</v>
      </c>
      <c>
        <v>0</v>
      </c>
    </row>
    <row>
      <c>
        <is>
          <t>1625553</t>
        </is>
      </c>
      <c>
        <v>1</v>
      </c>
      <c>
        <is>
          <t>İZMİR</t>
        </is>
      </c>
      <c>
        <v>DİKİLİ</v>
      </c>
      <c>
        <is>
          <t>TR-28 35-30-L00028_955299538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19:43:00</t>
        </is>
      </c>
      <c>
        <is>
          <t>27.12.2020 20:18:02</t>
        </is>
      </c>
      <c>
        <v>0.583888888</v>
      </c>
      <c>
        <v>0</v>
      </c>
      <c>
        <v>1</v>
      </c>
      <c>
        <v>0</v>
      </c>
      <c>
        <v>0</v>
      </c>
      <c>
        <v>0</v>
      </c>
      <c>
        <v>0.583889</v>
      </c>
      <c>
        <v>0</v>
      </c>
      <c>
        <v>0</v>
      </c>
    </row>
    <row>
      <c>
        <is>
          <t>1609507</t>
        </is>
      </c>
      <c>
        <v>1</v>
      </c>
      <c>
        <is>
          <t>İZMİR</t>
        </is>
      </c>
      <c>
        <v>DİKİLİ</v>
      </c>
      <c>
        <is>
          <t>TR-8 35-30-L00008_955298632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16:05:31</t>
        </is>
      </c>
      <c>
        <is>
          <t>14.12.2020 19:36:16</t>
        </is>
      </c>
      <c>
        <v>3.5125</v>
      </c>
      <c>
        <v>0</v>
      </c>
      <c>
        <v>1</v>
      </c>
      <c>
        <v>0</v>
      </c>
      <c>
        <v>0</v>
      </c>
      <c>
        <v>0</v>
      </c>
      <c>
        <v>3.5125</v>
      </c>
      <c>
        <v>0</v>
      </c>
      <c>
        <v>0</v>
      </c>
    </row>
    <row>
      <c>
        <is>
          <t>1609212</t>
        </is>
      </c>
      <c>
        <v>1</v>
      </c>
      <c>
        <is>
          <t>İZMİR</t>
        </is>
      </c>
      <c>
        <v>DİKİLİ</v>
      </c>
      <c>
        <is>
          <t>TR-8 35-30-L00008_C_56367613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10:19:20</t>
        </is>
      </c>
      <c>
        <is>
          <t>14.12.2020 15:27:16</t>
        </is>
      </c>
      <c>
        <v>5.132222222</v>
      </c>
      <c>
        <v>0</v>
      </c>
      <c>
        <v>113</v>
      </c>
      <c>
        <v>0</v>
      </c>
      <c>
        <v>0</v>
      </c>
      <c>
        <v>0</v>
      </c>
      <c>
        <v>579.941111</v>
      </c>
      <c>
        <v>0</v>
      </c>
      <c>
        <v>0</v>
      </c>
    </row>
    <row>
      <c>
        <is>
          <t>1610664</t>
        </is>
      </c>
      <c>
        <v>1</v>
      </c>
      <c>
        <is>
          <t>İZMİR</t>
        </is>
      </c>
      <c>
        <v>DİKİLİ</v>
      </c>
      <c>
        <is>
          <t>TR-24 35-30-L00024_E_56362707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15:19:00</t>
        </is>
      </c>
      <c>
        <is>
          <t>17.12.2020 16:05:42</t>
        </is>
      </c>
      <c>
        <v>0.778333333</v>
      </c>
      <c>
        <v>0</v>
      </c>
      <c>
        <v>26</v>
      </c>
      <c>
        <v>0</v>
      </c>
      <c>
        <v>0</v>
      </c>
      <c>
        <v>0</v>
      </c>
      <c>
        <v>20.236667</v>
      </c>
      <c>
        <v>0</v>
      </c>
      <c>
        <v>0</v>
      </c>
    </row>
    <row>
      <c>
        <is>
          <t>1610630</t>
        </is>
      </c>
      <c>
        <v>1</v>
      </c>
      <c>
        <is>
          <t>İZMİR</t>
        </is>
      </c>
      <c>
        <v>DİKİLİ</v>
      </c>
      <c>
        <is>
          <t>TR-30 35-30-L00030_ f2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14:33:00</t>
        </is>
      </c>
      <c>
        <is>
          <t>17.12.2020 14:59:10</t>
        </is>
      </c>
      <c>
        <v>0.436111111</v>
      </c>
      <c>
        <v>0</v>
      </c>
      <c>
        <v>49</v>
      </c>
      <c>
        <v>0</v>
      </c>
      <c>
        <v>0</v>
      </c>
      <c>
        <v>0</v>
      </c>
      <c>
        <v>21.369444</v>
      </c>
      <c>
        <v>0</v>
      </c>
      <c>
        <v>0</v>
      </c>
    </row>
    <row>
      <c>
        <is>
          <t>1610442</t>
        </is>
      </c>
      <c>
        <v>1</v>
      </c>
      <c>
        <is>
          <t>İZMİR</t>
        </is>
      </c>
      <c>
        <v>DİKİLİ</v>
      </c>
      <c>
        <is>
          <t>DİKİLİ TR-5 35-30-L00005_Ayırıcı H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09:49:02</t>
        </is>
      </c>
      <c>
        <is>
          <t>17.12.2020 13:57:47</t>
        </is>
      </c>
      <c>
        <v>4.145833333</v>
      </c>
      <c>
        <v>1</v>
      </c>
      <c>
        <v>261</v>
      </c>
      <c>
        <v>0</v>
      </c>
      <c>
        <v>0</v>
      </c>
      <c>
        <v>4.145833</v>
      </c>
      <c>
        <v>1082.0625</v>
      </c>
      <c>
        <v>0</v>
      </c>
      <c>
        <v>0</v>
      </c>
    </row>
    <row>
      <c>
        <is>
          <t>1601450</t>
        </is>
      </c>
      <c>
        <v>1</v>
      </c>
      <c>
        <is>
          <t>İZMİR</t>
        </is>
      </c>
      <c>
        <v>DİKİLİ</v>
      </c>
      <c>
        <is>
          <t>TR-30 35-30-L00030_955297574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13:46:00</t>
        </is>
      </c>
      <c>
        <is>
          <t>05.12.2020 15:01:02</t>
        </is>
      </c>
      <c>
        <v>1.250555555</v>
      </c>
      <c>
        <v>0</v>
      </c>
      <c>
        <v>28</v>
      </c>
      <c>
        <v>0</v>
      </c>
      <c>
        <v>0</v>
      </c>
      <c>
        <v>0</v>
      </c>
      <c>
        <v>35.015556</v>
      </c>
      <c>
        <v>0</v>
      </c>
      <c>
        <v>0</v>
      </c>
    </row>
    <row>
      <c>
        <is>
          <t>1599803</t>
        </is>
      </c>
      <c>
        <v>1</v>
      </c>
      <c>
        <is>
          <t>İZMİR</t>
        </is>
      </c>
      <c>
        <v>DİKİLİ</v>
      </c>
      <c>
        <is>
          <t>TR-2 DM (M-702) 35-30-M00702_DONANIMLI YEDEK M06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02.12.2020 15:09:00</t>
        </is>
      </c>
      <c>
        <is>
          <t>02.12.2020 16:07:15</t>
        </is>
      </c>
      <c>
        <v>0.970833333</v>
      </c>
      <c>
        <v>1</v>
      </c>
      <c>
        <v>257</v>
      </c>
      <c>
        <v>0</v>
      </c>
      <c>
        <v>0</v>
      </c>
      <c>
        <v>0.970833</v>
      </c>
      <c>
        <v>249.504167</v>
      </c>
      <c>
        <v>0</v>
      </c>
      <c>
        <v>0</v>
      </c>
    </row>
    <row>
      <c>
        <is>
          <t>1611008</t>
        </is>
      </c>
      <c>
        <v>1</v>
      </c>
      <c>
        <is>
          <t>İZMİR</t>
        </is>
      </c>
      <c>
        <v>DİKİLİ</v>
      </c>
      <c>
        <is>
          <t>TR-30 35-30-L00030_955300045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10:20:20</t>
        </is>
      </c>
      <c>
        <is>
          <t>18.12.2020 11:29:24</t>
        </is>
      </c>
      <c>
        <v>1.151111111</v>
      </c>
      <c>
        <v>0</v>
      </c>
      <c>
        <v>2</v>
      </c>
      <c>
        <v>0</v>
      </c>
      <c>
        <v>0</v>
      </c>
      <c>
        <v>0</v>
      </c>
      <c>
        <v>2.302222</v>
      </c>
      <c>
        <v>0</v>
      </c>
      <c>
        <v>0</v>
      </c>
    </row>
    <row>
      <c>
        <is>
          <t>1611089</t>
        </is>
      </c>
      <c>
        <v>1</v>
      </c>
      <c>
        <is>
          <t>İZMİR</t>
        </is>
      </c>
      <c>
        <v>DİKİLİ</v>
      </c>
      <c>
        <is>
          <t>MEHMET AFACAN 35-30-M00366_955326502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11:24:40</t>
        </is>
      </c>
      <c>
        <is>
          <t>18.12.2020 12:25:36</t>
        </is>
      </c>
      <c>
        <v>1.015555555</v>
      </c>
      <c>
        <v>0</v>
      </c>
      <c>
        <v>2</v>
      </c>
      <c>
        <v>0</v>
      </c>
      <c>
        <v>0</v>
      </c>
      <c>
        <v>0</v>
      </c>
      <c>
        <v>2.031111</v>
      </c>
      <c>
        <v>0</v>
      </c>
      <c>
        <v>0</v>
      </c>
    </row>
    <row>
      <c>
        <is>
          <t>1623503</t>
        </is>
      </c>
      <c>
        <v>1</v>
      </c>
      <c>
        <is>
          <t>İZMİR</t>
        </is>
      </c>
      <c>
        <v>DİKİLİ</v>
      </c>
      <c>
        <is>
          <t>TR-3 (M-703) 35-30-M00703_955300215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10:45:53</t>
        </is>
      </c>
      <c>
        <is>
          <t>23.12.2020 13:39:37</t>
        </is>
      </c>
      <c>
        <v>2.895555555</v>
      </c>
      <c>
        <v>0</v>
      </c>
      <c>
        <v>5</v>
      </c>
      <c>
        <v>0</v>
      </c>
      <c>
        <v>0</v>
      </c>
      <c>
        <v>0</v>
      </c>
      <c>
        <v>14.477778</v>
      </c>
      <c>
        <v>0</v>
      </c>
      <c>
        <v>0</v>
      </c>
    </row>
    <row>
      <c>
        <is>
          <t>1606592</t>
        </is>
      </c>
      <c>
        <v>1</v>
      </c>
      <c>
        <is>
          <t>İZMİR</t>
        </is>
      </c>
      <c>
        <v>DİKİLİ</v>
      </c>
      <c>
        <is>
          <t>KOCAOBA KÖK-7 35-30-L00200_KOCAOBA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03:36:46</t>
        </is>
      </c>
      <c>
        <is>
          <t>12.12.2020 04:53:00</t>
        </is>
      </c>
      <c>
        <v>1.270555555</v>
      </c>
      <c>
        <v>0</v>
      </c>
      <c>
        <v>301</v>
      </c>
      <c>
        <v>41</v>
      </c>
      <c>
        <v>16</v>
      </c>
      <c>
        <v>0</v>
      </c>
      <c>
        <v>382.437222</v>
      </c>
      <c>
        <v>52.092778</v>
      </c>
      <c>
        <v>20.328889</v>
      </c>
    </row>
    <row>
      <c>
        <is>
          <t>1607838</t>
        </is>
      </c>
      <c>
        <v>1</v>
      </c>
      <c>
        <is>
          <t>İZMİR</t>
        </is>
      </c>
      <c>
        <v>DİKİLİ</v>
      </c>
      <c>
        <is>
          <t>KOCAOBA KÖK-7 35-30-L00200_ÇATI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04:23:29</t>
        </is>
      </c>
      <c>
        <is>
          <t>13.12.2020 04:50:00</t>
        </is>
      </c>
      <c>
        <v>0.441944444</v>
      </c>
      <c>
        <v>0</v>
      </c>
      <c>
        <v>39</v>
      </c>
      <c>
        <v>61</v>
      </c>
      <c>
        <v>5</v>
      </c>
      <c>
        <v>0</v>
      </c>
      <c>
        <v>17.235833</v>
      </c>
      <c>
        <v>26.958611</v>
      </c>
      <c>
        <v>2.209722</v>
      </c>
    </row>
    <row>
      <c>
        <is>
          <t>1626420</t>
        </is>
      </c>
      <c>
        <v>1</v>
      </c>
      <c>
        <is>
          <t>İZMİR</t>
        </is>
      </c>
      <c>
        <v>DİKİLİ</v>
      </c>
      <c>
        <is>
          <t>TR-3 (M-703) 35-30-M00703_C C01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13:02:45</t>
        </is>
      </c>
      <c>
        <is>
          <t>29.12.2020 16:00:07</t>
        </is>
      </c>
      <c>
        <v>2.956111111</v>
      </c>
      <c>
        <v>0</v>
      </c>
      <c>
        <v>91</v>
      </c>
      <c>
        <v>0</v>
      </c>
      <c>
        <v>0</v>
      </c>
      <c>
        <v>0</v>
      </c>
      <c>
        <v>269.006111</v>
      </c>
      <c>
        <v>0</v>
      </c>
      <c>
        <v>0</v>
      </c>
    </row>
    <row>
      <c>
        <is>
          <t>1626099</t>
        </is>
      </c>
      <c>
        <v>1</v>
      </c>
      <c>
        <is>
          <t>İZMİR</t>
        </is>
      </c>
      <c>
        <v>DİKİLİ</v>
      </c>
      <c>
        <is>
          <t>TR-4 (M-704) 35-30-M00704_955298333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18:16:29</t>
        </is>
      </c>
      <c>
        <is>
          <t>28.12.2020 20:20:26</t>
        </is>
      </c>
      <c>
        <v>2.065833333</v>
      </c>
      <c>
        <v>0</v>
      </c>
      <c>
        <v>4</v>
      </c>
      <c>
        <v>0</v>
      </c>
      <c>
        <v>0</v>
      </c>
      <c>
        <v>0</v>
      </c>
      <c>
        <v>8.263333</v>
      </c>
      <c>
        <v>0</v>
      </c>
      <c>
        <v>0</v>
      </c>
    </row>
    <row>
      <c>
        <is>
          <t>1622818</t>
        </is>
      </c>
      <c>
        <v>1</v>
      </c>
      <c>
        <is>
          <t>İZMİR</t>
        </is>
      </c>
      <c>
        <v>DİKİLİ</v>
      </c>
      <c>
        <is>
          <t>TR-2 DM (M-702) 35-30-M00702_955299419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19:53:08</t>
        </is>
      </c>
      <c>
        <is>
          <t>21.12.2020 21:16:32</t>
        </is>
      </c>
      <c>
        <v>1.39</v>
      </c>
      <c>
        <v>0</v>
      </c>
      <c>
        <v>4</v>
      </c>
      <c>
        <v>0</v>
      </c>
      <c>
        <v>0</v>
      </c>
      <c>
        <v>0</v>
      </c>
      <c>
        <v>5.56</v>
      </c>
      <c>
        <v>0</v>
      </c>
      <c>
        <v>0</v>
      </c>
    </row>
    <row>
      <c>
        <is>
          <t>1626469</t>
        </is>
      </c>
      <c>
        <v>1</v>
      </c>
      <c>
        <is>
          <t>İZMİR</t>
        </is>
      </c>
      <c>
        <v>DİKİLİ</v>
      </c>
      <c>
        <is>
          <t>TR-6 35-30-L00006_955296229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14:27:58</t>
        </is>
      </c>
      <c>
        <is>
          <t>29.12.2020 15:54:01</t>
        </is>
      </c>
      <c>
        <v>1.434166666</v>
      </c>
      <c>
        <v>0</v>
      </c>
      <c>
        <v>1</v>
      </c>
      <c>
        <v>0</v>
      </c>
      <c>
        <v>0</v>
      </c>
      <c>
        <v>0</v>
      </c>
      <c>
        <v>1.434167</v>
      </c>
      <c>
        <v>0</v>
      </c>
      <c>
        <v>0</v>
      </c>
    </row>
    <row>
      <c>
        <is>
          <t>1604022</t>
        </is>
      </c>
      <c>
        <v>1</v>
      </c>
      <c>
        <is>
          <t>İZMİR</t>
        </is>
      </c>
      <c>
        <v>DİKİLİ</v>
      </c>
      <c>
        <is>
          <t>DİKİLİ TR-5 35-30-L00005_B_65514216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19:26:30</t>
        </is>
      </c>
      <c>
        <is>
          <t>08.12.2020 20:27:49</t>
        </is>
      </c>
      <c>
        <v>1.021944444</v>
      </c>
      <c>
        <v>0</v>
      </c>
      <c>
        <v>156</v>
      </c>
      <c>
        <v>0</v>
      </c>
      <c>
        <v>0</v>
      </c>
      <c>
        <v>0</v>
      </c>
      <c>
        <v>159.423333</v>
      </c>
      <c>
        <v>0</v>
      </c>
      <c>
        <v>0</v>
      </c>
    </row>
    <row>
      <c>
        <is>
          <t>1626294</t>
        </is>
      </c>
      <c>
        <v>1</v>
      </c>
      <c>
        <is>
          <t>İZMİR</t>
        </is>
      </c>
      <c>
        <v>DİKİLİ</v>
      </c>
      <c>
        <is>
          <t>TR-24 35-30-L00024_955315113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09:55:45</t>
        </is>
      </c>
      <c>
        <is>
          <t>29.12.2020 11:36:46</t>
        </is>
      </c>
      <c>
        <v>1.683611111</v>
      </c>
      <c>
        <v>0</v>
      </c>
      <c>
        <v>1</v>
      </c>
      <c>
        <v>0</v>
      </c>
      <c>
        <v>0</v>
      </c>
      <c>
        <v>0</v>
      </c>
      <c>
        <v>1.683611</v>
      </c>
      <c>
        <v>0</v>
      </c>
      <c>
        <v>0</v>
      </c>
    </row>
    <row>
      <c>
        <is>
          <t>1626748</t>
        </is>
      </c>
      <c>
        <v>1</v>
      </c>
      <c>
        <is>
          <t>İZMİR</t>
        </is>
      </c>
      <c>
        <v>DİKİLİ</v>
      </c>
      <c>
        <is>
          <t>TR-24 35-30-L00024_E_56362707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09:40:33</t>
        </is>
      </c>
      <c>
        <is>
          <t>30.12.2020 10:32:00</t>
        </is>
      </c>
      <c>
        <v>0.8575</v>
      </c>
      <c>
        <v>0</v>
      </c>
      <c>
        <v>26</v>
      </c>
      <c>
        <v>0</v>
      </c>
      <c>
        <v>0</v>
      </c>
      <c>
        <v>0</v>
      </c>
      <c>
        <v>22.295</v>
      </c>
      <c>
        <v>0</v>
      </c>
      <c>
        <v>0</v>
      </c>
    </row>
    <row>
      <c>
        <is>
          <t>1626980</t>
        </is>
      </c>
      <c>
        <v>1</v>
      </c>
      <c>
        <is>
          <t>İZMİR</t>
        </is>
      </c>
      <c>
        <v>DİKİLİ</v>
      </c>
      <c>
        <is>
          <t>TR-3 (M-703) 35-30-M00703_955299388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15:46:13</t>
        </is>
      </c>
      <c>
        <is>
          <t>30.12.2020 22:54:56</t>
        </is>
      </c>
      <c>
        <v>7.145277777</v>
      </c>
      <c>
        <v>0</v>
      </c>
      <c>
        <v>1</v>
      </c>
      <c>
        <v>0</v>
      </c>
      <c>
        <v>0</v>
      </c>
      <c>
        <v>0</v>
      </c>
      <c>
        <v>7.145278</v>
      </c>
      <c>
        <v>0</v>
      </c>
      <c>
        <v>0</v>
      </c>
    </row>
    <row>
      <c>
        <is>
          <t>1601443</t>
        </is>
      </c>
      <c>
        <v>1</v>
      </c>
      <c>
        <is>
          <t>İZMİR</t>
        </is>
      </c>
      <c>
        <v>DİKİLİ</v>
      </c>
      <c>
        <is>
          <t>TR-30 35-30-L00030_955296663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13:18:52</t>
        </is>
      </c>
      <c>
        <is>
          <t>05.12.2020 14:35:46</t>
        </is>
      </c>
      <c>
        <v>1.281666666</v>
      </c>
      <c>
        <v>0</v>
      </c>
      <c>
        <v>5</v>
      </c>
      <c>
        <v>0</v>
      </c>
      <c>
        <v>0</v>
      </c>
      <c>
        <v>0</v>
      </c>
      <c>
        <v>6.408333</v>
      </c>
      <c>
        <v>0</v>
      </c>
      <c>
        <v>0</v>
      </c>
    </row>
    <row>
      <c>
        <is>
          <t>1625728</t>
        </is>
      </c>
      <c>
        <v>1</v>
      </c>
      <c>
        <is>
          <t>İZMİR</t>
        </is>
      </c>
      <c>
        <v>DİKİLİ</v>
      </c>
      <c>
        <is>
          <t>TR-3 (M-703) 35-30-M00703_955299265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09:33:44</t>
        </is>
      </c>
      <c>
        <is>
          <t>28.12.2020 12:42:49</t>
        </is>
      </c>
      <c>
        <v>3.151388888</v>
      </c>
      <c>
        <v>0</v>
      </c>
      <c>
        <v>2</v>
      </c>
      <c>
        <v>0</v>
      </c>
      <c>
        <v>0</v>
      </c>
      <c>
        <v>0</v>
      </c>
      <c>
        <v>6.302778</v>
      </c>
      <c>
        <v>0</v>
      </c>
      <c>
        <v>0</v>
      </c>
    </row>
    <row>
      <c>
        <is>
          <t>1622489</t>
        </is>
      </c>
      <c>
        <v>1</v>
      </c>
      <c>
        <is>
          <t>İZMİR</t>
        </is>
      </c>
      <c>
        <v>KINIK</v>
      </c>
      <c>
        <is>
          <t>KODUKBURUN TR-1 35-24-M00102_955233499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11:06:00</t>
        </is>
      </c>
      <c>
        <is>
          <t>21.12.2020 13:24:43</t>
        </is>
      </c>
      <c>
        <v>2.311944444</v>
      </c>
      <c>
        <v>0</v>
      </c>
      <c>
        <v>1</v>
      </c>
      <c>
        <v>0</v>
      </c>
      <c>
        <v>0</v>
      </c>
      <c>
        <v>0</v>
      </c>
      <c>
        <v>2.311944</v>
      </c>
      <c>
        <v>0</v>
      </c>
      <c>
        <v>0</v>
      </c>
    </row>
    <row>
      <c>
        <is>
          <t>1606381</t>
        </is>
      </c>
      <c>
        <v>1</v>
      </c>
      <c>
        <is>
          <t>İZMİR</t>
        </is>
      </c>
      <c>
        <v>KINIK</v>
      </c>
      <c>
        <is>
          <t>KÖSELER TR-1 35-24-M00100_955218366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18:03:11</t>
        </is>
      </c>
      <c>
        <is>
          <t>11.12.2020 22:48:58</t>
        </is>
      </c>
      <c>
        <v>4.763055555</v>
      </c>
      <c>
        <v>0</v>
      </c>
      <c>
        <v>1</v>
      </c>
      <c>
        <v>0</v>
      </c>
      <c>
        <v>0</v>
      </c>
      <c>
        <v>0</v>
      </c>
      <c>
        <v>4.763056</v>
      </c>
      <c>
        <v>0</v>
      </c>
      <c>
        <v>0</v>
      </c>
    </row>
    <row>
      <c>
        <is>
          <t>1624572</t>
        </is>
      </c>
      <c>
        <v>1</v>
      </c>
      <c>
        <is>
          <t>İZMİR</t>
        </is>
      </c>
      <c>
        <v>KINIK</v>
      </c>
      <c>
        <is>
          <t>POYRACIK TR-1 35-24-L00024_955233053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12:16:16</t>
        </is>
      </c>
      <c>
        <is>
          <t>25.12.2020 15:10:00</t>
        </is>
      </c>
      <c>
        <v>2.895555555</v>
      </c>
      <c>
        <v>0</v>
      </c>
      <c>
        <v>1</v>
      </c>
      <c>
        <v>0</v>
      </c>
      <c>
        <v>0</v>
      </c>
      <c>
        <v>0</v>
      </c>
      <c>
        <v>2.895556</v>
      </c>
      <c>
        <v>0</v>
      </c>
      <c>
        <v>0</v>
      </c>
    </row>
    <row>
      <c>
        <is>
          <t>1625466</t>
        </is>
      </c>
      <c>
        <v>1</v>
      </c>
      <c>
        <is>
          <t>MANİSA</t>
        </is>
      </c>
      <c>
        <v>TURGUTLU</v>
      </c>
      <c>
        <is>
          <t>URGANLI TR-1 KÖK 45-83-M00129_TR-9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16:22:20</t>
        </is>
      </c>
      <c>
        <is>
          <t>27.12.2020 17:22:00</t>
        </is>
      </c>
      <c>
        <v>0.994444444</v>
      </c>
      <c>
        <v>7</v>
      </c>
      <c>
        <v>522</v>
      </c>
      <c>
        <v>113</v>
      </c>
      <c>
        <v>10</v>
      </c>
      <c>
        <v>6.961111</v>
      </c>
      <c>
        <v>519.1</v>
      </c>
      <c>
        <v>112.372222</v>
      </c>
      <c>
        <v>9.944444</v>
      </c>
    </row>
    <row>
      <c>
        <is>
          <t>1626035</t>
        </is>
      </c>
      <c>
        <v>1</v>
      </c>
      <c>
        <is>
          <t>MANİSA</t>
        </is>
      </c>
      <c>
        <v>TURGUTLU</v>
      </c>
      <c>
        <is>
          <t>URGANLI TR-5 45-83-M00572_955162437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16:45:55</t>
        </is>
      </c>
      <c>
        <is>
          <t>28.12.2020 19:40:10</t>
        </is>
      </c>
      <c>
        <v>2.904166666</v>
      </c>
      <c>
        <v>0</v>
      </c>
      <c>
        <v>1</v>
      </c>
      <c>
        <v>0</v>
      </c>
      <c>
        <v>0</v>
      </c>
      <c>
        <v>0</v>
      </c>
      <c>
        <v>2.904167</v>
      </c>
      <c>
        <v>0</v>
      </c>
      <c>
        <v>0</v>
      </c>
    </row>
    <row>
      <c>
        <is>
          <t>1608138</t>
        </is>
      </c>
      <c>
        <v>1</v>
      </c>
      <c>
        <is>
          <t>MANİSA</t>
        </is>
      </c>
      <c>
        <v>TURGUTLU</v>
      </c>
      <c>
        <is>
          <t>URGANLI TR-7 45-83-M00550_955162326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11:26:09</t>
        </is>
      </c>
      <c>
        <is>
          <t>13.12.2020 12:45:00</t>
        </is>
      </c>
      <c>
        <v>1.314166666</v>
      </c>
      <c>
        <v>0</v>
      </c>
      <c>
        <v>2</v>
      </c>
      <c>
        <v>0</v>
      </c>
      <c>
        <v>0</v>
      </c>
      <c>
        <v>0</v>
      </c>
      <c>
        <v>2.628333</v>
      </c>
      <c>
        <v>0</v>
      </c>
      <c>
        <v>0</v>
      </c>
    </row>
    <row>
      <c>
        <is>
          <t>1608072</t>
        </is>
      </c>
      <c>
        <v>1</v>
      </c>
      <c>
        <is>
          <t>MANİSA</t>
        </is>
      </c>
      <c>
        <v>TURGUTLU</v>
      </c>
      <c>
        <is>
          <t>URGANLI TR-4 45-83-M00554_MERA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10:30:52</t>
        </is>
      </c>
      <c>
        <is>
          <t>13.12.2020 12:29:12</t>
        </is>
      </c>
      <c>
        <v>1.972222222</v>
      </c>
      <c>
        <v>1</v>
      </c>
      <c>
        <v>58</v>
      </c>
      <c>
        <v>112</v>
      </c>
      <c>
        <v>1</v>
      </c>
      <c>
        <v>1.972222</v>
      </c>
      <c>
        <v>114.388889</v>
      </c>
      <c>
        <v>220.888889</v>
      </c>
      <c>
        <v>1.972222</v>
      </c>
    </row>
    <row>
      <c>
        <is>
          <t>1622667</t>
        </is>
      </c>
      <c>
        <v>1</v>
      </c>
      <c>
        <is>
          <t>MANİSA</t>
        </is>
      </c>
      <c>
        <v>TURGUTLU</v>
      </c>
      <c>
        <is>
          <t>URGANLI TR-7 45-83-M00550_DAŞKANLAR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14:54:19</t>
        </is>
      </c>
      <c>
        <is>
          <t>21.12.2020 16:54:19</t>
        </is>
      </c>
      <c>
        <v>2</v>
      </c>
      <c>
        <v>4</v>
      </c>
      <c>
        <v>67</v>
      </c>
      <c>
        <v>0</v>
      </c>
      <c>
        <v>7</v>
      </c>
      <c>
        <v>8</v>
      </c>
      <c>
        <v>134</v>
      </c>
      <c>
        <v>0</v>
      </c>
      <c>
        <v>14</v>
      </c>
    </row>
    <row>
      <c>
        <is>
          <t>1608655</t>
        </is>
      </c>
      <c>
        <v>1</v>
      </c>
      <c>
        <is>
          <t>MANİSA</t>
        </is>
      </c>
      <c>
        <v>TURGUTLU</v>
      </c>
      <c>
        <is>
          <t>URGANLI TR-6 45-83-M00569_48025144_56400141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20:30:18</t>
        </is>
      </c>
      <c>
        <is>
          <t>13.12.2020 22:18:35</t>
        </is>
      </c>
      <c>
        <v>1.804722222</v>
      </c>
      <c>
        <v>0</v>
      </c>
      <c>
        <v>57</v>
      </c>
      <c>
        <v>0</v>
      </c>
      <c>
        <v>0</v>
      </c>
      <c>
        <v>0</v>
      </c>
      <c>
        <v>102.869167</v>
      </c>
      <c>
        <v>0</v>
      </c>
      <c>
        <v>0</v>
      </c>
    </row>
    <row>
      <c>
        <is>
          <t>1607599</t>
        </is>
      </c>
      <c>
        <v>1</v>
      </c>
      <c>
        <is>
          <t>MANİSA</t>
        </is>
      </c>
      <c>
        <v>TURGUTLU</v>
      </c>
      <c>
        <is>
          <t>URGANLI TR-7 45-83-M00550_955162326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19:48:58</t>
        </is>
      </c>
      <c>
        <is>
          <t>12.12.2020 20:43:57</t>
        </is>
      </c>
      <c>
        <v>0.916388888</v>
      </c>
      <c>
        <v>0</v>
      </c>
      <c>
        <v>2</v>
      </c>
      <c>
        <v>0</v>
      </c>
      <c>
        <v>0</v>
      </c>
      <c>
        <v>0</v>
      </c>
      <c>
        <v>1.832778</v>
      </c>
      <c>
        <v>0</v>
      </c>
      <c>
        <v>0</v>
      </c>
    </row>
    <row>
      <c>
        <is>
          <t>1623892</t>
        </is>
      </c>
      <c>
        <v>1</v>
      </c>
      <c>
        <is>
          <t>İZMİR</t>
        </is>
      </c>
      <c>
        <v>BAYINDIR</v>
      </c>
      <c>
        <is>
          <t>ARIKBAŞI TR-1 35-20-L00218_12480390_56377770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24.12.2020 09:31:37</t>
        </is>
      </c>
      <c>
        <is>
          <t>24.12.2020 11:06:22</t>
        </is>
      </c>
      <c>
        <v>1.57915</v>
      </c>
      <c>
        <v>0</v>
      </c>
      <c>
        <v>33</v>
      </c>
      <c>
        <v>0</v>
      </c>
      <c>
        <v>4</v>
      </c>
      <c>
        <v>0</v>
      </c>
      <c>
        <v>52.11195</v>
      </c>
      <c>
        <v>0</v>
      </c>
      <c>
        <v>6.3166</v>
      </c>
    </row>
    <row>
      <c>
        <is>
          <t>1625120</t>
        </is>
      </c>
      <c>
        <v>1</v>
      </c>
      <c>
        <is>
          <t>İZMİR</t>
        </is>
      </c>
      <c>
        <v>BAYINDIR</v>
      </c>
      <c>
        <is>
          <t>ARIKBAŞI TR-2 35-20-L00219_955204061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15:57:54</t>
        </is>
      </c>
      <c>
        <is>
          <t>26.12.2020 17:17:00</t>
        </is>
      </c>
      <c>
        <v>1.318333333</v>
      </c>
      <c>
        <v>0</v>
      </c>
      <c>
        <v>1</v>
      </c>
      <c>
        <v>0</v>
      </c>
      <c>
        <v>0</v>
      </c>
      <c>
        <v>0</v>
      </c>
      <c>
        <v>1.318333</v>
      </c>
      <c>
        <v>0</v>
      </c>
      <c>
        <v>0</v>
      </c>
    </row>
    <row>
      <c>
        <is>
          <t>1611156</t>
        </is>
      </c>
      <c>
        <v>1</v>
      </c>
      <c>
        <is>
          <t>İZMİR</t>
        </is>
      </c>
      <c>
        <v>DİKİLİ</v>
      </c>
      <c>
        <is>
          <t>ÇANDARLI TR-19 35-30-M00019_955321345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12:53:29</t>
        </is>
      </c>
      <c>
        <is>
          <t>18.12.2020 15:38:38</t>
        </is>
      </c>
      <c>
        <v>2.7525</v>
      </c>
      <c>
        <v>0</v>
      </c>
      <c>
        <v>6</v>
      </c>
      <c>
        <v>0</v>
      </c>
      <c>
        <v>0</v>
      </c>
      <c>
        <v>0</v>
      </c>
      <c>
        <v>16.515</v>
      </c>
      <c>
        <v>0</v>
      </c>
      <c>
        <v>0</v>
      </c>
    </row>
    <row>
      <c>
        <is>
          <t>1604265</t>
        </is>
      </c>
      <c>
        <v>1</v>
      </c>
      <c>
        <is>
          <t>İZMİR</t>
        </is>
      </c>
      <c>
        <v>DİKİLİ</v>
      </c>
      <c>
        <is>
          <t>ÇANDARLI TR-15 (SANAYİ) 35-30-M00015_42959428_56366882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10:52:00</t>
        </is>
      </c>
      <c>
        <is>
          <t>09.12.2020 21:01:43</t>
        </is>
      </c>
      <c>
        <v>10.161944444</v>
      </c>
      <c>
        <v>0</v>
      </c>
      <c>
        <v>48</v>
      </c>
      <c>
        <v>0</v>
      </c>
      <c>
        <v>0</v>
      </c>
      <c>
        <v>0</v>
      </c>
      <c>
        <v>487.773333</v>
      </c>
      <c>
        <v>0</v>
      </c>
      <c>
        <v>0</v>
      </c>
    </row>
    <row>
      <c>
        <is>
          <t>1599290</t>
        </is>
      </c>
      <c>
        <v>1</v>
      </c>
      <c>
        <is>
          <t>İZMİR</t>
        </is>
      </c>
      <c>
        <v>DİKİLİ</v>
      </c>
      <c>
        <is>
          <t>ÇANDARLI TR-15 (SANAYİ) 35-30-M00015_955323633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15:36:01</t>
        </is>
      </c>
      <c>
        <is>
          <t>01.12.2020 17:49:05</t>
        </is>
      </c>
      <c>
        <v>2.217777777</v>
      </c>
      <c>
        <v>0</v>
      </c>
      <c>
        <v>2</v>
      </c>
      <c>
        <v>0</v>
      </c>
      <c>
        <v>0</v>
      </c>
      <c>
        <v>0</v>
      </c>
      <c>
        <v>4.435556</v>
      </c>
      <c>
        <v>0</v>
      </c>
      <c>
        <v>0</v>
      </c>
    </row>
    <row>
      <c>
        <is>
          <t>1607610</t>
        </is>
      </c>
      <c>
        <v>1</v>
      </c>
      <c>
        <is>
          <t>İZMİR</t>
        </is>
      </c>
      <c>
        <v>DİKİLİ</v>
      </c>
      <c>
        <is>
          <t>ÇANDARLI TR-6 35-30-M00006_955320743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20:00:26</t>
        </is>
      </c>
      <c>
        <is>
          <t>12.12.2020 21:20:06</t>
        </is>
      </c>
      <c>
        <v>1.327777777</v>
      </c>
      <c>
        <v>0</v>
      </c>
      <c>
        <v>14</v>
      </c>
      <c>
        <v>0</v>
      </c>
      <c>
        <v>0</v>
      </c>
      <c>
        <v>0</v>
      </c>
      <c>
        <v>18.588889</v>
      </c>
      <c>
        <v>0</v>
      </c>
      <c>
        <v>0</v>
      </c>
    </row>
    <row>
      <c>
        <is>
          <t>1607170</t>
        </is>
      </c>
      <c>
        <v>1</v>
      </c>
      <c>
        <is>
          <t>İZMİR</t>
        </is>
      </c>
      <c>
        <v>DİKİLİ</v>
      </c>
      <c>
        <is>
          <t>ÇANDARLI TR-6 35-30-M00006_M M02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13:04:40</t>
        </is>
      </c>
      <c>
        <is>
          <t>12.12.2020 14:05:57</t>
        </is>
      </c>
      <c>
        <v>1.021388888</v>
      </c>
      <c>
        <v>0</v>
      </c>
      <c>
        <v>79</v>
      </c>
      <c>
        <v>0</v>
      </c>
      <c>
        <v>0</v>
      </c>
      <c>
        <v>0</v>
      </c>
      <c>
        <v>80.689722</v>
      </c>
      <c>
        <v>0</v>
      </c>
      <c>
        <v>0</v>
      </c>
    </row>
    <row>
      <c>
        <is>
          <t>1621918</t>
        </is>
      </c>
      <c>
        <v>1</v>
      </c>
      <c>
        <is>
          <t>İZMİR</t>
        </is>
      </c>
      <c>
        <v>DİKİLİ</v>
      </c>
      <c>
        <is>
          <t>ÇANDARLI TR-17 35-30-M00017_B_56363751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20:27:22</t>
        </is>
      </c>
      <c>
        <is>
          <t>19.12.2020 22:07:14</t>
        </is>
      </c>
      <c>
        <v>1.664444444</v>
      </c>
      <c>
        <v>0</v>
      </c>
      <c>
        <v>209</v>
      </c>
      <c>
        <v>0</v>
      </c>
      <c>
        <v>0</v>
      </c>
      <c>
        <v>0</v>
      </c>
      <c>
        <v>347.868889</v>
      </c>
      <c>
        <v>0</v>
      </c>
      <c>
        <v>0</v>
      </c>
    </row>
    <row>
      <c>
        <is>
          <t>1622267</t>
        </is>
      </c>
      <c>
        <v>1</v>
      </c>
      <c>
        <is>
          <t>İZMİR</t>
        </is>
      </c>
      <c>
        <v>MENDERES</v>
      </c>
      <c>
        <is>
          <t>K-1397 GÖRECE 35-22-K01397_35-22-K01397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18:51:57</t>
        </is>
      </c>
      <c>
        <is>
          <t>20.12.2020 19:20:59</t>
        </is>
      </c>
      <c>
        <v>0.483888888</v>
      </c>
      <c>
        <v>1</v>
      </c>
      <c>
        <v>297</v>
      </c>
      <c>
        <v>0</v>
      </c>
      <c>
        <v>2</v>
      </c>
      <c>
        <v>0.483889</v>
      </c>
      <c>
        <v>143.715</v>
      </c>
      <c>
        <v>0</v>
      </c>
      <c>
        <v>0.967778</v>
      </c>
    </row>
    <row>
      <c>
        <is>
          <t>1609961</t>
        </is>
      </c>
      <c>
        <v>1</v>
      </c>
      <c>
        <is>
          <t>İZMİR</t>
        </is>
      </c>
      <c>
        <v>MENDERES</v>
      </c>
      <c>
        <is>
          <t>GÖRECE M-1130 35-22-M00187_DAĞITIM TRAFO GÖRECE M-1130-M03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01:49:00</t>
        </is>
      </c>
      <c>
        <is>
          <t>16.12.2020 01:52:05</t>
        </is>
      </c>
      <c>
        <v>0.051388888</v>
      </c>
      <c>
        <v>2</v>
      </c>
      <c>
        <v>88</v>
      </c>
      <c>
        <v>0</v>
      </c>
      <c>
        <v>0</v>
      </c>
      <c>
        <v>0.102778</v>
      </c>
      <c>
        <v>4.522222</v>
      </c>
      <c>
        <v>0</v>
      </c>
      <c>
        <v>0</v>
      </c>
    </row>
    <row>
      <c>
        <is>
          <t>1622102</t>
        </is>
      </c>
      <c>
        <v>1</v>
      </c>
      <c>
        <is>
          <t>İZMİR</t>
        </is>
      </c>
      <c>
        <v>MENDERES</v>
      </c>
      <c>
        <is>
          <t>GÖLOVA TR-1 35-22-M00248_947274527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13:17:00</t>
        </is>
      </c>
      <c>
        <is>
          <t>20.12.2020 15:16:46</t>
        </is>
      </c>
      <c>
        <v>1.996111111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3.992222</v>
      </c>
    </row>
    <row>
      <c>
        <is>
          <t>1602850</t>
        </is>
      </c>
      <c>
        <v>1</v>
      </c>
      <c>
        <is>
          <t>İZMİR</t>
        </is>
      </c>
      <c>
        <v>MENDERES</v>
      </c>
      <c>
        <is>
          <t>KARAKUYU KÖK 35-22-M00091_NOHUT GÖLÜ(KÖY SULAMA)-M01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11:05:06</t>
        </is>
      </c>
      <c>
        <is>
          <t>07.12.2020 11:41:53</t>
        </is>
      </c>
      <c>
        <v>0.613055555</v>
      </c>
      <c>
        <v>0</v>
      </c>
      <c>
        <v>70</v>
      </c>
      <c>
        <v>17</v>
      </c>
      <c>
        <v>8</v>
      </c>
      <c>
        <v>0</v>
      </c>
      <c>
        <v>42.913889</v>
      </c>
      <c>
        <v>10.421944</v>
      </c>
      <c>
        <v>4.904444</v>
      </c>
    </row>
    <row>
      <c>
        <is>
          <t>1608623</t>
        </is>
      </c>
      <c>
        <v>1</v>
      </c>
      <c>
        <is>
          <t>İZMİR</t>
        </is>
      </c>
      <c>
        <v>MENDERES</v>
      </c>
      <c>
        <is>
          <t>KARAKUYU KÖK 35-22-M00091_KARAKUYU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19:55:00</t>
        </is>
      </c>
      <c>
        <is>
          <t>13.12.2020 22:36:30</t>
        </is>
      </c>
      <c>
        <v>2.691666666</v>
      </c>
      <c>
        <v>0</v>
      </c>
      <c>
        <v>365</v>
      </c>
      <c>
        <v>21</v>
      </c>
      <c>
        <v>41</v>
      </c>
      <c>
        <v>0</v>
      </c>
      <c>
        <v>982.458333</v>
      </c>
      <c>
        <v>56.525</v>
      </c>
      <c>
        <v>110.358333</v>
      </c>
    </row>
    <row>
      <c>
        <is>
          <t>1626082</t>
        </is>
      </c>
      <c>
        <v>1</v>
      </c>
      <c>
        <is>
          <t>İZMİR</t>
        </is>
      </c>
      <c>
        <v>MENDERES</v>
      </c>
      <c>
        <is>
          <t>KARAKUYU KÖK 35-22-M00091_NOHUT GÖLÜ(KÖY SULAMA)-M01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18:18:57</t>
        </is>
      </c>
      <c>
        <is>
          <t>28.12.2020 19:53:48</t>
        </is>
      </c>
      <c>
        <v>1.580833333</v>
      </c>
      <c>
        <v>0</v>
      </c>
      <c>
        <v>70</v>
      </c>
      <c>
        <v>17</v>
      </c>
      <c>
        <v>8</v>
      </c>
      <c>
        <v>0</v>
      </c>
      <c>
        <v>110.658333</v>
      </c>
      <c>
        <v>26.874167</v>
      </c>
      <c>
        <v>12.646667</v>
      </c>
    </row>
    <row>
      <c>
        <is>
          <t>1624852</t>
        </is>
      </c>
      <c>
        <v>1</v>
      </c>
      <c>
        <is>
          <t>İZMİR</t>
        </is>
      </c>
      <c>
        <v>MENDERES</v>
      </c>
      <c>
        <is>
          <t>BULGURCA TR-2 35-22-M00251_955270971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21:50:33</t>
        </is>
      </c>
      <c>
        <is>
          <t>25.12.2020 23:08:11</t>
        </is>
      </c>
      <c>
        <v>1.293888888</v>
      </c>
      <c>
        <v>0</v>
      </c>
      <c>
        <v>1</v>
      </c>
      <c>
        <v>0</v>
      </c>
      <c>
        <v>0</v>
      </c>
      <c>
        <v>0</v>
      </c>
      <c>
        <v>1.293889</v>
      </c>
      <c>
        <v>0</v>
      </c>
      <c>
        <v>0</v>
      </c>
    </row>
    <row>
      <c>
        <is>
          <t>1603676</t>
        </is>
      </c>
      <c>
        <v>1</v>
      </c>
      <c>
        <is>
          <t>İZMİR</t>
        </is>
      </c>
      <c>
        <v>MENDERES</v>
      </c>
      <c>
        <is>
          <t>BULGURCA TR-2 35-22-M00251_955270894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10:41:44</t>
        </is>
      </c>
      <c>
        <is>
          <t>08.12.2020 13:32:20</t>
        </is>
      </c>
      <c>
        <v>2.843333333</v>
      </c>
      <c>
        <v>0</v>
      </c>
      <c>
        <v>1</v>
      </c>
      <c>
        <v>0</v>
      </c>
      <c>
        <v>0</v>
      </c>
      <c>
        <v>0</v>
      </c>
      <c>
        <v>2.843333</v>
      </c>
      <c>
        <v>0</v>
      </c>
      <c>
        <v>0</v>
      </c>
    </row>
    <row>
      <c>
        <is>
          <t>1603653</t>
        </is>
      </c>
      <c>
        <v>1</v>
      </c>
      <c>
        <is>
          <t>İZMİR</t>
        </is>
      </c>
      <c>
        <v>MENDERES</v>
      </c>
      <c>
        <is>
          <t>MENDERES DM-2/TR-1 35-22-M00300_MENDERES-1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11:16:32</t>
        </is>
      </c>
      <c>
        <is>
          <t>08.12.2020 11:24:00</t>
        </is>
      </c>
      <c>
        <v>0.124444444</v>
      </c>
      <c>
        <v>0</v>
      </c>
      <c>
        <v>359</v>
      </c>
      <c>
        <v>47</v>
      </c>
      <c>
        <v>129</v>
      </c>
      <c>
        <v>0</v>
      </c>
      <c>
        <v>44.675555</v>
      </c>
      <c>
        <v>5.848889</v>
      </c>
      <c>
        <v>16.053333</v>
      </c>
    </row>
    <row>
      <c>
        <is>
          <t>1602826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10:56:17</t>
        </is>
      </c>
      <c>
        <is>
          <t>07.12.2020 11:05:21</t>
        </is>
      </c>
      <c>
        <v>0.151111111</v>
      </c>
      <c>
        <v>1</v>
      </c>
      <c>
        <v>1359</v>
      </c>
      <c>
        <v>89</v>
      </c>
      <c>
        <v>142</v>
      </c>
      <c>
        <v>0.151111</v>
      </c>
      <c>
        <v>205.36</v>
      </c>
      <c>
        <v>13.448889</v>
      </c>
      <c>
        <v>21.457778</v>
      </c>
    </row>
    <row>
      <c>
        <is>
          <t>1602761</t>
        </is>
      </c>
      <c>
        <v>1</v>
      </c>
      <c>
        <is>
          <t>İZMİR</t>
        </is>
      </c>
      <c>
        <v>MENDERES</v>
      </c>
      <c>
        <is>
          <t>MENDERES DM-2/TR-1 35-22-M00300_PERLİT M18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09:57:47</t>
        </is>
      </c>
      <c>
        <is>
          <t>07.12.2020 10:10:00</t>
        </is>
      </c>
      <c>
        <v>0.203611111</v>
      </c>
      <c>
        <v>0</v>
      </c>
      <c>
        <v>1209</v>
      </c>
      <c>
        <v>72</v>
      </c>
      <c>
        <v>246</v>
      </c>
      <c>
        <v>0</v>
      </c>
      <c>
        <v>246.165833</v>
      </c>
      <c>
        <v>14.66</v>
      </c>
      <c>
        <v>50.088333</v>
      </c>
    </row>
    <row>
      <c>
        <is>
          <t>1600487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03.12.2020 18:49:06</t>
        </is>
      </c>
      <c>
        <is>
          <t>03.12.2020 19:00:57</t>
        </is>
      </c>
      <c>
        <v>0.1975</v>
      </c>
      <c>
        <v>1</v>
      </c>
      <c>
        <v>1518</v>
      </c>
      <c>
        <v>92</v>
      </c>
      <c>
        <v>153</v>
      </c>
      <c>
        <v>0.1975</v>
      </c>
      <c>
        <v>299.805</v>
      </c>
      <c>
        <v>18.17</v>
      </c>
      <c>
        <v>30.2175</v>
      </c>
    </row>
    <row>
      <c>
        <is>
          <t>1605894</t>
        </is>
      </c>
      <c>
        <v>1</v>
      </c>
      <c>
        <is>
          <t>İZMİR</t>
        </is>
      </c>
      <c>
        <v>MENDERES</v>
      </c>
      <c>
        <is>
          <t>DM-2/TR-20 35-22-M00853_35-22-M00853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11:25:59</t>
        </is>
      </c>
      <c>
        <is>
          <t>11.12.2020 11:39:41</t>
        </is>
      </c>
      <c>
        <v>0.228333333</v>
      </c>
      <c>
        <v>0</v>
      </c>
      <c>
        <v>414</v>
      </c>
      <c>
        <v>0</v>
      </c>
      <c>
        <v>0</v>
      </c>
      <c>
        <v>0</v>
      </c>
      <c>
        <v>94.53</v>
      </c>
      <c>
        <v>0</v>
      </c>
      <c>
        <v>0</v>
      </c>
    </row>
    <row>
      <c>
        <is>
          <t>1624391</t>
        </is>
      </c>
      <c>
        <v>1</v>
      </c>
      <c>
        <is>
          <t>İZMİR</t>
        </is>
      </c>
      <c>
        <v>MENDERES</v>
      </c>
      <c>
        <is>
          <t>DM-2/TR-10 35-22-M00083_A A01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09:02:00</t>
        </is>
      </c>
      <c>
        <is>
          <t>25.12.2020 11:11:58</t>
        </is>
      </c>
      <c>
        <v>2.166111111</v>
      </c>
      <c>
        <v>0</v>
      </c>
      <c>
        <v>7</v>
      </c>
      <c>
        <v>0</v>
      </c>
      <c>
        <v>0</v>
      </c>
      <c>
        <v>0</v>
      </c>
      <c>
        <v>15.162778</v>
      </c>
      <c>
        <v>0</v>
      </c>
      <c>
        <v>0</v>
      </c>
    </row>
    <row>
      <c>
        <is>
          <t>1626690</t>
        </is>
      </c>
      <c>
        <v>1</v>
      </c>
      <c>
        <is>
          <t>İZMİR</t>
        </is>
      </c>
      <c>
        <v>MENDERES</v>
      </c>
      <c>
        <is>
          <t>DM-2/TR-20 35-22-M00853_35-22-M00853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02:15:00</t>
        </is>
      </c>
      <c>
        <is>
          <t>30.12.2020 02:30:18</t>
        </is>
      </c>
      <c>
        <v>0.255</v>
      </c>
      <c>
        <v>0</v>
      </c>
      <c>
        <v>434</v>
      </c>
      <c>
        <v>0</v>
      </c>
      <c>
        <v>0</v>
      </c>
      <c>
        <v>0</v>
      </c>
      <c>
        <v>110.67</v>
      </c>
      <c>
        <v>0</v>
      </c>
      <c>
        <v>0</v>
      </c>
    </row>
    <row>
      <c>
        <is>
          <t>1611248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14:35:50</t>
        </is>
      </c>
      <c>
        <is>
          <t>18.12.2020 14:46:49</t>
        </is>
      </c>
      <c>
        <v>0.183055555</v>
      </c>
      <c>
        <v>1</v>
      </c>
      <c>
        <v>1523</v>
      </c>
      <c>
        <v>92</v>
      </c>
      <c>
        <v>153</v>
      </c>
      <c>
        <v>0.183056</v>
      </c>
      <c>
        <v>278.79361</v>
      </c>
      <c>
        <v>16.841111</v>
      </c>
      <c>
        <v>28.0075</v>
      </c>
    </row>
    <row>
      <c>
        <is>
          <t>1610454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11:27:07</t>
        </is>
      </c>
      <c>
        <is>
          <t>17.12.2020 11:39:00</t>
        </is>
      </c>
      <c>
        <v>0.198055555</v>
      </c>
      <c>
        <v>1</v>
      </c>
      <c>
        <v>1468</v>
      </c>
      <c>
        <v>92</v>
      </c>
      <c>
        <v>150</v>
      </c>
      <c>
        <v>0.198056</v>
      </c>
      <c>
        <v>290.745555</v>
      </c>
      <c>
        <v>18.221111</v>
      </c>
      <c>
        <v>29.708333</v>
      </c>
    </row>
    <row>
      <c>
        <is>
          <t>1606638</t>
        </is>
      </c>
      <c>
        <v>1</v>
      </c>
      <c>
        <is>
          <t>İZMİR</t>
        </is>
      </c>
      <c>
        <v>MENDERES</v>
      </c>
      <c>
        <is>
          <t>DM-2/TR-5 35-22-M00806_955264313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06:33:00</t>
        </is>
      </c>
      <c>
        <is>
          <t>12.12.2020 07:37:50</t>
        </is>
      </c>
      <c>
        <v>1.080555555</v>
      </c>
      <c>
        <v>0</v>
      </c>
      <c>
        <v>3</v>
      </c>
      <c>
        <v>0</v>
      </c>
      <c>
        <v>0</v>
      </c>
      <c>
        <v>0</v>
      </c>
      <c>
        <v>3.241667</v>
      </c>
      <c>
        <v>0</v>
      </c>
      <c>
        <v>0</v>
      </c>
    </row>
    <row>
      <c>
        <is>
          <t>1623368</t>
        </is>
      </c>
      <c>
        <v>1</v>
      </c>
      <c>
        <is>
          <t>İZMİR</t>
        </is>
      </c>
      <c>
        <v>MENDERES</v>
      </c>
      <c>
        <is>
          <t>MENDERES DM-2/TR-1 35-22-M00300_CUMAOVASI-1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00:06:08</t>
        </is>
      </c>
      <c>
        <is>
          <t>23.12.2020 01:07:00</t>
        </is>
      </c>
      <c>
        <v>1.014444444</v>
      </c>
      <c>
        <v>6</v>
      </c>
      <c>
        <v>1380</v>
      </c>
      <c>
        <v>153</v>
      </c>
      <c>
        <v>164</v>
      </c>
      <c>
        <v>6.086667</v>
      </c>
      <c>
        <v>1399.933333</v>
      </c>
      <c>
        <v>155.21</v>
      </c>
      <c>
        <v>166.368889</v>
      </c>
    </row>
    <row>
      <c>
        <is>
          <t>1607332</t>
        </is>
      </c>
      <c>
        <v>1</v>
      </c>
      <c>
        <is>
          <t>İZMİR</t>
        </is>
      </c>
      <c>
        <v>MENDERES</v>
      </c>
      <c>
        <is>
          <t>DM-2/TR-10 35-22-M00083_955294297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15:28:34</t>
        </is>
      </c>
      <c>
        <is>
          <t>12.12.2020 16:19:53</t>
        </is>
      </c>
      <c>
        <v>0.855277777</v>
      </c>
      <c>
        <v>0</v>
      </c>
      <c>
        <v>1</v>
      </c>
      <c>
        <v>0</v>
      </c>
      <c>
        <v>0</v>
      </c>
      <c>
        <v>0</v>
      </c>
      <c>
        <v>0.855278</v>
      </c>
      <c>
        <v>0</v>
      </c>
      <c>
        <v>0</v>
      </c>
    </row>
    <row>
      <c>
        <is>
          <t>1603200</t>
        </is>
      </c>
      <c>
        <v>1</v>
      </c>
      <c>
        <is>
          <t>İZMİR</t>
        </is>
      </c>
      <c>
        <v>MENDERES</v>
      </c>
      <c>
        <is>
          <t>DM-2/TR-10 35-22-M00083_G G01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17:53:42</t>
        </is>
      </c>
      <c>
        <is>
          <t>07.12.2020 19:07:31</t>
        </is>
      </c>
      <c>
        <v>1.230277777</v>
      </c>
      <c>
        <v>0</v>
      </c>
      <c>
        <v>15</v>
      </c>
      <c>
        <v>0</v>
      </c>
      <c>
        <v>0</v>
      </c>
      <c>
        <v>0</v>
      </c>
      <c>
        <v>18.454167</v>
      </c>
      <c>
        <v>0</v>
      </c>
      <c>
        <v>0</v>
      </c>
    </row>
    <row>
      <c>
        <is>
          <t>1607347</t>
        </is>
      </c>
      <c>
        <v>1</v>
      </c>
      <c>
        <is>
          <t>İZMİR</t>
        </is>
      </c>
      <c>
        <v>KINIK</v>
      </c>
      <c>
        <is>
          <t>POYRACIK TR-3 35-24-L00026_C_56369442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15:29:02</t>
        </is>
      </c>
      <c>
        <is>
          <t>12.12.2020 16:58:56</t>
        </is>
      </c>
      <c>
        <v>1.498333333</v>
      </c>
      <c>
        <v>0</v>
      </c>
      <c>
        <v>161</v>
      </c>
      <c>
        <v>0</v>
      </c>
      <c>
        <v>0</v>
      </c>
      <c>
        <v>0</v>
      </c>
      <c>
        <v>241.231667</v>
      </c>
      <c>
        <v>0</v>
      </c>
      <c>
        <v>0</v>
      </c>
    </row>
    <row>
      <c>
        <is>
          <t>1608907</t>
        </is>
      </c>
      <c>
        <v>1</v>
      </c>
      <c>
        <is>
          <t>İZMİR</t>
        </is>
      </c>
      <c>
        <v>DİKİLİ</v>
      </c>
      <c>
        <is>
          <t>TR-24 35-30-L00024_E_56362707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08:14:41</t>
        </is>
      </c>
      <c>
        <is>
          <t>14.12.2020 09:14:01</t>
        </is>
      </c>
      <c>
        <v>0.988888888</v>
      </c>
      <c>
        <v>0</v>
      </c>
      <c>
        <v>26</v>
      </c>
      <c>
        <v>0</v>
      </c>
      <c>
        <v>0</v>
      </c>
      <c>
        <v>0</v>
      </c>
      <c>
        <v>25.711111</v>
      </c>
      <c>
        <v>0</v>
      </c>
      <c>
        <v>0</v>
      </c>
    </row>
    <row>
      <c>
        <is>
          <t>1621643</t>
        </is>
      </c>
      <c>
        <v>1</v>
      </c>
      <c>
        <is>
          <t>İZMİR</t>
        </is>
      </c>
      <c>
        <v>DİKİLİ</v>
      </c>
      <c>
        <is>
          <t>TR-30 35-30-L00030_955324321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10:55:13</t>
        </is>
      </c>
      <c>
        <is>
          <t>19.12.2020 11:53:28</t>
        </is>
      </c>
      <c>
        <v>0.970833333</v>
      </c>
      <c>
        <v>0</v>
      </c>
      <c>
        <v>11</v>
      </c>
      <c>
        <v>0</v>
      </c>
      <c>
        <v>0</v>
      </c>
      <c>
        <v>0</v>
      </c>
      <c>
        <v>10.679167</v>
      </c>
      <c>
        <v>0</v>
      </c>
      <c>
        <v>0</v>
      </c>
    </row>
    <row>
      <c>
        <is>
          <t>1611354</t>
        </is>
      </c>
      <c>
        <v>1</v>
      </c>
      <c>
        <is>
          <t>İZMİR</t>
        </is>
      </c>
      <c>
        <v>DİKİLİ</v>
      </c>
      <c>
        <is>
          <t>TR-30 35-30-L00030_955326829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16:21:22</t>
        </is>
      </c>
      <c>
        <is>
          <t>18.12.2020 17:42:13</t>
        </is>
      </c>
      <c>
        <v>1.3475</v>
      </c>
      <c>
        <v>0</v>
      </c>
      <c>
        <v>7</v>
      </c>
      <c>
        <v>0</v>
      </c>
      <c>
        <v>0</v>
      </c>
      <c>
        <v>0</v>
      </c>
      <c>
        <v>9.4325</v>
      </c>
      <c>
        <v>0</v>
      </c>
      <c>
        <v>0</v>
      </c>
    </row>
    <row>
      <c>
        <is>
          <t>1622686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15:32:18</t>
        </is>
      </c>
      <c>
        <is>
          <t>21.12.2020 16:24:02</t>
        </is>
      </c>
      <c>
        <v>0.862222222</v>
      </c>
      <c>
        <v>0</v>
      </c>
      <c>
        <v>7</v>
      </c>
      <c>
        <v>93</v>
      </c>
      <c>
        <v>72</v>
      </c>
      <c>
        <v>0</v>
      </c>
      <c>
        <v>6.035556</v>
      </c>
      <c>
        <v>80.186667</v>
      </c>
      <c>
        <v>62.08</v>
      </c>
    </row>
    <row>
      <c>
        <is>
          <t>1601662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22:30:27</t>
        </is>
      </c>
      <c>
        <is>
          <t>05.12.2020 22:44:21</t>
        </is>
      </c>
      <c>
        <v>0.231666666</v>
      </c>
      <c>
        <v>3</v>
      </c>
      <c>
        <v>329</v>
      </c>
      <c>
        <v>335</v>
      </c>
      <c>
        <v>60</v>
      </c>
      <c>
        <v>0.695</v>
      </c>
      <c>
        <v>76.218333</v>
      </c>
      <c>
        <v>77.608333</v>
      </c>
      <c>
        <v>13.9</v>
      </c>
    </row>
    <row>
      <c>
        <is>
          <t>1600943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14:17:44</t>
        </is>
      </c>
      <c>
        <is>
          <t>04.12.2020 14:46:11</t>
        </is>
      </c>
      <c>
        <v>0.474166666</v>
      </c>
      <c>
        <v>3</v>
      </c>
      <c>
        <v>329</v>
      </c>
      <c>
        <v>335</v>
      </c>
      <c>
        <v>60</v>
      </c>
      <c>
        <v>1.4225</v>
      </c>
      <c>
        <v>156.000833</v>
      </c>
      <c>
        <v>158.845833</v>
      </c>
      <c>
        <v>28.45</v>
      </c>
    </row>
    <row>
      <c>
        <is>
          <t>1601276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05.12.2020 08:43:11</t>
        </is>
      </c>
      <c>
        <is>
          <t>05.12.2020 09:05:32</t>
        </is>
      </c>
      <c>
        <v>0.3725</v>
      </c>
      <c>
        <v>0</v>
      </c>
      <c>
        <v>7</v>
      </c>
      <c>
        <v>93</v>
      </c>
      <c>
        <v>72</v>
      </c>
      <c>
        <v>0</v>
      </c>
      <c>
        <v>2.6075</v>
      </c>
      <c>
        <v>34.6425</v>
      </c>
      <c>
        <v>26.82</v>
      </c>
    </row>
    <row>
      <c>
        <is>
          <t>1601083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17:12:28</t>
        </is>
      </c>
      <c>
        <is>
          <t>04.12.2020 18:14:35</t>
        </is>
      </c>
      <c>
        <v>1.035277777</v>
      </c>
      <c>
        <v>3</v>
      </c>
      <c>
        <v>329</v>
      </c>
      <c>
        <v>335</v>
      </c>
      <c>
        <v>60</v>
      </c>
      <c>
        <v>3.105833</v>
      </c>
      <c>
        <v>340.606389</v>
      </c>
      <c>
        <v>346.818055</v>
      </c>
      <c>
        <v>62.116667</v>
      </c>
    </row>
    <row>
      <c>
        <is>
          <t>1601209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22:58:35</t>
        </is>
      </c>
      <c>
        <is>
          <t>04.12.2020 23:25:56</t>
        </is>
      </c>
      <c>
        <v>0.455833333</v>
      </c>
      <c>
        <v>3</v>
      </c>
      <c>
        <v>329</v>
      </c>
      <c>
        <v>335</v>
      </c>
      <c>
        <v>60</v>
      </c>
      <c>
        <v>1.3675</v>
      </c>
      <c>
        <v>149.969167</v>
      </c>
      <c>
        <v>152.704167</v>
      </c>
      <c>
        <v>27.35</v>
      </c>
    </row>
    <row>
      <c>
        <is>
          <t>1606202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14:51:33</t>
        </is>
      </c>
      <c>
        <is>
          <t>11.12.2020 15:09:09</t>
        </is>
      </c>
      <c>
        <v>0.293333333</v>
      </c>
      <c>
        <v>3</v>
      </c>
      <c>
        <v>329</v>
      </c>
      <c>
        <v>335</v>
      </c>
      <c>
        <v>60</v>
      </c>
      <c>
        <v>0.88</v>
      </c>
      <c>
        <v>96.506667</v>
      </c>
      <c>
        <v>98.266667</v>
      </c>
      <c>
        <v>17.6</v>
      </c>
    </row>
    <row>
      <c>
        <is>
          <t>1610747</t>
        </is>
      </c>
      <c>
        <v>1</v>
      </c>
      <c>
        <is>
          <t>MANİSA</t>
        </is>
      </c>
      <c>
        <v>TURGUTLU</v>
      </c>
      <c>
        <is>
          <t>DERBENT İM-DM 45-83-A00004_CANBAZLI KÖK-M02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17:29:47</t>
        </is>
      </c>
      <c>
        <is>
          <t>17.12.2020 18:10:18</t>
        </is>
      </c>
      <c>
        <v>0.675277777</v>
      </c>
      <c>
        <v>0</v>
      </c>
      <c>
        <v>824</v>
      </c>
      <c>
        <v>422</v>
      </c>
      <c>
        <v>30</v>
      </c>
      <c>
        <v>0</v>
      </c>
      <c>
        <v>556.428888</v>
      </c>
      <c>
        <v>284.967222</v>
      </c>
      <c>
        <v>20.258333</v>
      </c>
    </row>
    <row>
      <c>
        <is>
          <t>1610909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08:57:09</t>
        </is>
      </c>
      <c>
        <is>
          <t>18.12.2020 10:42:27</t>
        </is>
      </c>
      <c>
        <v>1.755</v>
      </c>
      <c>
        <v>3</v>
      </c>
      <c>
        <v>329</v>
      </c>
      <c>
        <v>335</v>
      </c>
      <c>
        <v>60</v>
      </c>
      <c>
        <v>5.265</v>
      </c>
      <c>
        <v>577.395</v>
      </c>
      <c>
        <v>587.925</v>
      </c>
      <c>
        <v>105.3</v>
      </c>
    </row>
    <row>
      <c>
        <is>
          <t>1609233</t>
        </is>
      </c>
      <c>
        <v>1</v>
      </c>
      <c>
        <is>
          <t>MANİSA</t>
        </is>
      </c>
      <c>
        <v>TURGUTLU</v>
      </c>
      <c>
        <is>
          <t>DERBENT İM-DM 45-83-A00004_AKÇAPINAR-L04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13:04:15</t>
        </is>
      </c>
      <c>
        <is>
          <t>14.12.2020 13:32:29</t>
        </is>
      </c>
      <c>
        <v>0.470555555</v>
      </c>
      <c>
        <v>0</v>
      </c>
      <c>
        <v>1201</v>
      </c>
      <c>
        <v>56</v>
      </c>
      <c>
        <v>92</v>
      </c>
      <c>
        <v>0</v>
      </c>
      <c>
        <v>565.137222</v>
      </c>
      <c>
        <v>26.351111</v>
      </c>
      <c>
        <v>43.291111</v>
      </c>
    </row>
    <row>
      <c>
        <is>
          <t>1627359</t>
        </is>
      </c>
      <c>
        <v>1</v>
      </c>
      <c>
        <is>
          <t>MANİSA</t>
        </is>
      </c>
      <c>
        <v>TURGUTLU</v>
      </c>
      <c>
        <is>
          <t>DERBENT İM-DM 45-83-A00004_FABRİKALAR-L06 L06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31.12.2020 14:25:02</t>
        </is>
      </c>
      <c>
        <is>
          <t>31.12.2020 18:38:52</t>
        </is>
      </c>
      <c>
        <v>4.230555555</v>
      </c>
      <c>
        <v>32</v>
      </c>
      <c>
        <v>1592</v>
      </c>
      <c>
        <v>159</v>
      </c>
      <c>
        <v>13</v>
      </c>
      <c>
        <v>135.377778</v>
      </c>
      <c>
        <v>6735.044444</v>
      </c>
      <c>
        <v>672.658333</v>
      </c>
      <c>
        <v>54.997222</v>
      </c>
    </row>
    <row>
      <c>
        <is>
          <t>1622046</t>
        </is>
      </c>
      <c>
        <v>1</v>
      </c>
      <c>
        <is>
          <t>MANİSA</t>
        </is>
      </c>
      <c>
        <v>TURGUTLU</v>
      </c>
      <c>
        <is>
          <t>DERBENT İM-DM 45-83-A00004_CANBAZLI KÖK-M02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11:03:50</t>
        </is>
      </c>
      <c>
        <is>
          <t>20.12.2020 12:02:48</t>
        </is>
      </c>
      <c>
        <v>0.982777777</v>
      </c>
      <c>
        <v>0</v>
      </c>
      <c>
        <v>824</v>
      </c>
      <c>
        <v>422</v>
      </c>
      <c>
        <v>30</v>
      </c>
      <c>
        <v>0</v>
      </c>
      <c>
        <v>809.808888</v>
      </c>
      <c>
        <v>414.732222</v>
      </c>
      <c>
        <v>29.483333</v>
      </c>
    </row>
    <row>
      <c>
        <is>
          <t>1603395</t>
        </is>
      </c>
      <c>
        <v>1</v>
      </c>
      <c>
        <is>
          <t>MANİSA</t>
        </is>
      </c>
      <c>
        <v>TURGUTLU</v>
      </c>
      <c>
        <is>
          <t>DERBENT İM-DM 45-83-A00004_MANİSA-1-M03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04:44:32</t>
        </is>
      </c>
      <c>
        <is>
          <t>08.12.2020 06:08:18</t>
        </is>
      </c>
      <c>
        <v>1.396111111</v>
      </c>
      <c>
        <v>0</v>
      </c>
      <c>
        <v>1063</v>
      </c>
      <c>
        <v>451</v>
      </c>
      <c>
        <v>206</v>
      </c>
      <c>
        <v>0</v>
      </c>
      <c>
        <v>1484.066111</v>
      </c>
      <c>
        <v>629.646111</v>
      </c>
      <c>
        <v>287.598889</v>
      </c>
    </row>
    <row>
      <c>
        <is>
          <t>1608839</t>
        </is>
      </c>
      <c>
        <v>1</v>
      </c>
      <c>
        <is>
          <t>İZMİR</t>
        </is>
      </c>
      <c>
        <v>DİKİLİ</v>
      </c>
      <c>
        <is>
          <t>BİMEYKO TR-4 35-30-M00051_955322991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04:39:14</t>
        </is>
      </c>
      <c>
        <is>
          <t>14.12.2020 13:54:41</t>
        </is>
      </c>
      <c>
        <v>9.2575</v>
      </c>
      <c>
        <v>0</v>
      </c>
      <c>
        <v>1</v>
      </c>
      <c>
        <v>0</v>
      </c>
      <c>
        <v>0</v>
      </c>
      <c>
        <v>0</v>
      </c>
      <c>
        <v>9.2575</v>
      </c>
      <c>
        <v>0</v>
      </c>
      <c>
        <v>0</v>
      </c>
    </row>
    <row>
      <c>
        <is>
          <t>1610530</t>
        </is>
      </c>
      <c>
        <v>1</v>
      </c>
      <c>
        <is>
          <t>İZMİR</t>
        </is>
      </c>
      <c>
        <v>DİKİLİ</v>
      </c>
      <c>
        <is>
          <t>ÇANDARLI TR-6 35-30-M00006_955319834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12:09:09</t>
        </is>
      </c>
      <c>
        <is>
          <t>17.12.2020 15:10:30</t>
        </is>
      </c>
      <c>
        <v>3.0225</v>
      </c>
      <c>
        <v>0</v>
      </c>
      <c>
        <v>7</v>
      </c>
      <c>
        <v>0</v>
      </c>
      <c>
        <v>0</v>
      </c>
      <c>
        <v>0</v>
      </c>
      <c>
        <v>21.1575</v>
      </c>
      <c>
        <v>0</v>
      </c>
      <c>
        <v>0</v>
      </c>
    </row>
    <row>
      <c>
        <is>
          <t>1623992</t>
        </is>
      </c>
      <c>
        <v>1</v>
      </c>
      <c>
        <is>
          <t>İZMİR</t>
        </is>
      </c>
      <c>
        <v>DİKİLİ</v>
      </c>
      <c>
        <is>
          <t>EYYÜP DUVARCI  TR 35-30-M00377_Ayırıcı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10:53:18</t>
        </is>
      </c>
      <c>
        <is>
          <t>24.12.2020 13:36:12</t>
        </is>
      </c>
      <c>
        <v>2.715</v>
      </c>
      <c>
        <v>0</v>
      </c>
      <c>
        <v>8</v>
      </c>
      <c>
        <v>0</v>
      </c>
      <c>
        <v>0</v>
      </c>
      <c>
        <v>0</v>
      </c>
      <c>
        <v>21.72</v>
      </c>
      <c>
        <v>0</v>
      </c>
      <c>
        <v>0</v>
      </c>
    </row>
    <row>
      <c>
        <is>
          <t>1610592</t>
        </is>
      </c>
      <c>
        <v>1</v>
      </c>
      <c>
        <is>
          <t>İZMİR</t>
        </is>
      </c>
      <c>
        <v>MENDERES</v>
      </c>
      <c>
        <is>
          <t>K-4283 GÖRECE 35-22-K04283_95000081357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13:31:31</t>
        </is>
      </c>
      <c>
        <is>
          <t>17.12.2020 14:54:45</t>
        </is>
      </c>
      <c>
        <v>1.387222222</v>
      </c>
      <c>
        <v>0</v>
      </c>
      <c>
        <v>12</v>
      </c>
      <c>
        <v>0</v>
      </c>
      <c>
        <v>0</v>
      </c>
      <c>
        <v>0</v>
      </c>
      <c>
        <v>16.646667</v>
      </c>
      <c>
        <v>0</v>
      </c>
      <c>
        <v>0</v>
      </c>
    </row>
    <row>
      <c>
        <is>
          <t>1608766</t>
        </is>
      </c>
      <c>
        <v>1</v>
      </c>
      <c>
        <is>
          <t>İZMİR</t>
        </is>
      </c>
      <c>
        <v>MENDERES</v>
      </c>
      <c>
        <is>
          <t>K-138 GÖRECE 35-22-K00138_955261870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23:30:22</t>
        </is>
      </c>
      <c>
        <is>
          <t>14.12.2020 00:56:13</t>
        </is>
      </c>
      <c>
        <v>1.430833333</v>
      </c>
      <c>
        <v>0</v>
      </c>
      <c>
        <v>2</v>
      </c>
      <c>
        <v>0</v>
      </c>
      <c>
        <v>0</v>
      </c>
      <c>
        <v>0</v>
      </c>
      <c>
        <v>2.861667</v>
      </c>
      <c>
        <v>0</v>
      </c>
      <c>
        <v>0</v>
      </c>
    </row>
    <row>
      <c>
        <is>
          <t>1603132</t>
        </is>
      </c>
      <c>
        <v>1</v>
      </c>
      <c>
        <is>
          <t>İZMİR</t>
        </is>
      </c>
      <c>
        <v>MENDERES</v>
      </c>
      <c>
        <is>
          <t>TAHTALI TM 35-22-A00001_PANCAR-2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17:05:14</t>
        </is>
      </c>
      <c>
        <is>
          <t>07.12.2020 17:08:58</t>
        </is>
      </c>
      <c>
        <v>0.062222222</v>
      </c>
      <c>
        <v>18</v>
      </c>
      <c>
        <v>7414</v>
      </c>
      <c>
        <v>517</v>
      </c>
      <c>
        <v>824</v>
      </c>
      <c>
        <v>1.12</v>
      </c>
      <c>
        <v>461.315554</v>
      </c>
      <c>
        <v>32.168889</v>
      </c>
      <c>
        <v>51.271111</v>
      </c>
    </row>
    <row>
      <c>
        <is>
          <t>1600865</t>
        </is>
      </c>
      <c>
        <v>1</v>
      </c>
      <c>
        <is>
          <t>İZMİR</t>
        </is>
      </c>
      <c>
        <v>MENDERES</v>
      </c>
      <c>
        <is>
          <t>KISIKKÖY YENİ MAH. TR-1 35-22-M00137_35-22-M00137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12:25:47</t>
        </is>
      </c>
      <c>
        <is>
          <t>04.12.2020 12:40:55</t>
        </is>
      </c>
      <c>
        <v>0.252222222</v>
      </c>
      <c>
        <v>0</v>
      </c>
      <c>
        <v>55</v>
      </c>
      <c>
        <v>1</v>
      </c>
      <c>
        <v>14</v>
      </c>
      <c>
        <v>0</v>
      </c>
      <c>
        <v>13.872222</v>
      </c>
      <c>
        <v>0.252222</v>
      </c>
      <c>
        <v>3.531111</v>
      </c>
    </row>
    <row>
      <c>
        <is>
          <t>1603746</t>
        </is>
      </c>
      <c>
        <v>1</v>
      </c>
      <c>
        <is>
          <t>İZMİR</t>
        </is>
      </c>
      <c>
        <v>MENDERES</v>
      </c>
      <c>
        <is>
          <t>BULGURCA-3 35-22-M00253_955271729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13:38:03</t>
        </is>
      </c>
      <c>
        <is>
          <t>08.12.2020 16:04:10</t>
        </is>
      </c>
      <c>
        <v>2.435277777</v>
      </c>
      <c>
        <v>0</v>
      </c>
      <c>
        <v>1</v>
      </c>
      <c>
        <v>0</v>
      </c>
      <c>
        <v>0</v>
      </c>
      <c>
        <v>0</v>
      </c>
      <c>
        <v>2.435278</v>
      </c>
      <c>
        <v>0</v>
      </c>
      <c>
        <v>0</v>
      </c>
    </row>
    <row>
      <c>
        <is>
          <t>1623491</t>
        </is>
      </c>
      <c>
        <v>1</v>
      </c>
      <c>
        <is>
          <t>İZMİR</t>
        </is>
      </c>
      <c>
        <v>MENDERES</v>
      </c>
      <c>
        <is>
          <t>ALİ YALINIZ ÖZEL TR 35-22-M00830Ö_Ayırıcı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10:31:55</t>
        </is>
      </c>
      <c>
        <is>
          <t>23.12.2020 11:50:57</t>
        </is>
      </c>
      <c>
        <v>1.317222222</v>
      </c>
      <c>
        <v>0</v>
      </c>
      <c>
        <v>0</v>
      </c>
      <c>
        <v>1</v>
      </c>
      <c>
        <v>0</v>
      </c>
      <c>
        <v>0</v>
      </c>
      <c>
        <v>0</v>
      </c>
      <c>
        <v>1.317222</v>
      </c>
      <c>
        <v>0</v>
      </c>
    </row>
    <row>
      <c>
        <is>
          <t>1607702</t>
        </is>
      </c>
      <c>
        <v>1</v>
      </c>
      <c>
        <is>
          <t>İZMİR</t>
        </is>
      </c>
      <c>
        <v>MENDERES</v>
      </c>
      <c>
        <is>
          <t>BULGURCA TR-1 35-22-M00252_955270812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22:16:48</t>
        </is>
      </c>
      <c>
        <is>
          <t>13.12.2020 00:09:24</t>
        </is>
      </c>
      <c>
        <v>1.876666666</v>
      </c>
      <c>
        <v>0</v>
      </c>
      <c>
        <v>1</v>
      </c>
      <c>
        <v>0</v>
      </c>
      <c>
        <v>0</v>
      </c>
      <c>
        <v>0</v>
      </c>
      <c>
        <v>1.876667</v>
      </c>
      <c>
        <v>0</v>
      </c>
      <c>
        <v>0</v>
      </c>
    </row>
    <row>
      <c>
        <is>
          <t>1607525</t>
        </is>
      </c>
      <c>
        <v>1</v>
      </c>
      <c>
        <is>
          <t>İZMİR</t>
        </is>
      </c>
      <c>
        <v>MENDERES</v>
      </c>
      <c>
        <is>
          <t>BULGURCA TR-1 35-22-M00252_95000142375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18:20:43</t>
        </is>
      </c>
      <c>
        <is>
          <t>12.12.2020 20:57:05</t>
        </is>
      </c>
      <c>
        <v>2.606111111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2.606111</v>
      </c>
    </row>
    <row>
      <c>
        <is>
          <t>1603168</t>
        </is>
      </c>
      <c>
        <v>1</v>
      </c>
      <c>
        <is>
          <t>İZMİR</t>
        </is>
      </c>
      <c>
        <v>MENDERES</v>
      </c>
      <c>
        <is>
          <t>PANCAR KÖK 35-26-M00891_BULGURCA OĞLANANASI-M03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17:12:00</t>
        </is>
      </c>
      <c>
        <is>
          <t>07.12.2020 20:08:16</t>
        </is>
      </c>
      <c>
        <v>2.937777777</v>
      </c>
      <c>
        <v>16</v>
      </c>
      <c>
        <v>1243</v>
      </c>
      <c>
        <v>19</v>
      </c>
      <c>
        <v>94</v>
      </c>
      <c>
        <v>47.004444</v>
      </c>
      <c>
        <v>3651.657777</v>
      </c>
      <c>
        <v>55.817778</v>
      </c>
      <c>
        <v>276.151111</v>
      </c>
    </row>
    <row>
      <c>
        <is>
          <t>1604386</t>
        </is>
      </c>
      <c>
        <v>1</v>
      </c>
      <c>
        <is>
          <t>İZMİR</t>
        </is>
      </c>
      <c>
        <v>KARABURUN</v>
      </c>
      <c>
        <is>
          <t>MORDOĞAN TR-27 35-21-L00154_35-21-L00154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14:00:00</t>
        </is>
      </c>
      <c>
        <is>
          <t>09.12.2020 15:30:51</t>
        </is>
      </c>
      <c>
        <v>1.514166666</v>
      </c>
      <c>
        <v>2</v>
      </c>
      <c>
        <v>275</v>
      </c>
      <c>
        <v>0</v>
      </c>
      <c>
        <v>0</v>
      </c>
      <c>
        <v>3.028333</v>
      </c>
      <c>
        <v>416.395833</v>
      </c>
      <c>
        <v>0</v>
      </c>
      <c>
        <v>0</v>
      </c>
    </row>
    <row>
      <c>
        <is>
          <t>1604315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 L05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12:06:00</t>
        </is>
      </c>
      <c>
        <is>
          <t>09.12.2020 13:14:42</t>
        </is>
      </c>
      <c>
        <v>1.145</v>
      </c>
      <c>
        <v>0</v>
      </c>
      <c>
        <v>0</v>
      </c>
      <c>
        <v>13</v>
      </c>
      <c>
        <v>236</v>
      </c>
      <c>
        <v>0</v>
      </c>
      <c>
        <v>0</v>
      </c>
      <c>
        <v>14.885</v>
      </c>
      <c>
        <v>270.22</v>
      </c>
    </row>
    <row>
      <c>
        <is>
          <t>1622392</t>
        </is>
      </c>
      <c>
        <v>1</v>
      </c>
      <c>
        <is>
          <t>İZMİR</t>
        </is>
      </c>
      <c>
        <v>KARABURUN</v>
      </c>
      <c>
        <is>
          <t>MORDOĞAN TR-25 35-21-L00153_953356786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21.12.2020 08:38:17</t>
        </is>
      </c>
      <c>
        <is>
          <t>21.12.2020 12:26:37</t>
        </is>
      </c>
      <c>
        <v>3.805555555</v>
      </c>
      <c>
        <v>0</v>
      </c>
      <c>
        <v>1</v>
      </c>
      <c>
        <v>0</v>
      </c>
      <c>
        <v>0</v>
      </c>
      <c>
        <v>0</v>
      </c>
      <c>
        <v>3.805556</v>
      </c>
      <c>
        <v>0</v>
      </c>
      <c>
        <v>0</v>
      </c>
    </row>
    <row>
      <c>
        <is>
          <t>1626743</t>
        </is>
      </c>
      <c>
        <v>1</v>
      </c>
      <c>
        <is>
          <t>İZMİR</t>
        </is>
      </c>
      <c>
        <v>KARABURUN</v>
      </c>
      <c>
        <is>
          <t>ARDIÇ MAHALLESİ TR-8 35-21-L00131_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30.12.2020 09:21:10</t>
        </is>
      </c>
      <c>
        <is>
          <t>30.12.2020 15:59:58</t>
        </is>
      </c>
      <c>
        <v>6.646666666</v>
      </c>
      <c>
        <v>3</v>
      </c>
      <c>
        <v>85</v>
      </c>
      <c>
        <v>0</v>
      </c>
      <c>
        <v>0</v>
      </c>
      <c>
        <v>19.94</v>
      </c>
      <c>
        <v>564.966667</v>
      </c>
      <c>
        <v>0</v>
      </c>
      <c>
        <v>0</v>
      </c>
    </row>
    <row>
      <c>
        <is>
          <t>1625747</t>
        </is>
      </c>
      <c>
        <v>1</v>
      </c>
      <c>
        <is>
          <t>İZMİR</t>
        </is>
      </c>
      <c>
        <v>KARABURUN</v>
      </c>
      <c>
        <is>
          <t>ARDIÇ MAHALLESİ TR-8 35-21-L00131_B_56376553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28.12.2020 10:13:00</t>
        </is>
      </c>
      <c>
        <is>
          <t>28.12.2020 17:13:00</t>
        </is>
      </c>
      <c>
        <v>7</v>
      </c>
      <c>
        <v>0</v>
      </c>
      <c>
        <v>83</v>
      </c>
      <c>
        <v>0</v>
      </c>
      <c>
        <v>0</v>
      </c>
      <c>
        <v>0</v>
      </c>
      <c>
        <v>581</v>
      </c>
      <c>
        <v>0</v>
      </c>
      <c>
        <v>0</v>
      </c>
    </row>
    <row>
      <c>
        <is>
          <t>1626262</t>
        </is>
      </c>
      <c>
        <v>1</v>
      </c>
      <c>
        <is>
          <t>İZMİR</t>
        </is>
      </c>
      <c>
        <v>KARABURUN</v>
      </c>
      <c>
        <is>
          <t>ARDIÇ MAHALLESİ TR-12 35-21-L00134_TR-8 - TR-9 - TR-17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09:24:41</t>
        </is>
      </c>
      <c>
        <is>
          <t>29.12.2020 17:23:05</t>
        </is>
      </c>
      <c>
        <v>7.973333333</v>
      </c>
      <c>
        <v>10</v>
      </c>
      <c>
        <v>1172</v>
      </c>
      <c>
        <v>2</v>
      </c>
      <c>
        <v>66</v>
      </c>
      <c>
        <v>79.733333</v>
      </c>
      <c>
        <v>9344.746666</v>
      </c>
      <c>
        <v>15.946667</v>
      </c>
      <c>
        <v>526.24</v>
      </c>
    </row>
    <row>
      <c>
        <is>
          <t>1603100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15:48:34</t>
        </is>
      </c>
      <c>
        <is>
          <t>07.12.2020 17:32:01</t>
        </is>
      </c>
      <c>
        <v>1.724166666</v>
      </c>
      <c>
        <v>0</v>
      </c>
      <c>
        <v>0</v>
      </c>
      <c>
        <v>13</v>
      </c>
      <c>
        <v>236</v>
      </c>
      <c>
        <v>0</v>
      </c>
      <c>
        <v>0</v>
      </c>
      <c>
        <v>22.414167</v>
      </c>
      <c>
        <v>406.903333</v>
      </c>
    </row>
    <row>
      <c>
        <is>
          <t>1599283</t>
        </is>
      </c>
      <c>
        <v>1</v>
      </c>
      <c>
        <is>
          <t>İZMİR</t>
        </is>
      </c>
      <c>
        <v>KARABURUN</v>
      </c>
      <c>
        <is>
          <t>ARDIÇ MAHALLESİ TR-17 35-21-L00128_C_56373618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01.12.2020 15:26:09</t>
        </is>
      </c>
      <c>
        <is>
          <t>01.12.2020 18:23:55</t>
        </is>
      </c>
      <c>
        <v>2.962777777</v>
      </c>
      <c>
        <v>0</v>
      </c>
      <c>
        <v>19</v>
      </c>
      <c>
        <v>0</v>
      </c>
      <c>
        <v>0</v>
      </c>
      <c>
        <v>0</v>
      </c>
      <c>
        <v>56.292778</v>
      </c>
      <c>
        <v>0</v>
      </c>
      <c>
        <v>0</v>
      </c>
    </row>
    <row>
      <c>
        <is>
          <t>1627343</t>
        </is>
      </c>
      <c>
        <v>1</v>
      </c>
      <c>
        <is>
          <t>MANİSA</t>
        </is>
      </c>
      <c>
        <v>AKHİSAR</v>
      </c>
      <c>
        <is>
          <t>KAPAKLI DM 45-72-M00309_RAHMİYE-1 TARIMSAL SULAMA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13:35:42</t>
        </is>
      </c>
      <c>
        <is>
          <t>31.12.2020 14:20:00</t>
        </is>
      </c>
      <c>
        <v>0.738333333</v>
      </c>
      <c>
        <v>0</v>
      </c>
      <c>
        <v>0</v>
      </c>
      <c>
        <v>20</v>
      </c>
      <c>
        <v>69</v>
      </c>
      <c>
        <v>0</v>
      </c>
      <c>
        <v>0</v>
      </c>
      <c>
        <v>14.766667</v>
      </c>
      <c>
        <v>50.945</v>
      </c>
    </row>
    <row>
      <c>
        <is>
          <t>1622529</t>
        </is>
      </c>
      <c>
        <v>1</v>
      </c>
      <c>
        <is>
          <t>İZMİR</t>
        </is>
      </c>
      <c>
        <v>URLA</v>
      </c>
      <c>
        <is>
          <t>DEMİRCİLİ TR-2 35-19-M00212_11399101_56377760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11:39:12</t>
        </is>
      </c>
      <c>
        <is>
          <t>21.12.2020 14:21:01</t>
        </is>
      </c>
      <c>
        <v>2.696944444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18.878611</v>
      </c>
    </row>
    <row>
      <c>
        <is>
          <t>1609368</t>
        </is>
      </c>
      <c>
        <v>1</v>
      </c>
      <c>
        <is>
          <t>İZMİR</t>
        </is>
      </c>
      <c>
        <v>ÖDEMİŞ</v>
      </c>
      <c>
        <is>
          <t>TEKKE TR-1 35-15-L00123_35-15-L00123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15:04:00</t>
        </is>
      </c>
      <c>
        <is>
          <t>14.12.2020 16:08:44</t>
        </is>
      </c>
      <c>
        <v>1.078888888</v>
      </c>
      <c>
        <v>0</v>
      </c>
      <c>
        <v>0</v>
      </c>
      <c>
        <v>1</v>
      </c>
      <c>
        <v>90</v>
      </c>
      <c>
        <v>0</v>
      </c>
      <c>
        <v>0</v>
      </c>
      <c>
        <v>1.078889</v>
      </c>
      <c>
        <v>97.1</v>
      </c>
    </row>
    <row>
      <c>
        <is>
          <t>1609748</t>
        </is>
      </c>
      <c>
        <v>1</v>
      </c>
      <c>
        <is>
          <t>İZMİR</t>
        </is>
      </c>
      <c>
        <v>ÖDEMİŞ</v>
      </c>
      <c>
        <is>
          <t>TEKKE TR-1 35-15-L00123_35-15-L00123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15.12.2020 10:51:00</t>
        </is>
      </c>
      <c>
        <is>
          <t>15.12.2020 13:59:24</t>
        </is>
      </c>
      <c>
        <v>3.14</v>
      </c>
      <c>
        <v>0</v>
      </c>
      <c>
        <v>0</v>
      </c>
      <c>
        <v>1</v>
      </c>
      <c>
        <v>90</v>
      </c>
      <c>
        <v>0</v>
      </c>
      <c>
        <v>0</v>
      </c>
      <c>
        <v>3.14</v>
      </c>
      <c>
        <v>282.6</v>
      </c>
    </row>
    <row>
      <c>
        <is>
          <t>1623675</t>
        </is>
      </c>
      <c>
        <v>1</v>
      </c>
      <c>
        <is>
          <t>MANİSA</t>
        </is>
      </c>
      <c>
        <v>ALAŞEHİR</v>
      </c>
      <c>
        <is>
          <t>TOYGAR TR-2 45-73-M00237_945657687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16:32:35</t>
        </is>
      </c>
      <c>
        <is>
          <t>23.12.2020 17:45:58</t>
        </is>
      </c>
      <c>
        <v>1.223055555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1.223056</v>
      </c>
    </row>
    <row>
      <c>
        <is>
          <t>1624827</t>
        </is>
      </c>
      <c>
        <v>1</v>
      </c>
      <c>
        <is>
          <t>İZMİR</t>
        </is>
      </c>
      <c>
        <v>MENDERES</v>
      </c>
      <c>
        <is>
          <t>KARAKUYU TR-1 35-22-M00289_955259895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19:09:32</t>
        </is>
      </c>
      <c>
        <is>
          <t>25.12.2020 20:38:09</t>
        </is>
      </c>
      <c>
        <v>1.476944444</v>
      </c>
      <c>
        <v>0</v>
      </c>
      <c>
        <v>1</v>
      </c>
      <c>
        <v>0</v>
      </c>
      <c>
        <v>0</v>
      </c>
      <c>
        <v>0</v>
      </c>
      <c>
        <v>1.476944</v>
      </c>
      <c>
        <v>0</v>
      </c>
      <c>
        <v>0</v>
      </c>
    </row>
    <row>
      <c>
        <is>
          <t>1599683</t>
        </is>
      </c>
      <c>
        <v>1</v>
      </c>
      <c>
        <is>
          <t>İZMİR</t>
        </is>
      </c>
      <c>
        <v>MENDERES</v>
      </c>
      <c>
        <is>
          <t>KARAKUYU TR-3 35-22-M00291_955287159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12:13:30</t>
        </is>
      </c>
      <c>
        <is>
          <t>02.12.2020 14:13:08</t>
        </is>
      </c>
      <c>
        <v>1.993888888</v>
      </c>
      <c>
        <v>0</v>
      </c>
      <c>
        <v>1</v>
      </c>
      <c>
        <v>0</v>
      </c>
      <c>
        <v>0</v>
      </c>
      <c>
        <v>0</v>
      </c>
      <c>
        <v>1.993889</v>
      </c>
      <c>
        <v>0</v>
      </c>
      <c>
        <v>0</v>
      </c>
    </row>
    <row>
      <c>
        <is>
          <t>1606224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15:00:49</t>
        </is>
      </c>
      <c>
        <is>
          <t>11.12.2020 17:57:32</t>
        </is>
      </c>
      <c>
        <v>2.945277777</v>
      </c>
      <c>
        <v>0</v>
      </c>
      <c>
        <v>70</v>
      </c>
      <c>
        <v>17</v>
      </c>
      <c>
        <v>8</v>
      </c>
      <c>
        <v>0</v>
      </c>
      <c>
        <v>206.169444</v>
      </c>
      <c>
        <v>50.069722</v>
      </c>
      <c>
        <v>23.562222</v>
      </c>
    </row>
    <row>
      <c>
        <is>
          <t>1606643</t>
        </is>
      </c>
      <c>
        <v>1</v>
      </c>
      <c>
        <is>
          <t>İZMİR</t>
        </is>
      </c>
      <c>
        <v>MENDERES</v>
      </c>
      <c>
        <is>
          <t>KARAKUYU TR-1 35-22-M00289_955259328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06:51:08</t>
        </is>
      </c>
      <c>
        <is>
          <t>12.12.2020 09:24:47</t>
        </is>
      </c>
      <c>
        <v>2.560833333</v>
      </c>
      <c>
        <v>0</v>
      </c>
      <c>
        <v>1</v>
      </c>
      <c>
        <v>0</v>
      </c>
      <c>
        <v>0</v>
      </c>
      <c>
        <v>0</v>
      </c>
      <c>
        <v>2.560833</v>
      </c>
      <c>
        <v>0</v>
      </c>
      <c>
        <v>0</v>
      </c>
    </row>
    <row>
      <c>
        <is>
          <t>1611000</t>
        </is>
      </c>
      <c>
        <v>1</v>
      </c>
      <c>
        <is>
          <t>MANİSA</t>
        </is>
      </c>
      <c>
        <v>GÖRDES</v>
      </c>
      <c>
        <is>
          <t>SALUR KÖK 45-75-M00062_GÜNEŞLİ-M04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18.12.2020 10:24:03</t>
        </is>
      </c>
      <c>
        <is>
          <t>18.12.2020 11:04:23</t>
        </is>
      </c>
      <c>
        <v>0.672198888</v>
      </c>
      <c>
        <v>0</v>
      </c>
      <c>
        <v>0</v>
      </c>
      <c>
        <v>16</v>
      </c>
      <c>
        <v>1126</v>
      </c>
      <c>
        <v>0</v>
      </c>
      <c>
        <v>0</v>
      </c>
      <c>
        <v>10.755182</v>
      </c>
      <c>
        <v>756.895948</v>
      </c>
    </row>
    <row>
      <c>
        <is>
          <t>1599540</t>
        </is>
      </c>
      <c>
        <v>1</v>
      </c>
      <c>
        <is>
          <t>MANİSA</t>
        </is>
      </c>
      <c>
        <v>GÖRDES</v>
      </c>
      <c>
        <is>
          <t>SALUR KÖK 45-75-M00062_OĞULDURUK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09:53:45</t>
        </is>
      </c>
      <c>
        <is>
          <t>02.12.2020 11:04:00</t>
        </is>
      </c>
      <c>
        <v>1.170833333</v>
      </c>
      <c>
        <v>0</v>
      </c>
      <c>
        <v>0</v>
      </c>
      <c>
        <v>15</v>
      </c>
      <c>
        <v>890</v>
      </c>
      <c>
        <v>0</v>
      </c>
      <c>
        <v>0</v>
      </c>
      <c>
        <v>17.5625</v>
      </c>
      <c>
        <v>1042.041666</v>
      </c>
    </row>
    <row>
      <c>
        <is>
          <t>1623852</t>
        </is>
      </c>
      <c>
        <v>1</v>
      </c>
      <c>
        <is>
          <t>MANİSA</t>
        </is>
      </c>
      <c>
        <v>GÖRDES</v>
      </c>
      <c>
        <is>
          <t>KAŞIKÇI TAŞPINAR TR-1 45-75-M00083_C_56393760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08:44:00</t>
        </is>
      </c>
      <c>
        <is>
          <t>24.12.2020 12:30:10</t>
        </is>
      </c>
      <c>
        <v>3.769444444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15.077778</v>
      </c>
    </row>
    <row>
      <c>
        <is>
          <t>1610596</t>
        </is>
      </c>
      <c>
        <v>1</v>
      </c>
      <c>
        <is>
          <t>MANİSA</t>
        </is>
      </c>
      <c>
        <v>GÖRDES</v>
      </c>
      <c>
        <is>
          <t>KARAAĞAÇ DEDEBAŞI TR-1 45-75-M00229_C_56386722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13:47:39</t>
        </is>
      </c>
      <c>
        <is>
          <t>17.12.2020 16:53:48</t>
        </is>
      </c>
      <c>
        <v>3.1025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65.1525</v>
      </c>
    </row>
    <row>
      <c>
        <is>
          <t>1622812</t>
        </is>
      </c>
      <c>
        <v>1</v>
      </c>
      <c>
        <is>
          <t>MANİSA</t>
        </is>
      </c>
      <c>
        <v>GÖRDES</v>
      </c>
      <c>
        <is>
          <t>YAKAKÖY ULUBEY TR-1 45-75-M00263_B_56391370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20:02:41</t>
        </is>
      </c>
      <c>
        <is>
          <t>21.12.2020 21:39:08</t>
        </is>
      </c>
      <c>
        <v>1.6075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16.075</v>
      </c>
    </row>
    <row>
      <c>
        <is>
          <t>1622949</t>
        </is>
      </c>
      <c>
        <v>1</v>
      </c>
      <c>
        <is>
          <t>MANİSA</t>
        </is>
      </c>
      <c>
        <v>GÖRDES</v>
      </c>
      <c>
        <is>
          <t>YAKAKÖY KÖK 45-75-M00067_BOYALI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10:02:15</t>
        </is>
      </c>
      <c>
        <is>
          <t>22.12.2020 18:56:46</t>
        </is>
      </c>
      <c>
        <v>8.908475</v>
      </c>
      <c>
        <v>0</v>
      </c>
      <c>
        <v>0</v>
      </c>
      <c>
        <v>19</v>
      </c>
      <c>
        <v>542</v>
      </c>
      <c>
        <v>0</v>
      </c>
      <c>
        <v>0</v>
      </c>
      <c>
        <v>169.261025</v>
      </c>
      <c>
        <v>4828.39345</v>
      </c>
    </row>
    <row>
      <c>
        <is>
          <t>1622440</t>
        </is>
      </c>
      <c>
        <v>1</v>
      </c>
      <c>
        <is>
          <t>MANİSA</t>
        </is>
      </c>
      <c>
        <v>GÖRDES</v>
      </c>
      <c>
        <is>
          <t>YAKAKÖY KÖK 45-75-M00067_TEPEKÖY-M02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21.12.2020 09:52:09</t>
        </is>
      </c>
      <c>
        <is>
          <t>21.12.2020 17:45:00</t>
        </is>
      </c>
      <c>
        <v>7.880833333</v>
      </c>
      <c>
        <v>0</v>
      </c>
      <c>
        <v>0</v>
      </c>
      <c>
        <v>18</v>
      </c>
      <c>
        <v>454</v>
      </c>
      <c>
        <v>0</v>
      </c>
      <c>
        <v>0</v>
      </c>
      <c>
        <v>141.855</v>
      </c>
      <c>
        <v>3577.898333</v>
      </c>
    </row>
    <row>
      <c>
        <is>
          <t>1603609</t>
        </is>
      </c>
      <c>
        <v>1</v>
      </c>
      <c>
        <is>
          <t>MANİSA</t>
        </is>
      </c>
      <c>
        <v>GÖRDES</v>
      </c>
      <c>
        <is>
          <t>YAKAKÖY TR-1 45-75-M00249_A_56394126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10:56:00</t>
        </is>
      </c>
      <c>
        <is>
          <t>08.12.2020 15:50:59</t>
        </is>
      </c>
      <c>
        <v>4.916388888</v>
      </c>
      <c>
        <v>0</v>
      </c>
      <c>
        <v>0</v>
      </c>
      <c>
        <v>0</v>
      </c>
      <c>
        <v>88</v>
      </c>
      <c>
        <v>0</v>
      </c>
      <c>
        <v>0</v>
      </c>
      <c>
        <v>0</v>
      </c>
      <c>
        <v>432.642222</v>
      </c>
    </row>
    <row>
      <c>
        <is>
          <t>1610677</t>
        </is>
      </c>
      <c>
        <v>1</v>
      </c>
      <c>
        <is>
          <t>MANİSA</t>
        </is>
      </c>
      <c>
        <v>GÖRDES</v>
      </c>
      <c>
        <is>
          <t>YASSIALAN TR-1 45-75-M00238_945618918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15:23:24</t>
        </is>
      </c>
      <c>
        <is>
          <t>17.12.2020 20:23:27</t>
        </is>
      </c>
      <c>
        <v>5.000833333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5.000833</v>
      </c>
    </row>
    <row>
      <c>
        <is>
          <t>1611064</t>
        </is>
      </c>
      <c>
        <v>1</v>
      </c>
      <c>
        <is>
          <t>MANİSA</t>
        </is>
      </c>
      <c>
        <v>GÖRDES</v>
      </c>
      <c>
        <is>
          <t>ÇİĞLİLER OKÇULAR 45-75-M00236_945613059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10:51:38</t>
        </is>
      </c>
      <c>
        <is>
          <t>18.12.2020 12:58:51</t>
        </is>
      </c>
      <c>
        <v>2.120277777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2.120278</v>
      </c>
    </row>
    <row>
      <c>
        <is>
          <t>1611390</t>
        </is>
      </c>
      <c>
        <v>1</v>
      </c>
      <c>
        <is>
          <t>MANİSA</t>
        </is>
      </c>
      <c>
        <v>GÖRDES</v>
      </c>
      <c>
        <is>
          <t>KAYACIK KÖK 45-75-M00065_HatBaşıAyırıcı_53136524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17:38:34</t>
        </is>
      </c>
      <c>
        <is>
          <t>18.12.2020 20:27:31</t>
        </is>
      </c>
      <c>
        <v>2.815833333</v>
      </c>
      <c>
        <v>0</v>
      </c>
      <c>
        <v>0</v>
      </c>
      <c>
        <v>1</v>
      </c>
      <c>
        <v>36</v>
      </c>
      <c>
        <v>0</v>
      </c>
      <c>
        <v>0</v>
      </c>
      <c>
        <v>2.815833</v>
      </c>
      <c>
        <v>101.37</v>
      </c>
    </row>
    <row>
      <c>
        <is>
          <t>1626518</t>
        </is>
      </c>
      <c>
        <v>1</v>
      </c>
      <c>
        <is>
          <t>MANİSA</t>
        </is>
      </c>
      <c>
        <v>GÖRDES</v>
      </c>
      <c>
        <is>
          <t>KAYACIK TR-1 45-75-M00209_Ayırıcı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16:44:00</t>
        </is>
      </c>
      <c>
        <is>
          <t>29.12.2020 16:56:00</t>
        </is>
      </c>
      <c>
        <v>0.2</v>
      </c>
      <c>
        <v>2</v>
      </c>
      <c>
        <v>252</v>
      </c>
      <c>
        <v>0</v>
      </c>
      <c>
        <v>0</v>
      </c>
      <c>
        <v>0.4</v>
      </c>
      <c>
        <v>50.4</v>
      </c>
      <c>
        <v>0</v>
      </c>
      <c>
        <v>0</v>
      </c>
    </row>
    <row>
      <c>
        <is>
          <t>1624730</t>
        </is>
      </c>
      <c>
        <v>1</v>
      </c>
      <c>
        <is>
          <t>İZMİR</t>
        </is>
      </c>
      <c>
        <v>MENEMEN</v>
      </c>
      <c>
        <is>
          <t>VİLLAKENT TR-5 35-28-M00382_960802311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13:09:00</t>
        </is>
      </c>
      <c>
        <is>
          <t>25.12.2020 18:45:38</t>
        </is>
      </c>
      <c>
        <v>5.610555555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5.610556</v>
      </c>
    </row>
    <row>
      <c>
        <is>
          <t>1625826</t>
        </is>
      </c>
      <c>
        <v>1</v>
      </c>
      <c>
        <is>
          <t>MANİSA</t>
        </is>
      </c>
      <c>
        <v>SARIGÖL</v>
      </c>
      <c>
        <is>
          <t>BEREKETLİ TR-3 ÜNLÜBOSTAN 45-79-M00331_45-79-M00331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11:33:29</t>
        </is>
      </c>
      <c>
        <is>
          <t>28.12.2020 12:25:07</t>
        </is>
      </c>
      <c>
        <v>0.860555555</v>
      </c>
      <c>
        <v>0</v>
      </c>
      <c>
        <v>0</v>
      </c>
      <c>
        <v>2</v>
      </c>
      <c>
        <v>75</v>
      </c>
      <c>
        <v>0</v>
      </c>
      <c>
        <v>0</v>
      </c>
      <c>
        <v>1.721111</v>
      </c>
      <c>
        <v>64.541667</v>
      </c>
    </row>
    <row>
      <c>
        <is>
          <t>1622810</t>
        </is>
      </c>
      <c>
        <v>1</v>
      </c>
      <c>
        <is>
          <t>İZMİR</t>
        </is>
      </c>
      <c>
        <v>KARABURUN</v>
      </c>
      <c>
        <is>
          <t>KARABURUN TR-1 35-21-L00001_953367421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20:01:00</t>
        </is>
      </c>
      <c>
        <is>
          <t>21.12.2020 22:30:58</t>
        </is>
      </c>
      <c>
        <v>2.499444444</v>
      </c>
      <c>
        <v>0</v>
      </c>
      <c>
        <v>1</v>
      </c>
      <c>
        <v>0</v>
      </c>
      <c>
        <v>0</v>
      </c>
      <c>
        <v>0</v>
      </c>
      <c>
        <v>2.499444</v>
      </c>
      <c>
        <v>0</v>
      </c>
      <c>
        <v>0</v>
      </c>
    </row>
    <row>
      <c>
        <is>
          <t>1622406</t>
        </is>
      </c>
      <c>
        <v>1</v>
      </c>
      <c>
        <is>
          <t>İZMİR</t>
        </is>
      </c>
      <c>
        <v>ÖDEMİŞ</v>
      </c>
      <c>
        <is>
          <t>BIÇAKÇI TR-1 35-15-L00080_950355697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09:11:23</t>
        </is>
      </c>
      <c>
        <is>
          <t>21.12.2020 11:12:16</t>
        </is>
      </c>
      <c>
        <v>2.014722222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4.029444</v>
      </c>
    </row>
    <row>
      <c>
        <is>
          <t>1622823</t>
        </is>
      </c>
      <c>
        <v>1</v>
      </c>
      <c>
        <is>
          <t>İZMİR</t>
        </is>
      </c>
      <c>
        <v>KARABURUN</v>
      </c>
      <c>
        <is>
          <t>MORDOĞAN TR-35 35-21-L00147_953365317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18:11:30</t>
        </is>
      </c>
      <c>
        <is>
          <t>21.12.2020 23:44:50</t>
        </is>
      </c>
      <c>
        <v>5.555555555</v>
      </c>
      <c>
        <v>0</v>
      </c>
      <c>
        <v>1</v>
      </c>
      <c>
        <v>0</v>
      </c>
      <c>
        <v>0</v>
      </c>
      <c>
        <v>0</v>
      </c>
      <c>
        <v>5.555556</v>
      </c>
      <c>
        <v>0</v>
      </c>
      <c>
        <v>0</v>
      </c>
    </row>
    <row>
      <c>
        <is>
          <t>1627012</t>
        </is>
      </c>
      <c>
        <v>1</v>
      </c>
      <c>
        <is>
          <t>İZMİR</t>
        </is>
      </c>
      <c>
        <v>KARABURUN</v>
      </c>
      <c>
        <is>
          <t>MORDOĞAN TR-35 35-21-L00147_953356687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16:49:05</t>
        </is>
      </c>
      <c>
        <is>
          <t>30.12.2020 23:13:13</t>
        </is>
      </c>
      <c>
        <v>6.402222222</v>
      </c>
      <c>
        <v>0</v>
      </c>
      <c>
        <v>1</v>
      </c>
      <c>
        <v>0</v>
      </c>
      <c>
        <v>0</v>
      </c>
      <c>
        <v>0</v>
      </c>
      <c>
        <v>6.402222</v>
      </c>
      <c>
        <v>0</v>
      </c>
      <c>
        <v>0</v>
      </c>
    </row>
    <row>
      <c>
        <is>
          <t>1623296</t>
        </is>
      </c>
      <c>
        <v>1</v>
      </c>
      <c>
        <is>
          <t>İZMİR</t>
        </is>
      </c>
      <c>
        <v>KEMALPAŞA</v>
      </c>
      <c>
        <is>
          <t>DAMLACIK TR-2 35-27-M00860_914533813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18:24:57</t>
        </is>
      </c>
      <c>
        <is>
          <t>22.12.2020 19:57:00</t>
        </is>
      </c>
      <c>
        <v>1.534166666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1.534167</v>
      </c>
    </row>
    <row>
      <c>
        <is>
          <t>1626467</t>
        </is>
      </c>
      <c>
        <v>1</v>
      </c>
      <c>
        <is>
          <t>MANİSA</t>
        </is>
      </c>
      <c>
        <v>ALAŞEHİR</v>
      </c>
      <c>
        <is>
          <t>GİRELLİ TR-1 45-73-M00758_945650730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14:19:01</t>
        </is>
      </c>
      <c>
        <is>
          <t>29.12.2020 15:23:00</t>
        </is>
      </c>
      <c>
        <v>1.066388888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1.066389</v>
      </c>
    </row>
    <row>
      <c>
        <is>
          <t>1621676</t>
        </is>
      </c>
      <c>
        <v>1</v>
      </c>
      <c>
        <is>
          <t>İZMİR</t>
        </is>
      </c>
      <c>
        <v>URLA</v>
      </c>
      <c>
        <is>
          <t>KUŞÇULAR TR-5 35-19-M00217__75001278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11:49:48</t>
        </is>
      </c>
      <c>
        <is>
          <t>19.12.2020 16:08:49</t>
        </is>
      </c>
      <c>
        <v>4.316944444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64.754167</v>
      </c>
    </row>
    <row>
      <c>
        <is>
          <t>1602746</t>
        </is>
      </c>
      <c>
        <v>1</v>
      </c>
      <c>
        <is>
          <t>İZMİR</t>
        </is>
      </c>
      <c>
        <v>ÖDEMİŞ</v>
      </c>
      <c>
        <is>
          <t>BUCAK TR-3 35-15-L01148_C_72256791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09:39:00</t>
        </is>
      </c>
      <c>
        <is>
          <t>07.12.2020 10:21:48</t>
        </is>
      </c>
      <c>
        <v>0.713333333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7.846667</v>
      </c>
    </row>
    <row>
      <c>
        <is>
          <t>1602365</t>
        </is>
      </c>
      <c>
        <v>1</v>
      </c>
      <c>
        <is>
          <t>İZMİR</t>
        </is>
      </c>
      <c>
        <v>KİRAZ</v>
      </c>
      <c>
        <is>
          <t>ALTINOLUK TR-3 35-31-L00285_A_56405936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06.12.2020 12:28:48</t>
        </is>
      </c>
      <c>
        <is>
          <t>06.12.2020 14:15:12</t>
        </is>
      </c>
      <c>
        <v>1.773181388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30.144084</v>
      </c>
    </row>
    <row>
      <c>
        <is>
          <t>1607349</t>
        </is>
      </c>
      <c>
        <v>1</v>
      </c>
      <c>
        <is>
          <t>İZMİR</t>
        </is>
      </c>
      <c>
        <v>ÖDEMİŞ</v>
      </c>
      <c>
        <is>
          <t>SEKİ KÖYÜ KÜSKÜT TR-5 35-15-L00139_35-15-L00139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15:47:47</t>
        </is>
      </c>
      <c>
        <is>
          <t>12.12.2020 21:04:13</t>
        </is>
      </c>
      <c>
        <v>5.273888888</v>
      </c>
      <c>
        <v>0</v>
      </c>
      <c>
        <v>0</v>
      </c>
      <c>
        <v>1</v>
      </c>
      <c>
        <v>52</v>
      </c>
      <c>
        <v>0</v>
      </c>
      <c>
        <v>0</v>
      </c>
      <c>
        <v>5.273889</v>
      </c>
      <c>
        <v>274.242222</v>
      </c>
    </row>
    <row>
      <c>
        <is>
          <t>1602494</t>
        </is>
      </c>
      <c>
        <v>1</v>
      </c>
      <c>
        <is>
          <t>MANİSA</t>
        </is>
      </c>
      <c>
        <v>AKHİSAR</v>
      </c>
      <c>
        <is>
          <t>TAŞÇILAR TR-1 45-72-L00722_Ayırıcı H01</t>
        </is>
      </c>
      <c>
        <v>OG Hatta 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16:37:00</t>
        </is>
      </c>
      <c>
        <is>
          <t>06.12.2020 17:43:00</t>
        </is>
      </c>
      <c>
        <v>1.1</v>
      </c>
      <c>
        <v>0</v>
      </c>
      <c>
        <v>0</v>
      </c>
      <c>
        <v>1</v>
      </c>
      <c>
        <v>27</v>
      </c>
      <c>
        <v>0</v>
      </c>
      <c>
        <v>0</v>
      </c>
      <c>
        <v>1.1</v>
      </c>
      <c>
        <v>29.7</v>
      </c>
    </row>
    <row>
      <c>
        <is>
          <t>1622647</t>
        </is>
      </c>
      <c>
        <v>1</v>
      </c>
      <c>
        <is>
          <t>İZMİR</t>
        </is>
      </c>
      <c>
        <v>MENDERES</v>
      </c>
      <c>
        <is>
          <t>EŞEN MAHALLESİ TR-1 35-22-M00225_35-22-M00225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14:22:30</t>
        </is>
      </c>
      <c>
        <is>
          <t>21.12.2020 14:50:00</t>
        </is>
      </c>
      <c>
        <v>0.458333333</v>
      </c>
      <c>
        <v>0</v>
      </c>
      <c>
        <v>19</v>
      </c>
      <c>
        <v>1</v>
      </c>
      <c>
        <v>4</v>
      </c>
      <c>
        <v>0</v>
      </c>
      <c>
        <v>8.708333</v>
      </c>
      <c>
        <v>0.458333</v>
      </c>
      <c>
        <v>1.833333</v>
      </c>
    </row>
    <row>
      <c>
        <is>
          <t>1604835</t>
        </is>
      </c>
      <c>
        <v>1</v>
      </c>
      <c>
        <is>
          <t>İZMİR</t>
        </is>
      </c>
      <c>
        <v>TİRE</v>
      </c>
      <c>
        <is>
          <t>İSMAİL UYSAL SULAMA GRUBU 35-29-L00677_Ayırıcı H01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10:23:00</t>
        </is>
      </c>
      <c>
        <is>
          <t>10.12.2020 11:05:34</t>
        </is>
      </c>
      <c>
        <v>0.709444444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6.385</v>
      </c>
    </row>
    <row>
      <c>
        <is>
          <t>1599081</t>
        </is>
      </c>
      <c>
        <v>1</v>
      </c>
      <c>
        <is>
          <t>İZMİR</t>
        </is>
      </c>
      <c>
        <v>SEFERİHİSAR</v>
      </c>
      <c>
        <is>
          <t>TEPECİK KÖPRÜ DM 35-14-M00332_SEFERİHİSAR İM M06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10:16:06</t>
        </is>
      </c>
      <c>
        <is>
          <t>01.12.2020 15:56:02</t>
        </is>
      </c>
      <c>
        <v>5.665555555</v>
      </c>
      <c>
        <v>0</v>
      </c>
      <c>
        <v>0</v>
      </c>
      <c>
        <v>25</v>
      </c>
      <c>
        <v>402</v>
      </c>
      <c>
        <v>0</v>
      </c>
      <c>
        <v>0</v>
      </c>
      <c>
        <v>141.638889</v>
      </c>
      <c>
        <v>2277.553333</v>
      </c>
    </row>
    <row>
      <c>
        <is>
          <t>1599007</t>
        </is>
      </c>
      <c>
        <v>1</v>
      </c>
      <c>
        <is>
          <t>İZMİR</t>
        </is>
      </c>
      <c>
        <v>KARABURUN</v>
      </c>
      <c>
        <is>
          <t>KARABURUN İM 35-21-A00001_ALAÇATI-1 - RADAR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09:45:04</t>
        </is>
      </c>
      <c>
        <is>
          <t>01.12.2020 09:58:44</t>
        </is>
      </c>
      <c>
        <v>0.227777777</v>
      </c>
      <c>
        <v>0</v>
      </c>
      <c>
        <v>0</v>
      </c>
      <c>
        <v>8</v>
      </c>
      <c>
        <v>0</v>
      </c>
      <c>
        <v>0</v>
      </c>
      <c>
        <v>0</v>
      </c>
      <c>
        <v>1.822222</v>
      </c>
      <c>
        <v>0</v>
      </c>
    </row>
    <row>
      <c>
        <is>
          <t>1608632</t>
        </is>
      </c>
      <c>
        <v>1</v>
      </c>
      <c>
        <is>
          <t>İZMİR</t>
        </is>
      </c>
      <c>
        <v>KARABURUN</v>
      </c>
      <c>
        <is>
          <t>KARABURUN İM 35-21-A00001_YENİ LİMAN-L03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20:17:31</t>
        </is>
      </c>
      <c>
        <is>
          <t>13.12.2020 21:01:10</t>
        </is>
      </c>
      <c>
        <v>0.7275</v>
      </c>
      <c>
        <v>27</v>
      </c>
      <c>
        <v>345</v>
      </c>
      <c>
        <v>9</v>
      </c>
      <c>
        <v>177</v>
      </c>
      <c>
        <v>19.6425</v>
      </c>
      <c>
        <v>250.9875</v>
      </c>
      <c>
        <v>6.5475</v>
      </c>
      <c>
        <v>128.7675</v>
      </c>
    </row>
    <row>
      <c>
        <is>
          <t>1622326</t>
        </is>
      </c>
      <c>
        <v>1</v>
      </c>
      <c>
        <is>
          <t>İZMİR</t>
        </is>
      </c>
      <c>
        <v>URLA</v>
      </c>
      <c>
        <is>
          <t>TR-8 TUKAN SİTESİ 35-19-M00238_956687684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21:46:08</t>
        </is>
      </c>
      <c>
        <is>
          <t>21.12.2020 00:26:10</t>
        </is>
      </c>
      <c>
        <v>2.667222222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2.667222</v>
      </c>
    </row>
    <row>
      <c>
        <is>
          <t>1624724</t>
        </is>
      </c>
      <c>
        <v>1</v>
      </c>
      <c>
        <is>
          <t>İZMİR</t>
        </is>
      </c>
      <c>
        <v>ALİAĞA</v>
      </c>
      <c>
        <is>
          <t>YENİ ŞAKRAN TR-11 35-17-M00211_950308725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15:46:47</t>
        </is>
      </c>
      <c>
        <is>
          <t>25.12.2020 19:23:34</t>
        </is>
      </c>
      <c>
        <v>3.613055555</v>
      </c>
      <c>
        <v>0</v>
      </c>
      <c>
        <v>2</v>
      </c>
      <c>
        <v>0</v>
      </c>
      <c>
        <v>0</v>
      </c>
      <c>
        <v>0</v>
      </c>
      <c>
        <v>7.226111</v>
      </c>
      <c>
        <v>0</v>
      </c>
      <c>
        <v>0</v>
      </c>
    </row>
    <row>
      <c>
        <is>
          <t>1599640</t>
        </is>
      </c>
      <c>
        <v>1</v>
      </c>
      <c>
        <is>
          <t>MANİSA</t>
        </is>
      </c>
      <c>
        <v>KIRKAĞAÇ</v>
      </c>
      <c>
        <is>
          <t>KIRKAĞAÇ TR-20 45-76-M00020_DAĞITIM TRAFO KIRKAĞAÇ TR-20-M03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12:14:35</t>
        </is>
      </c>
      <c>
        <is>
          <t>02.12.2020 12:26:00</t>
        </is>
      </c>
      <c>
        <v>0.190277777</v>
      </c>
      <c>
        <v>2</v>
      </c>
      <c>
        <v>626</v>
      </c>
      <c>
        <v>0</v>
      </c>
      <c>
        <v>0</v>
      </c>
      <c>
        <v>0.380556</v>
      </c>
      <c>
        <v>119.113888</v>
      </c>
      <c>
        <v>0</v>
      </c>
      <c>
        <v>0</v>
      </c>
    </row>
    <row>
      <c>
        <is>
          <t>1601619</t>
        </is>
      </c>
      <c>
        <v>1</v>
      </c>
      <c>
        <is>
          <t>MANİSA</t>
        </is>
      </c>
      <c>
        <v>TURGUTLU</v>
      </c>
      <c>
        <is>
          <t>TR-78/1 45-83-L00305_955140292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19:15:31</t>
        </is>
      </c>
      <c>
        <is>
          <t>05.12.2020 19:59:57</t>
        </is>
      </c>
      <c>
        <v>0.740555555</v>
      </c>
      <c>
        <v>0</v>
      </c>
      <c>
        <v>9</v>
      </c>
      <c>
        <v>0</v>
      </c>
      <c>
        <v>0</v>
      </c>
      <c>
        <v>0</v>
      </c>
      <c>
        <v>6.665</v>
      </c>
      <c>
        <v>0</v>
      </c>
      <c>
        <v>0</v>
      </c>
    </row>
    <row>
      <c>
        <is>
          <t>1610415</t>
        </is>
      </c>
      <c>
        <v>1</v>
      </c>
      <c>
        <is>
          <t>MANİSA</t>
        </is>
      </c>
      <c>
        <v>TURGUTLU</v>
      </c>
      <c>
        <is>
          <t>TR-2/31 45-83-L00031_948477234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10:31:21</t>
        </is>
      </c>
      <c>
        <is>
          <t>17.12.2020 11:33:06</t>
        </is>
      </c>
      <c>
        <v>1.029166666</v>
      </c>
      <c>
        <v>0</v>
      </c>
      <c>
        <v>1</v>
      </c>
      <c>
        <v>0</v>
      </c>
      <c>
        <v>0</v>
      </c>
      <c>
        <v>0</v>
      </c>
      <c>
        <v>1.029167</v>
      </c>
      <c>
        <v>0</v>
      </c>
      <c>
        <v>0</v>
      </c>
    </row>
    <row>
      <c>
        <is>
          <t>1625987</t>
        </is>
      </c>
      <c>
        <v>1</v>
      </c>
      <c>
        <is>
          <t>MANİSA</t>
        </is>
      </c>
      <c>
        <v>KIRKAĞAÇ</v>
      </c>
      <c>
        <is>
          <t>IŞIKLAR TR-1 45-76-L00014_955233554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15:46:25</t>
        </is>
      </c>
      <c>
        <is>
          <t>28.12.2020 18:37:59</t>
        </is>
      </c>
      <c>
        <v>2.859444444</v>
      </c>
      <c>
        <v>0</v>
      </c>
      <c>
        <v>1</v>
      </c>
      <c>
        <v>0</v>
      </c>
      <c>
        <v>0</v>
      </c>
      <c>
        <v>0</v>
      </c>
      <c>
        <v>2.859444</v>
      </c>
      <c>
        <v>0</v>
      </c>
      <c>
        <v>0</v>
      </c>
    </row>
    <row>
      <c>
        <is>
          <t>1605260</t>
        </is>
      </c>
      <c>
        <v>1</v>
      </c>
      <c>
        <is>
          <t>MANİSA</t>
        </is>
      </c>
      <c>
        <v>TURGUTLU</v>
      </c>
      <c>
        <is>
          <t>DAĞYENİKÖY TR-1 45-83-L00272_A_56407855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17:13:31</t>
        </is>
      </c>
      <c>
        <is>
          <t>10.12.2020 17:59:29</t>
        </is>
      </c>
      <c>
        <v>0.766111111</v>
      </c>
      <c>
        <v>0</v>
      </c>
      <c>
        <v>25</v>
      </c>
      <c>
        <v>0</v>
      </c>
      <c>
        <v>2</v>
      </c>
      <c>
        <v>0</v>
      </c>
      <c>
        <v>19.152778</v>
      </c>
      <c>
        <v>0</v>
      </c>
      <c>
        <v>1.532222</v>
      </c>
    </row>
    <row>
      <c>
        <is>
          <t>1607329</t>
        </is>
      </c>
      <c>
        <v>1</v>
      </c>
      <c>
        <is>
          <t>MANİSA</t>
        </is>
      </c>
      <c>
        <v>TURGUTLU</v>
      </c>
      <c>
        <is>
          <t>GÖKGEDİK TR-1 45-83-L00255_955160381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15:24:01</t>
        </is>
      </c>
      <c>
        <is>
          <t>12.12.2020 17:08:56</t>
        </is>
      </c>
      <c>
        <v>1.748611111</v>
      </c>
      <c>
        <v>0</v>
      </c>
      <c>
        <v>1</v>
      </c>
      <c>
        <v>0</v>
      </c>
      <c>
        <v>0</v>
      </c>
      <c>
        <v>0</v>
      </c>
      <c>
        <v>1.748611</v>
      </c>
      <c>
        <v>0</v>
      </c>
      <c>
        <v>0</v>
      </c>
    </row>
    <row>
      <c>
        <is>
          <t>1602720</t>
        </is>
      </c>
      <c>
        <v>1</v>
      </c>
      <c>
        <is>
          <t>MANİSA</t>
        </is>
      </c>
      <c>
        <v>TURGUTLU</v>
      </c>
      <c>
        <is>
          <t>TR-2/82-A 45-83-L00308_B_56401031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09:09:39</t>
        </is>
      </c>
      <c>
        <is>
          <t>07.12.2020 09:59:45</t>
        </is>
      </c>
      <c>
        <v>0.835</v>
      </c>
      <c>
        <v>0</v>
      </c>
      <c>
        <v>124</v>
      </c>
      <c>
        <v>0</v>
      </c>
      <c>
        <v>0</v>
      </c>
      <c>
        <v>0</v>
      </c>
      <c>
        <v>103.54</v>
      </c>
      <c>
        <v>0</v>
      </c>
      <c>
        <v>0</v>
      </c>
    </row>
    <row>
      <c>
        <is>
          <t>1602809</t>
        </is>
      </c>
      <c>
        <v>1</v>
      </c>
      <c>
        <is>
          <t>MANİSA</t>
        </is>
      </c>
      <c>
        <v>TURGUTLU</v>
      </c>
      <c>
        <is>
          <t>TR-2/120 45-83-M00718_45-83-M00718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10:40:49</t>
        </is>
      </c>
      <c>
        <is>
          <t>07.12.2020 11:06:13</t>
        </is>
      </c>
      <c>
        <v>0.423333333</v>
      </c>
      <c>
        <v>2</v>
      </c>
      <c>
        <v>792</v>
      </c>
      <c>
        <v>0</v>
      </c>
      <c>
        <v>0</v>
      </c>
      <c>
        <v>0.846667</v>
      </c>
      <c>
        <v>335.28</v>
      </c>
      <c>
        <v>0</v>
      </c>
      <c>
        <v>0</v>
      </c>
    </row>
    <row>
      <c>
        <is>
          <t>1607326</t>
        </is>
      </c>
      <c>
        <v>1</v>
      </c>
      <c>
        <is>
          <t>MANİSA</t>
        </is>
      </c>
      <c>
        <v>TURGUTLU</v>
      </c>
      <c>
        <is>
          <t>TR-2/120-1 45-83-M00719_955154100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15:26:27</t>
        </is>
      </c>
      <c>
        <is>
          <t>12.12.2020 15:53:28</t>
        </is>
      </c>
      <c>
        <v>0.450277777</v>
      </c>
      <c>
        <v>0</v>
      </c>
      <c>
        <v>1</v>
      </c>
      <c>
        <v>0</v>
      </c>
      <c>
        <v>0</v>
      </c>
      <c>
        <v>0</v>
      </c>
      <c>
        <v>0.450278</v>
      </c>
      <c>
        <v>0</v>
      </c>
      <c>
        <v>0</v>
      </c>
    </row>
    <row>
      <c>
        <is>
          <t>1599818</t>
        </is>
      </c>
      <c>
        <v>1</v>
      </c>
      <c>
        <is>
          <t>MANİSA</t>
        </is>
      </c>
      <c>
        <v>TURGUTLU</v>
      </c>
      <c>
        <is>
          <t>TR-2/96 45-83-L00096__72372916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15:32:15</t>
        </is>
      </c>
      <c>
        <is>
          <t>02.12.2020 16:45:41</t>
        </is>
      </c>
      <c>
        <v>1.223888888</v>
      </c>
      <c>
        <v>0</v>
      </c>
      <c>
        <v>238</v>
      </c>
      <c>
        <v>0</v>
      </c>
      <c>
        <v>0</v>
      </c>
      <c>
        <v>0</v>
      </c>
      <c>
        <v>291.285555</v>
      </c>
      <c>
        <v>0</v>
      </c>
      <c>
        <v>0</v>
      </c>
    </row>
    <row>
      <c>
        <is>
          <t>1626528</t>
        </is>
      </c>
      <c>
        <v>1</v>
      </c>
      <c>
        <is>
          <t>MANİSA</t>
        </is>
      </c>
      <c>
        <v>TURGUTLU</v>
      </c>
      <c>
        <is>
          <t>TR-2/96 45-83-L00096_955172420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15:31:49</t>
        </is>
      </c>
      <c>
        <is>
          <t>29.12.2020 17:23:25</t>
        </is>
      </c>
      <c>
        <v>1.86</v>
      </c>
      <c>
        <v>0</v>
      </c>
      <c>
        <v>12</v>
      </c>
      <c>
        <v>0</v>
      </c>
      <c>
        <v>0</v>
      </c>
      <c>
        <v>0</v>
      </c>
      <c>
        <v>22.32</v>
      </c>
      <c>
        <v>0</v>
      </c>
      <c>
        <v>0</v>
      </c>
    </row>
    <row>
      <c>
        <is>
          <t>1609366</t>
        </is>
      </c>
      <c>
        <v>1</v>
      </c>
      <c>
        <is>
          <t>MANİSA</t>
        </is>
      </c>
      <c>
        <v>TURGUTLU</v>
      </c>
      <c>
        <is>
          <t>TR-2/96 45-83-L00096__72372915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15:02:00</t>
        </is>
      </c>
      <c>
        <is>
          <t>14.12.2020 15:43:16</t>
        </is>
      </c>
      <c>
        <v>0.687777777</v>
      </c>
      <c>
        <v>0</v>
      </c>
      <c>
        <v>159</v>
      </c>
      <c>
        <v>0</v>
      </c>
      <c>
        <v>0</v>
      </c>
      <c>
        <v>0</v>
      </c>
      <c>
        <v>109.356667</v>
      </c>
      <c>
        <v>0</v>
      </c>
      <c>
        <v>0</v>
      </c>
    </row>
    <row>
      <c>
        <is>
          <t>1599133</t>
        </is>
      </c>
      <c>
        <v>1</v>
      </c>
      <c>
        <is>
          <t>İZMİR</t>
        </is>
      </c>
      <c>
        <v>MENDERES</v>
      </c>
      <c>
        <is>
          <t>TEKELİ TR-5 35-22-M00235_955255853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11:44:04</t>
        </is>
      </c>
      <c>
        <is>
          <t>01.12.2020 13:08:41</t>
        </is>
      </c>
      <c>
        <v>1.410277777</v>
      </c>
      <c>
        <v>0</v>
      </c>
      <c>
        <v>1</v>
      </c>
      <c>
        <v>0</v>
      </c>
      <c>
        <v>0</v>
      </c>
      <c>
        <v>0</v>
      </c>
      <c>
        <v>1.410278</v>
      </c>
      <c>
        <v>0</v>
      </c>
      <c>
        <v>0</v>
      </c>
    </row>
    <row>
      <c>
        <is>
          <t>1599065</t>
        </is>
      </c>
      <c>
        <v>1</v>
      </c>
      <c>
        <is>
          <t>İZMİR</t>
        </is>
      </c>
      <c>
        <v>MENDERES</v>
      </c>
      <c>
        <is>
          <t>GÜMÜLDÜR M-36 35-25-M00036_6569350_56372043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10:50:00</t>
        </is>
      </c>
      <c>
        <is>
          <t>01.12.2020 11:18:42</t>
        </is>
      </c>
      <c>
        <v>0.478333333</v>
      </c>
      <c>
        <v>0</v>
      </c>
      <c>
        <v>49</v>
      </c>
      <c>
        <v>0</v>
      </c>
      <c>
        <v>0</v>
      </c>
      <c>
        <v>0</v>
      </c>
      <c>
        <v>23.438333</v>
      </c>
      <c>
        <v>0</v>
      </c>
      <c>
        <v>0</v>
      </c>
    </row>
    <row>
      <c>
        <is>
          <t>1600729</t>
        </is>
      </c>
      <c>
        <v>1</v>
      </c>
      <c>
        <is>
          <t>İZMİR</t>
        </is>
      </c>
      <c>
        <v>MENDERES</v>
      </c>
      <c>
        <is>
          <t>GÜMÜLDÜR M-36 35-25-M00036_6569350_56372043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10:25:00</t>
        </is>
      </c>
      <c>
        <is>
          <t>04.12.2020 12:23:47</t>
        </is>
      </c>
      <c>
        <v>1.979722222</v>
      </c>
      <c>
        <v>0</v>
      </c>
      <c>
        <v>49</v>
      </c>
      <c>
        <v>0</v>
      </c>
      <c>
        <v>0</v>
      </c>
      <c>
        <v>0</v>
      </c>
      <c>
        <v>97.006389</v>
      </c>
      <c>
        <v>0</v>
      </c>
      <c>
        <v>0</v>
      </c>
    </row>
    <row>
      <c>
        <is>
          <t>1603130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17:31:03</t>
        </is>
      </c>
      <c>
        <is>
          <t>07.12.2020 17:40:00</t>
        </is>
      </c>
      <c>
        <v>0.149166666</v>
      </c>
      <c>
        <v>0</v>
      </c>
      <c>
        <v>212</v>
      </c>
      <c>
        <v>8</v>
      </c>
      <c>
        <v>53</v>
      </c>
      <c>
        <v>0</v>
      </c>
      <c>
        <v>31.623333</v>
      </c>
      <c>
        <v>1.193333</v>
      </c>
      <c>
        <v>7.905833</v>
      </c>
    </row>
    <row>
      <c>
        <is>
          <t>1606188</t>
        </is>
      </c>
      <c>
        <v>1</v>
      </c>
      <c>
        <is>
          <t>İZMİR</t>
        </is>
      </c>
      <c>
        <v>MENDERES</v>
      </c>
      <c>
        <is>
          <t>M-1814 KISIK DM-1 35-22-M00095_İÇ İHTİYAÇ TRAFOSU M-1814 KISIK DM-1-M01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14:18:50</t>
        </is>
      </c>
      <c>
        <is>
          <t>11.12.2020 15:39:38</t>
        </is>
      </c>
      <c>
        <v>1.346666666</v>
      </c>
      <c>
        <v>0</v>
      </c>
      <c>
        <v>2</v>
      </c>
      <c>
        <v>0</v>
      </c>
      <c>
        <v>2</v>
      </c>
      <c>
        <v>0</v>
      </c>
      <c>
        <v>2.693333</v>
      </c>
      <c>
        <v>0</v>
      </c>
      <c>
        <v>2.693333</v>
      </c>
    </row>
    <row>
      <c>
        <is>
          <t>1604707</t>
        </is>
      </c>
      <c>
        <v>1</v>
      </c>
      <c>
        <is>
          <t>İZMİR</t>
        </is>
      </c>
      <c>
        <v>MENDERES</v>
      </c>
      <c>
        <is>
          <t>KISIK SANAYİ TR-17 35-22-M00117_955282493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08:34:49</t>
        </is>
      </c>
      <c>
        <is>
          <t>10.12.2020 10:50:23</t>
        </is>
      </c>
      <c>
        <v>2.259444444</v>
      </c>
      <c>
        <v>0</v>
      </c>
      <c>
        <v>1</v>
      </c>
      <c>
        <v>0</v>
      </c>
      <c>
        <v>0</v>
      </c>
      <c>
        <v>0</v>
      </c>
      <c>
        <v>2.259444</v>
      </c>
      <c>
        <v>0</v>
      </c>
      <c>
        <v>0</v>
      </c>
    </row>
    <row>
      <c>
        <is>
          <t>1606708</t>
        </is>
      </c>
      <c>
        <v>1</v>
      </c>
      <c>
        <is>
          <t>İZMİR</t>
        </is>
      </c>
      <c>
        <v>MENDERES</v>
      </c>
      <c>
        <is>
          <t>M-1814 KISIK DM-1 35-22-M00095_İÇ İHTİYAÇ TRAFOSU M-1814 KISIK DM-1-M01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09:12:05</t>
        </is>
      </c>
      <c>
        <is>
          <t>12.12.2020 09:53:04</t>
        </is>
      </c>
      <c>
        <v>0.683055555</v>
      </c>
      <c>
        <v>0</v>
      </c>
      <c>
        <v>2</v>
      </c>
      <c>
        <v>0</v>
      </c>
      <c>
        <v>2</v>
      </c>
      <c>
        <v>0</v>
      </c>
      <c>
        <v>1.366111</v>
      </c>
      <c>
        <v>0</v>
      </c>
      <c>
        <v>1.366111</v>
      </c>
    </row>
    <row>
      <c>
        <is>
          <t>1603574</t>
        </is>
      </c>
      <c>
        <v>1</v>
      </c>
      <c>
        <is>
          <t>İZMİR</t>
        </is>
      </c>
      <c>
        <v>MENDERES</v>
      </c>
      <c>
        <is>
          <t>KISIK SANAYİ TR-17 35-22-M00117_955270152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09:42:59</t>
        </is>
      </c>
      <c>
        <is>
          <t>08.12.2020 11:05:19</t>
        </is>
      </c>
      <c>
        <v>1.372222222</v>
      </c>
      <c>
        <v>0</v>
      </c>
      <c>
        <v>1</v>
      </c>
      <c>
        <v>0</v>
      </c>
      <c>
        <v>0</v>
      </c>
      <c>
        <v>0</v>
      </c>
      <c>
        <v>1.372222</v>
      </c>
      <c>
        <v>0</v>
      </c>
      <c>
        <v>0</v>
      </c>
    </row>
    <row>
      <c>
        <is>
          <t>1626129</t>
        </is>
      </c>
      <c>
        <v>1</v>
      </c>
      <c>
        <is>
          <t>İZMİR</t>
        </is>
      </c>
      <c>
        <v>MENDERES</v>
      </c>
      <c>
        <is>
          <t>AĞAÇ İŞLERİ TR-11 35-22-M00111_955269627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20:03:46</t>
        </is>
      </c>
      <c>
        <is>
          <t>29.12.2020 00:23:46</t>
        </is>
      </c>
      <c>
        <v>4.333333333</v>
      </c>
      <c>
        <v>0</v>
      </c>
      <c>
        <v>1</v>
      </c>
      <c>
        <v>0</v>
      </c>
      <c>
        <v>0</v>
      </c>
      <c>
        <v>0</v>
      </c>
      <c>
        <v>4.333333</v>
      </c>
      <c>
        <v>0</v>
      </c>
      <c>
        <v>0</v>
      </c>
    </row>
    <row>
      <c>
        <is>
          <t>1622732</t>
        </is>
      </c>
      <c>
        <v>1</v>
      </c>
      <c>
        <is>
          <t>İZMİR</t>
        </is>
      </c>
      <c>
        <v>MENDERES</v>
      </c>
      <c>
        <is>
          <t>OĞLANANASI TR-10 35-22-M00263_95000146772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17:03:19</t>
        </is>
      </c>
      <c>
        <is>
          <t>21.12.2020 20:45:58</t>
        </is>
      </c>
      <c>
        <v>3.710833333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7.421667</v>
      </c>
    </row>
    <row>
      <c>
        <is>
          <t>1605739</t>
        </is>
      </c>
      <c>
        <v>1</v>
      </c>
      <c>
        <is>
          <t>İZMİR</t>
        </is>
      </c>
      <c>
        <v>MENDERES</v>
      </c>
      <c>
        <is>
          <t>OĞLANANASI TR-8 35-22-M00261_955270210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08:51:12</t>
        </is>
      </c>
      <c>
        <is>
          <t>11.12.2020 13:51:34</t>
        </is>
      </c>
      <c>
        <v>5.006111111</v>
      </c>
      <c>
        <v>0</v>
      </c>
      <c>
        <v>1</v>
      </c>
      <c>
        <v>0</v>
      </c>
      <c>
        <v>0</v>
      </c>
      <c>
        <v>0</v>
      </c>
      <c>
        <v>5.006111</v>
      </c>
      <c>
        <v>0</v>
      </c>
      <c>
        <v>0</v>
      </c>
    </row>
    <row>
      <c>
        <is>
          <t>1609416</t>
        </is>
      </c>
      <c>
        <v>1</v>
      </c>
      <c>
        <is>
          <t>MANİSA</t>
        </is>
      </c>
      <c>
        <v>KIRKAĞAÇ</v>
      </c>
      <c>
        <is>
          <t>KIRKAĞAÇ TR-7 45-76-M00007_955250134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15:47:28</t>
        </is>
      </c>
      <c>
        <is>
          <t>14.12.2020 17:16:28</t>
        </is>
      </c>
      <c>
        <v>1.483333333</v>
      </c>
      <c>
        <v>0</v>
      </c>
      <c>
        <v>1</v>
      </c>
      <c>
        <v>0</v>
      </c>
      <c>
        <v>0</v>
      </c>
      <c>
        <v>0</v>
      </c>
      <c>
        <v>1.483333</v>
      </c>
      <c>
        <v>0</v>
      </c>
      <c>
        <v>0</v>
      </c>
    </row>
    <row>
      <c>
        <is>
          <t>1609351</t>
        </is>
      </c>
      <c>
        <v>1</v>
      </c>
      <c>
        <is>
          <t>MANİSA</t>
        </is>
      </c>
      <c>
        <v>TURGUTLU</v>
      </c>
      <c>
        <is>
          <t>MUSALAR YENİKÖY TR-1 45-83-M00663_955180016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14:39:00</t>
        </is>
      </c>
      <c>
        <is>
          <t>14.12.2020 15:36:43</t>
        </is>
      </c>
      <c>
        <v>0.961944444</v>
      </c>
      <c>
        <v>0</v>
      </c>
      <c>
        <v>2</v>
      </c>
      <c>
        <v>0</v>
      </c>
      <c>
        <v>0</v>
      </c>
      <c>
        <v>0</v>
      </c>
      <c>
        <v>1.923889</v>
      </c>
      <c>
        <v>0</v>
      </c>
      <c>
        <v>0</v>
      </c>
    </row>
    <row>
      <c>
        <is>
          <t>1600660</t>
        </is>
      </c>
      <c>
        <v>1</v>
      </c>
      <c>
        <is>
          <t>MANİSA</t>
        </is>
      </c>
      <c>
        <v>TURGUTLU</v>
      </c>
      <c>
        <is>
          <t>DAĞÖREN TR-1 45-83-L00288_45-83-L00288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04.12.2020 09:25:28</t>
        </is>
      </c>
      <c>
        <is>
          <t>04.12.2020 17:22:32</t>
        </is>
      </c>
      <c>
        <v>7.951111111</v>
      </c>
      <c>
        <v>0</v>
      </c>
      <c>
        <v>165</v>
      </c>
      <c>
        <v>1</v>
      </c>
      <c>
        <v>6</v>
      </c>
      <c>
        <v>0</v>
      </c>
      <c>
        <v>1311.933333</v>
      </c>
      <c>
        <v>7.951111</v>
      </c>
      <c>
        <v>47.706667</v>
      </c>
    </row>
    <row>
      <c>
        <is>
          <t>1626413</t>
        </is>
      </c>
      <c>
        <v>1</v>
      </c>
      <c>
        <is>
          <t>MANİSA</t>
        </is>
      </c>
      <c>
        <v>TURGUTLU</v>
      </c>
      <c>
        <is>
          <t>TR-2/96 45-83-L00096_955141372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12:56:46</t>
        </is>
      </c>
      <c>
        <is>
          <t>29.12.2020 13:29:41</t>
        </is>
      </c>
      <c>
        <v>0.548611111</v>
      </c>
      <c>
        <v>0</v>
      </c>
      <c>
        <v>5</v>
      </c>
      <c>
        <v>0</v>
      </c>
      <c>
        <v>0</v>
      </c>
      <c>
        <v>0</v>
      </c>
      <c>
        <v>2.743056</v>
      </c>
      <c>
        <v>0</v>
      </c>
      <c>
        <v>0</v>
      </c>
    </row>
    <row>
      <c>
        <is>
          <t>1610015</t>
        </is>
      </c>
      <c>
        <v>1</v>
      </c>
      <c>
        <is>
          <t>MANİSA</t>
        </is>
      </c>
      <c>
        <v>KIRKAĞAÇ</v>
      </c>
      <c>
        <is>
          <t>KOCAİSKAN TR-1 45-76-M00179_Ayırıcı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08:40:00</t>
        </is>
      </c>
      <c>
        <is>
          <t>16.12.2020 10:36:00</t>
        </is>
      </c>
      <c>
        <v>1.933333333</v>
      </c>
      <c>
        <v>0</v>
      </c>
      <c>
        <v>184</v>
      </c>
      <c>
        <v>1</v>
      </c>
      <c>
        <v>1</v>
      </c>
      <c>
        <v>0</v>
      </c>
      <c>
        <v>355.733333</v>
      </c>
      <c>
        <v>1.933333</v>
      </c>
      <c>
        <v>1.933333</v>
      </c>
    </row>
    <row>
      <c>
        <is>
          <t>1623881</t>
        </is>
      </c>
      <c>
        <v>1</v>
      </c>
      <c>
        <is>
          <t>MANİSA</t>
        </is>
      </c>
      <c>
        <v>TURGUTLU</v>
      </c>
      <c>
        <is>
          <t>GÜNEY DM 45-83-L00130_GÜNEY-L03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09:18:00</t>
        </is>
      </c>
      <c>
        <is>
          <t>24.12.2020 14:35:27</t>
        </is>
      </c>
      <c>
        <v>5.290758333</v>
      </c>
      <c>
        <v>0</v>
      </c>
      <c>
        <v>119</v>
      </c>
      <c>
        <v>2</v>
      </c>
      <c>
        <v>9</v>
      </c>
      <c>
        <v>0</v>
      </c>
      <c>
        <v>629.600242</v>
      </c>
      <c>
        <v>10.581517</v>
      </c>
      <c>
        <v>47.616825</v>
      </c>
    </row>
    <row>
      <c>
        <is>
          <t>1604570</t>
        </is>
      </c>
      <c>
        <v>1</v>
      </c>
      <c>
        <is>
          <t>MANİSA</t>
        </is>
      </c>
      <c>
        <v>TURGUTLU</v>
      </c>
      <c>
        <is>
          <t>TR-2/99-A 45-83-L00303_955145317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18:23:31</t>
        </is>
      </c>
      <c>
        <is>
          <t>09.12.2020 18:40:05</t>
        </is>
      </c>
      <c>
        <v>0.276111111</v>
      </c>
      <c>
        <v>0</v>
      </c>
      <c>
        <v>6</v>
      </c>
      <c>
        <v>0</v>
      </c>
      <c>
        <v>0</v>
      </c>
      <c>
        <v>0</v>
      </c>
      <c>
        <v>1.656667</v>
      </c>
      <c>
        <v>0</v>
      </c>
      <c>
        <v>0</v>
      </c>
    </row>
    <row>
      <c>
        <is>
          <t>1599896</t>
        </is>
      </c>
      <c>
        <v>1</v>
      </c>
      <c>
        <is>
          <t>MANİSA</t>
        </is>
      </c>
      <c>
        <v>TURGUTLU</v>
      </c>
      <c>
        <is>
          <t>TR-2/96 45-83-L00096_955178481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17:40:54</t>
        </is>
      </c>
      <c>
        <is>
          <t>02.12.2020 19:38:08</t>
        </is>
      </c>
      <c>
        <v>1.953888888</v>
      </c>
      <c>
        <v>0</v>
      </c>
      <c>
        <v>5</v>
      </c>
      <c>
        <v>0</v>
      </c>
      <c>
        <v>0</v>
      </c>
      <c>
        <v>0</v>
      </c>
      <c>
        <v>9.769444</v>
      </c>
      <c>
        <v>0</v>
      </c>
      <c>
        <v>0</v>
      </c>
    </row>
    <row>
      <c>
        <is>
          <t>1621853</t>
        </is>
      </c>
      <c>
        <v>1</v>
      </c>
      <c>
        <is>
          <t>İZMİR</t>
        </is>
      </c>
      <c>
        <v>MENDERES</v>
      </c>
      <c>
        <is>
          <t>TEKELİ DM 35-22-M00088_ESKİ AHMETBEYLİ-M06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17:36:36</t>
        </is>
      </c>
      <c>
        <is>
          <t>19.12.2020 18:02:00</t>
        </is>
      </c>
      <c>
        <v>0.423333333</v>
      </c>
      <c>
        <v>0</v>
      </c>
      <c>
        <v>22</v>
      </c>
      <c>
        <v>84</v>
      </c>
      <c>
        <v>2</v>
      </c>
      <c>
        <v>0</v>
      </c>
      <c>
        <v>9.313333</v>
      </c>
      <c>
        <v>35.56</v>
      </c>
      <c>
        <v>0.846667</v>
      </c>
    </row>
    <row>
      <c>
        <is>
          <t>1603052</t>
        </is>
      </c>
      <c>
        <v>1</v>
      </c>
      <c>
        <is>
          <t>İZMİR</t>
        </is>
      </c>
      <c>
        <v>MENDERES</v>
      </c>
      <c>
        <is>
          <t>SANCAKLI TR-1 35-22-M00157_966462090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15:35:38</t>
        </is>
      </c>
      <c>
        <is>
          <t>07.12.2020 21:15:47</t>
        </is>
      </c>
      <c>
        <v>5.669166666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5.669167</v>
      </c>
    </row>
    <row>
      <c>
        <is>
          <t>1603913</t>
        </is>
      </c>
      <c>
        <v>1</v>
      </c>
      <c>
        <is>
          <t>MANİSA</t>
        </is>
      </c>
      <c>
        <v>KIRKAĞAÇ</v>
      </c>
      <c>
        <is>
          <t>BOSTANCI TR-1 45-76-L00025_A_56388523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16:43:38</t>
        </is>
      </c>
      <c>
        <is>
          <t>08.12.2020 17:50:14</t>
        </is>
      </c>
      <c>
        <v>1.11</v>
      </c>
      <c>
        <v>0</v>
      </c>
      <c>
        <v>140</v>
      </c>
      <c>
        <v>0</v>
      </c>
      <c>
        <v>4</v>
      </c>
      <c>
        <v>0</v>
      </c>
      <c>
        <v>155.4</v>
      </c>
      <c>
        <v>0</v>
      </c>
      <c>
        <v>4.44</v>
      </c>
    </row>
    <row>
      <c>
        <is>
          <t>1627178</t>
        </is>
      </c>
      <c>
        <v>1</v>
      </c>
      <c>
        <is>
          <t>MANİSA</t>
        </is>
      </c>
      <c>
        <v>KIRKAĞAÇ</v>
      </c>
      <c>
        <is>
          <t>BOSTANCI TR-1 45-76-L00025_45-76-L00025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31.12.2020 09:14:11</t>
        </is>
      </c>
      <c>
        <is>
          <t>31.12.2020 09:50:30</t>
        </is>
      </c>
      <c>
        <v>0.605113888</v>
      </c>
      <c>
        <v>0</v>
      </c>
      <c>
        <v>264</v>
      </c>
      <c>
        <v>1</v>
      </c>
      <c>
        <v>5</v>
      </c>
      <c>
        <v>0</v>
      </c>
      <c>
        <v>159.750066</v>
      </c>
      <c>
        <v>0.605114</v>
      </c>
      <c>
        <v>3.025569</v>
      </c>
    </row>
    <row>
      <c>
        <is>
          <t>1627037</t>
        </is>
      </c>
      <c>
        <v>1</v>
      </c>
      <c>
        <is>
          <t>İZMİR</t>
        </is>
      </c>
      <c>
        <v>MENDERES</v>
      </c>
      <c>
        <is>
          <t>M-292 OĞLANANASI HAVUZ TR 35-22-M00643_955257012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17:02:48</t>
        </is>
      </c>
      <c>
        <is>
          <t>30.12.2020 18:31:58</t>
        </is>
      </c>
      <c>
        <v>1.486111111</v>
      </c>
      <c>
        <v>0</v>
      </c>
      <c>
        <v>1</v>
      </c>
      <c>
        <v>0</v>
      </c>
      <c>
        <v>0</v>
      </c>
      <c>
        <v>0</v>
      </c>
      <c>
        <v>1.486111</v>
      </c>
      <c>
        <v>0</v>
      </c>
      <c>
        <v>0</v>
      </c>
    </row>
    <row>
      <c>
        <is>
          <t>1626225</t>
        </is>
      </c>
      <c>
        <v>1</v>
      </c>
      <c>
        <is>
          <t>İZMİR</t>
        </is>
      </c>
      <c>
        <v>MENDERES</v>
      </c>
      <c>
        <is>
          <t>OĞLANANASI TR-5 KÖK 35-22-M00092_OĞLANANASI TR-2/TR-3/TR-4/TR-6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08:48:27</t>
        </is>
      </c>
      <c>
        <is>
          <t>29.12.2020 09:40:56</t>
        </is>
      </c>
      <c>
        <v>0.874722222</v>
      </c>
      <c>
        <v>8</v>
      </c>
      <c>
        <v>517</v>
      </c>
      <c>
        <v>0</v>
      </c>
      <c>
        <v>0</v>
      </c>
      <c>
        <v>6.997778</v>
      </c>
      <c>
        <v>452.231389</v>
      </c>
      <c>
        <v>0</v>
      </c>
      <c>
        <v>0</v>
      </c>
    </row>
    <row>
      <c>
        <is>
          <t>1601800</t>
        </is>
      </c>
      <c>
        <v>1</v>
      </c>
      <c>
        <is>
          <t>İZMİR</t>
        </is>
      </c>
      <c>
        <v>MENDERES</v>
      </c>
      <c>
        <is>
          <t>M-292 OĞLANANASI HAVUZ TR 35-22-M00643_Ayırıcı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09:08:41</t>
        </is>
      </c>
      <c>
        <is>
          <t>06.12.2020 09:57:19</t>
        </is>
      </c>
      <c>
        <v>0.810555555</v>
      </c>
      <c>
        <v>0</v>
      </c>
      <c>
        <v>22</v>
      </c>
      <c>
        <v>3</v>
      </c>
      <c>
        <v>7</v>
      </c>
      <c>
        <v>0</v>
      </c>
      <c>
        <v>17.832222</v>
      </c>
      <c>
        <v>2.431667</v>
      </c>
      <c>
        <v>5.673889</v>
      </c>
    </row>
    <row>
      <c>
        <is>
          <t>1601769</t>
        </is>
      </c>
      <c>
        <v>1</v>
      </c>
      <c>
        <is>
          <t>İZMİR</t>
        </is>
      </c>
      <c>
        <v>MENDERES</v>
      </c>
      <c>
        <is>
          <t>M-292 OĞLANANASI HAVUZ TR 35-22-M00643_Ayırıcı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08:42:41</t>
        </is>
      </c>
      <c>
        <is>
          <t>06.12.2020 09:07:00</t>
        </is>
      </c>
      <c>
        <v>0.405277777</v>
      </c>
      <c>
        <v>0</v>
      </c>
      <c>
        <v>22</v>
      </c>
      <c>
        <v>3</v>
      </c>
      <c>
        <v>7</v>
      </c>
      <c>
        <v>0</v>
      </c>
      <c>
        <v>8.916111</v>
      </c>
      <c>
        <v>1.215833</v>
      </c>
      <c>
        <v>2.836944</v>
      </c>
    </row>
    <row>
      <c>
        <is>
          <t>1601829</t>
        </is>
      </c>
      <c>
        <v>1</v>
      </c>
      <c>
        <is>
          <t>İZMİR</t>
        </is>
      </c>
      <c>
        <v>MENDERES</v>
      </c>
      <c>
        <is>
          <t>OĞLANANASI TR-5 KÖK 35-22-M00092_OĞLANANASI TR-2/TR-3/TR-4/TR-6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06.12.2020 10:02:34</t>
        </is>
      </c>
      <c>
        <is>
          <t>06.12.2020 10:33:54</t>
        </is>
      </c>
      <c>
        <v>0.522222222</v>
      </c>
      <c>
        <v>8</v>
      </c>
      <c>
        <v>517</v>
      </c>
      <c>
        <v>0</v>
      </c>
      <c>
        <v>0</v>
      </c>
      <c>
        <v>4.177778</v>
      </c>
      <c>
        <v>269.988889</v>
      </c>
      <c>
        <v>0</v>
      </c>
      <c>
        <v>0</v>
      </c>
    </row>
    <row>
      <c>
        <is>
          <t>1603786</t>
        </is>
      </c>
      <c>
        <v>1</v>
      </c>
      <c>
        <is>
          <t>İZMİR</t>
        </is>
      </c>
      <c>
        <v>MENDERES</v>
      </c>
      <c>
        <is>
          <t>OĞLANANASI TR-2 35-22-M00255_955256845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14:20:03</t>
        </is>
      </c>
      <c>
        <is>
          <t>08.12.2020 20:43:09</t>
        </is>
      </c>
      <c>
        <v>6.385</v>
      </c>
      <c>
        <v>0</v>
      </c>
      <c>
        <v>1</v>
      </c>
      <c>
        <v>0</v>
      </c>
      <c>
        <v>0</v>
      </c>
      <c>
        <v>0</v>
      </c>
      <c>
        <v>6.385</v>
      </c>
      <c>
        <v>0</v>
      </c>
      <c>
        <v>0</v>
      </c>
    </row>
    <row>
      <c>
        <is>
          <t>1607774</t>
        </is>
      </c>
      <c>
        <v>1</v>
      </c>
      <c>
        <is>
          <t>İZMİR</t>
        </is>
      </c>
      <c>
        <v>MENDERES</v>
      </c>
      <c>
        <is>
          <t>M-292 OĞLANANASI HAVUZ TR 35-22-M00643_960553842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00:16:10</t>
        </is>
      </c>
      <c>
        <is>
          <t>13.12.2020 02:47:43</t>
        </is>
      </c>
      <c>
        <v>2.525833333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2.525833</v>
      </c>
    </row>
    <row>
      <c>
        <is>
          <t>1609083</t>
        </is>
      </c>
      <c>
        <v>1</v>
      </c>
      <c>
        <is>
          <t>İZMİR</t>
        </is>
      </c>
      <c>
        <v>MENDERES</v>
      </c>
      <c>
        <is>
          <t>OĞLANANASI TR-3 35-22-M00257_955257435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10:15:11</t>
        </is>
      </c>
      <c>
        <is>
          <t>14.12.2020 11:46:41</t>
        </is>
      </c>
      <c>
        <v>1.525</v>
      </c>
      <c>
        <v>0</v>
      </c>
      <c>
        <v>1</v>
      </c>
      <c>
        <v>0</v>
      </c>
      <c>
        <v>0</v>
      </c>
      <c>
        <v>0</v>
      </c>
      <c>
        <v>1.525</v>
      </c>
      <c>
        <v>0</v>
      </c>
      <c>
        <v>0</v>
      </c>
    </row>
    <row>
      <c>
        <is>
          <t>1623474</t>
        </is>
      </c>
      <c>
        <v>1</v>
      </c>
      <c>
        <is>
          <t>MANİSA</t>
        </is>
      </c>
      <c>
        <v>KIRKAĞAÇ</v>
      </c>
      <c>
        <is>
          <t>KIRKAĞAÇ DM 45-76-M00043_ŞEHİR-1(İSTASYON TARAFI) M010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23.12.2020 10:09:10</t>
        </is>
      </c>
      <c>
        <is>
          <t>23.12.2020 11:01:28</t>
        </is>
      </c>
      <c>
        <v>0.871666666</v>
      </c>
      <c>
        <v>23</v>
      </c>
      <c>
        <v>3797</v>
      </c>
      <c>
        <v>0</v>
      </c>
      <c>
        <v>0</v>
      </c>
      <c>
        <v>20.048333</v>
      </c>
      <c>
        <v>3309.718331</v>
      </c>
      <c>
        <v>0</v>
      </c>
      <c>
        <v>0</v>
      </c>
    </row>
    <row>
      <c>
        <is>
          <t>1626540</t>
        </is>
      </c>
      <c>
        <v>1</v>
      </c>
      <c>
        <is>
          <t>MANİSA</t>
        </is>
      </c>
      <c>
        <v>KIRKAĞAÇ</v>
      </c>
      <c>
        <is>
          <t>KUYUCAK TR-1 45-76-M00144_A_56403764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16:17:54</t>
        </is>
      </c>
      <c>
        <is>
          <t>29.12.2020 18:27:55</t>
        </is>
      </c>
      <c>
        <v>2.166944444</v>
      </c>
      <c>
        <v>0</v>
      </c>
      <c>
        <v>13</v>
      </c>
      <c>
        <v>0</v>
      </c>
      <c>
        <v>0</v>
      </c>
      <c>
        <v>0</v>
      </c>
      <c>
        <v>28.170278</v>
      </c>
      <c>
        <v>0</v>
      </c>
      <c>
        <v>0</v>
      </c>
    </row>
    <row>
      <c>
        <is>
          <t>1610085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09:58:26</t>
        </is>
      </c>
      <c>
        <is>
          <t>16.12.2020 10:04:00</t>
        </is>
      </c>
      <c>
        <v>0.092777777</v>
      </c>
      <c>
        <v>0</v>
      </c>
      <c>
        <v>963</v>
      </c>
      <c>
        <v>48</v>
      </c>
      <c>
        <v>56</v>
      </c>
      <c>
        <v>0</v>
      </c>
      <c>
        <v>89.344999</v>
      </c>
      <c>
        <v>4.453333</v>
      </c>
      <c>
        <v>5.195556</v>
      </c>
    </row>
    <row>
      <c>
        <is>
          <t>1607412</t>
        </is>
      </c>
      <c>
        <v>1</v>
      </c>
      <c>
        <is>
          <t>MANİSA</t>
        </is>
      </c>
      <c>
        <v>KIRKAĞAÇ</v>
      </c>
      <c>
        <is>
          <t>SAKARLI KÖK 45-76-M00046_HatBaşıAyırıcı_53134687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16:28:33</t>
        </is>
      </c>
      <c>
        <is>
          <t>12.12.2020 18:31:43</t>
        </is>
      </c>
      <c>
        <v>2.052777777</v>
      </c>
      <c>
        <v>0</v>
      </c>
      <c>
        <v>246</v>
      </c>
      <c>
        <v>4</v>
      </c>
      <c>
        <v>1</v>
      </c>
      <c>
        <v>0</v>
      </c>
      <c>
        <v>504.983333</v>
      </c>
      <c>
        <v>8.211111</v>
      </c>
      <c>
        <v>2.052778</v>
      </c>
    </row>
    <row>
      <c>
        <is>
          <t>1607488</t>
        </is>
      </c>
      <c>
        <v>1</v>
      </c>
      <c>
        <is>
          <t>MANİSA</t>
        </is>
      </c>
      <c>
        <v>KIRKAĞAÇ</v>
      </c>
      <c>
        <is>
          <t>SAKARLI KÖK 45-76-M00046_KOCAİSKAN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17:43:39</t>
        </is>
      </c>
      <c>
        <is>
          <t>12.12.2020 18:27:00</t>
        </is>
      </c>
      <c>
        <v>0.7225</v>
      </c>
      <c>
        <v>0</v>
      </c>
      <c>
        <v>963</v>
      </c>
      <c>
        <v>48</v>
      </c>
      <c>
        <v>56</v>
      </c>
      <c>
        <v>0</v>
      </c>
      <c>
        <v>695.7675</v>
      </c>
      <c>
        <v>34.68</v>
      </c>
      <c>
        <v>40.46</v>
      </c>
    </row>
    <row>
      <c>
        <is>
          <t>1608109</t>
        </is>
      </c>
      <c>
        <v>1</v>
      </c>
      <c>
        <is>
          <t>MANİSA</t>
        </is>
      </c>
      <c>
        <v>TURGUTLU</v>
      </c>
      <c>
        <is>
          <t>İZZETTİN TR-2 45-83-M00439_955156810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10:59:31</t>
        </is>
      </c>
      <c>
        <is>
          <t>13.12.2020 11:52:12</t>
        </is>
      </c>
      <c>
        <v>0.878055555</v>
      </c>
      <c>
        <v>0</v>
      </c>
      <c>
        <v>2</v>
      </c>
      <c>
        <v>0</v>
      </c>
      <c>
        <v>0</v>
      </c>
      <c>
        <v>0</v>
      </c>
      <c>
        <v>1.756111</v>
      </c>
      <c>
        <v>0</v>
      </c>
      <c>
        <v>0</v>
      </c>
    </row>
    <row>
      <c>
        <is>
          <t>1607978</t>
        </is>
      </c>
      <c>
        <v>1</v>
      </c>
      <c>
        <is>
          <t>MANİSA</t>
        </is>
      </c>
      <c>
        <v>TURGUTLU</v>
      </c>
      <c>
        <is>
          <t>AZİZ ÇELİKDOĞAN TARIMSAL SULAMA TR-1 45-83-M00345_45-83-M00345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09:08:32</t>
        </is>
      </c>
      <c>
        <is>
          <t>13.12.2020 09:59:24</t>
        </is>
      </c>
      <c>
        <v>0.847777777</v>
      </c>
      <c>
        <v>0</v>
      </c>
      <c>
        <v>40</v>
      </c>
      <c>
        <v>0</v>
      </c>
      <c>
        <v>3</v>
      </c>
      <c>
        <v>0</v>
      </c>
      <c>
        <v>33.911111</v>
      </c>
      <c>
        <v>0</v>
      </c>
      <c>
        <v>2.543333</v>
      </c>
    </row>
    <row>
      <c>
        <is>
          <t>1600619</t>
        </is>
      </c>
      <c>
        <v>1</v>
      </c>
      <c>
        <is>
          <t>MANİSA</t>
        </is>
      </c>
      <c>
        <v>TURGUTLU</v>
      </c>
      <c>
        <is>
          <t>ARPALIK KÖK 45-83-M00137_ARPALIK TR-1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09:00:07</t>
        </is>
      </c>
      <c>
        <is>
          <t>04.12.2020 10:06:00</t>
        </is>
      </c>
      <c>
        <v>1.098055555</v>
      </c>
      <c>
        <v>0</v>
      </c>
      <c>
        <v>42</v>
      </c>
      <c>
        <v>0</v>
      </c>
      <c>
        <v>0</v>
      </c>
      <c>
        <v>0</v>
      </c>
      <c>
        <v>46.118333</v>
      </c>
      <c>
        <v>0</v>
      </c>
      <c>
        <v>0</v>
      </c>
    </row>
    <row>
      <c>
        <is>
          <t>1600762</t>
        </is>
      </c>
      <c>
        <v>1</v>
      </c>
      <c>
        <is>
          <t>MANİSA</t>
        </is>
      </c>
      <c>
        <v>TURGUTLU</v>
      </c>
      <c>
        <is>
          <t>İZZETTİN KÖK 45-83-M00132_ŞİRVAN-M03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09:42:18</t>
        </is>
      </c>
      <c>
        <is>
          <t>04.12.2020 16:08:57</t>
        </is>
      </c>
      <c>
        <v>6.444166666</v>
      </c>
      <c>
        <v>0</v>
      </c>
      <c>
        <v>0</v>
      </c>
      <c>
        <v>137</v>
      </c>
      <c>
        <v>17</v>
      </c>
      <c>
        <v>0</v>
      </c>
      <c>
        <v>0</v>
      </c>
      <c>
        <v>882.850833</v>
      </c>
      <c>
        <v>109.550833</v>
      </c>
    </row>
    <row>
      <c>
        <is>
          <t>1611091</t>
        </is>
      </c>
      <c>
        <v>1</v>
      </c>
      <c>
        <is>
          <t>MANİSA</t>
        </is>
      </c>
      <c>
        <v>TURGUTLU</v>
      </c>
      <c>
        <is>
          <t>İZZETTİN TARIMSAL SULAMA TR-5 45-83-M00348_45-83-M00348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11:35:18</t>
        </is>
      </c>
      <c>
        <is>
          <t>18.12.2020 12:54:54</t>
        </is>
      </c>
      <c>
        <v>1.326666666</v>
      </c>
      <c>
        <v>0</v>
      </c>
      <c>
        <v>9</v>
      </c>
      <c>
        <v>0</v>
      </c>
      <c>
        <v>0</v>
      </c>
      <c>
        <v>0</v>
      </c>
      <c>
        <v>11.94</v>
      </c>
      <c>
        <v>0</v>
      </c>
      <c>
        <v>0</v>
      </c>
    </row>
    <row>
      <c>
        <is>
          <t>1622186</t>
        </is>
      </c>
      <c>
        <v>1</v>
      </c>
      <c>
        <is>
          <t>MANİSA</t>
        </is>
      </c>
      <c>
        <v>TURGUTLU</v>
      </c>
      <c>
        <is>
          <t>ARPALIK KÖK 45-83-M00137_ARPALIK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16:33:01</t>
        </is>
      </c>
      <c>
        <is>
          <t>20.12.2020 17:36:29</t>
        </is>
      </c>
      <c>
        <v>1.057777777</v>
      </c>
      <c>
        <v>0</v>
      </c>
      <c>
        <v>42</v>
      </c>
      <c>
        <v>0</v>
      </c>
      <c>
        <v>0</v>
      </c>
      <c>
        <v>0</v>
      </c>
      <c>
        <v>44.426667</v>
      </c>
      <c>
        <v>0</v>
      </c>
      <c>
        <v>0</v>
      </c>
    </row>
    <row>
      <c>
        <is>
          <t>1605055</t>
        </is>
      </c>
      <c>
        <v>1</v>
      </c>
      <c>
        <is>
          <t>MANİSA</t>
        </is>
      </c>
      <c>
        <v>TURGUTLU</v>
      </c>
      <c>
        <is>
          <t>KABAÇINAR TR-1 45-83-L00285_955156494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13:43:20</t>
        </is>
      </c>
      <c>
        <is>
          <t>10.12.2020 17:14:50</t>
        </is>
      </c>
      <c>
        <v>3.525</v>
      </c>
      <c>
        <v>0</v>
      </c>
      <c>
        <v>1</v>
      </c>
      <c>
        <v>0</v>
      </c>
      <c>
        <v>0</v>
      </c>
      <c>
        <v>0</v>
      </c>
      <c>
        <v>3.525</v>
      </c>
      <c>
        <v>0</v>
      </c>
      <c>
        <v>0</v>
      </c>
    </row>
    <row>
      <c>
        <is>
          <t>1623618</t>
        </is>
      </c>
      <c>
        <v>1</v>
      </c>
      <c>
        <is>
          <t>MANİSA</t>
        </is>
      </c>
      <c>
        <v>TURGUTLU</v>
      </c>
      <c>
        <is>
          <t>ERGENEKON TR-1 45-83-L00138_955152133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14:05:00</t>
        </is>
      </c>
      <c>
        <is>
          <t>23.12.2020 16:03:55</t>
        </is>
      </c>
      <c>
        <v>1.981944444</v>
      </c>
      <c>
        <v>0</v>
      </c>
      <c>
        <v>10</v>
      </c>
      <c>
        <v>0</v>
      </c>
      <c>
        <v>0</v>
      </c>
      <c>
        <v>0</v>
      </c>
      <c>
        <v>19.819444</v>
      </c>
      <c>
        <v>0</v>
      </c>
      <c>
        <v>0</v>
      </c>
    </row>
    <row>
      <c>
        <is>
          <t>1623171</t>
        </is>
      </c>
      <c>
        <v>1</v>
      </c>
      <c>
        <is>
          <t>MANİSA</t>
        </is>
      </c>
      <c>
        <v>TURGUTLU</v>
      </c>
      <c>
        <is>
          <t>ERGENEKON TR-12 45-83-M00622_967184629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15:11:50</t>
        </is>
      </c>
      <c>
        <is>
          <t>22.12.2020 17:40:18</t>
        </is>
      </c>
      <c>
        <v>2.474444444</v>
      </c>
      <c>
        <v>0</v>
      </c>
      <c>
        <v>5</v>
      </c>
      <c>
        <v>0</v>
      </c>
      <c>
        <v>0</v>
      </c>
      <c>
        <v>0</v>
      </c>
      <c>
        <v>12.372222</v>
      </c>
      <c>
        <v>0</v>
      </c>
      <c>
        <v>0</v>
      </c>
    </row>
    <row>
      <c>
        <is>
          <t>1606209</t>
        </is>
      </c>
      <c>
        <v>1</v>
      </c>
      <c>
        <is>
          <t>MANİSA</t>
        </is>
      </c>
      <c>
        <v>TURGUTLU</v>
      </c>
      <c>
        <is>
          <t>TR-1/111 45-83-M00111_TR-1/113 M04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14:56:00</t>
        </is>
      </c>
      <c>
        <is>
          <t>11.12.2020 15:52:09</t>
        </is>
      </c>
      <c>
        <v>0.935833333</v>
      </c>
      <c>
        <v>7</v>
      </c>
      <c>
        <v>8</v>
      </c>
      <c>
        <v>0</v>
      </c>
      <c>
        <v>0</v>
      </c>
      <c>
        <v>6.550833</v>
      </c>
      <c>
        <v>7.486667</v>
      </c>
      <c>
        <v>0</v>
      </c>
      <c>
        <v>0</v>
      </c>
    </row>
    <row>
      <c>
        <is>
          <t>1607254</t>
        </is>
      </c>
      <c>
        <v>1</v>
      </c>
      <c>
        <is>
          <t>MANİSA</t>
        </is>
      </c>
      <c>
        <v>TURGUTLU</v>
      </c>
      <c>
        <is>
          <t>ÜÇÜNCÜ KISIM SANAYİ TR-1 45-83-M00627_-M02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14:10:28</t>
        </is>
      </c>
      <c>
        <is>
          <t>12.12.2020 14:45:00</t>
        </is>
      </c>
      <c>
        <v>0.575555555</v>
      </c>
      <c>
        <v>10</v>
      </c>
      <c>
        <v>349</v>
      </c>
      <c>
        <v>0</v>
      </c>
      <c>
        <v>0</v>
      </c>
      <c>
        <v>5.755556</v>
      </c>
      <c>
        <v>200.868889</v>
      </c>
      <c>
        <v>0</v>
      </c>
      <c>
        <v>0</v>
      </c>
    </row>
    <row>
      <c>
        <is>
          <t>1609165</t>
        </is>
      </c>
      <c>
        <v>1</v>
      </c>
      <c>
        <is>
          <t>MANİSA</t>
        </is>
      </c>
      <c>
        <v>TURGUTLU</v>
      </c>
      <c>
        <is>
          <t>TR-1/103 45-83-M00103_95000496717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11:47:00</t>
        </is>
      </c>
      <c>
        <is>
          <t>14.12.2020 13:09:19</t>
        </is>
      </c>
      <c>
        <v>1.371944444</v>
      </c>
      <c>
        <v>0</v>
      </c>
      <c>
        <v>1</v>
      </c>
      <c>
        <v>0</v>
      </c>
      <c>
        <v>0</v>
      </c>
      <c>
        <v>0</v>
      </c>
      <c>
        <v>1.371944</v>
      </c>
      <c>
        <v>0</v>
      </c>
      <c>
        <v>0</v>
      </c>
    </row>
    <row>
      <c>
        <is>
          <t>1605249</t>
        </is>
      </c>
      <c>
        <v>1</v>
      </c>
      <c>
        <is>
          <t>MANİSA</t>
        </is>
      </c>
      <c>
        <v>TURGUTLU</v>
      </c>
      <c>
        <is>
          <t>TR-2/125-1 45-83-L00202_966330763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16:42:58</t>
        </is>
      </c>
      <c>
        <is>
          <t>10.12.2020 17:29:51</t>
        </is>
      </c>
      <c>
        <v>0.781388888</v>
      </c>
      <c>
        <v>0</v>
      </c>
      <c>
        <v>6</v>
      </c>
      <c>
        <v>0</v>
      </c>
      <c>
        <v>0</v>
      </c>
      <c>
        <v>0</v>
      </c>
      <c>
        <v>4.688333</v>
      </c>
      <c>
        <v>0</v>
      </c>
      <c>
        <v>0</v>
      </c>
    </row>
    <row>
      <c>
        <is>
          <t>1605179</t>
        </is>
      </c>
      <c>
        <v>1</v>
      </c>
      <c>
        <is>
          <t>MANİSA</t>
        </is>
      </c>
      <c>
        <v>KIRKAĞAÇ</v>
      </c>
      <c>
        <is>
          <t>KIRKAĞAÇ OTOYOL DM 45-76-M00235_AKHİSAR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15:55:11</t>
        </is>
      </c>
      <c>
        <is>
          <t>10.12.2020 16:09:00</t>
        </is>
      </c>
      <c>
        <v>0.230277777</v>
      </c>
      <c>
        <v>0</v>
      </c>
      <c>
        <v>0</v>
      </c>
      <c>
        <v>88</v>
      </c>
      <c>
        <v>0</v>
      </c>
      <c>
        <v>0</v>
      </c>
      <c>
        <v>0</v>
      </c>
      <c>
        <v>20.264444</v>
      </c>
      <c>
        <v>0</v>
      </c>
    </row>
    <row>
      <c>
        <is>
          <t>1604401</t>
        </is>
      </c>
      <c>
        <v>1</v>
      </c>
      <c>
        <is>
          <t>MANİSA</t>
        </is>
      </c>
      <c>
        <v>KIRKAĞAÇ</v>
      </c>
      <c>
        <is>
          <t>ÖMERLER TR-1 45-76-M00083_Ayırıcı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15:01:45</t>
        </is>
      </c>
      <c>
        <is>
          <t>09.12.2020 15:29:00</t>
        </is>
      </c>
      <c>
        <v>0.454166666</v>
      </c>
      <c>
        <v>0</v>
      </c>
      <c>
        <v>45</v>
      </c>
      <c>
        <v>1</v>
      </c>
      <c>
        <v>0</v>
      </c>
      <c>
        <v>0</v>
      </c>
      <c>
        <v>20.4375</v>
      </c>
      <c>
        <v>0.454167</v>
      </c>
      <c>
        <v>0</v>
      </c>
    </row>
    <row>
      <c>
        <is>
          <t>1600254</t>
        </is>
      </c>
      <c>
        <v>1</v>
      </c>
      <c>
        <is>
          <t>MANİSA</t>
        </is>
      </c>
      <c>
        <v>KIRKAĞAÇ</v>
      </c>
      <c>
        <is>
          <t>BAKIR KÖK 45-76-M00047_AKHİSAR T.M.-M01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13:13:16</t>
        </is>
      </c>
      <c>
        <is>
          <t>03.12.2020 13:16:46</t>
        </is>
      </c>
      <c>
        <v>0.058333333</v>
      </c>
      <c>
        <v>24</v>
      </c>
      <c>
        <v>3663</v>
      </c>
      <c>
        <v>265</v>
      </c>
      <c>
        <v>22</v>
      </c>
      <c>
        <v>1.4</v>
      </c>
      <c>
        <v>213.674999</v>
      </c>
      <c>
        <v>15.458333</v>
      </c>
      <c>
        <v>1.283333</v>
      </c>
    </row>
    <row>
      <c>
        <is>
          <t>1625542</t>
        </is>
      </c>
      <c>
        <v>1</v>
      </c>
      <c>
        <is>
          <t>İZMİR</t>
        </is>
      </c>
      <c>
        <v>MENDERES</v>
      </c>
      <c>
        <is>
          <t>YENİKÖY TR-1 35-22-M00276_95000033087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18:45:55</t>
        </is>
      </c>
      <c>
        <is>
          <t>27.12.2020 20:10:05</t>
        </is>
      </c>
      <c>
        <v>1.402777777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1.402778</v>
      </c>
    </row>
    <row>
      <c>
        <is>
          <t>1625314</t>
        </is>
      </c>
      <c>
        <v>1</v>
      </c>
      <c>
        <is>
          <t>MANİSA</t>
        </is>
      </c>
      <c>
        <v>KIRKAĞAÇ</v>
      </c>
      <c>
        <is>
          <t>DEMİRTAŞ TR-1 45-76-M00165_A_56389158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09:41:28</t>
        </is>
      </c>
      <c>
        <is>
          <t>27.12.2020 12:18:08</t>
        </is>
      </c>
      <c>
        <v>2.611111111</v>
      </c>
      <c>
        <v>0</v>
      </c>
      <c>
        <v>17</v>
      </c>
      <c>
        <v>0</v>
      </c>
      <c>
        <v>0</v>
      </c>
      <c>
        <v>0</v>
      </c>
      <c>
        <v>44.388889</v>
      </c>
      <c>
        <v>0</v>
      </c>
      <c>
        <v>0</v>
      </c>
    </row>
    <row>
      <c>
        <is>
          <t>1622175</t>
        </is>
      </c>
      <c>
        <v>1</v>
      </c>
      <c>
        <is>
          <t>İZMİR</t>
        </is>
      </c>
      <c>
        <v>MENDERES</v>
      </c>
      <c>
        <is>
          <t>OĞLANANASI TR-3 35-22-M00257_955257340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16:13:37</t>
        </is>
      </c>
      <c>
        <is>
          <t>20.12.2020 17:29:17</t>
        </is>
      </c>
      <c>
        <v>1.261111111</v>
      </c>
      <c>
        <v>0</v>
      </c>
      <c>
        <v>1</v>
      </c>
      <c>
        <v>0</v>
      </c>
      <c>
        <v>0</v>
      </c>
      <c>
        <v>0</v>
      </c>
      <c>
        <v>1.261111</v>
      </c>
      <c>
        <v>0</v>
      </c>
      <c>
        <v>0</v>
      </c>
    </row>
    <row>
      <c>
        <is>
          <t>1623016</t>
        </is>
      </c>
      <c>
        <v>1</v>
      </c>
      <c>
        <is>
          <t>İZMİR</t>
        </is>
      </c>
      <c>
        <v>MENDERES</v>
      </c>
      <c>
        <is>
          <t>ORTA MAHALLE M-47 35-25-M00113_DAĞITIM TRAFO ORTA MAHALLE M-47-M03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11:15:03</t>
        </is>
      </c>
      <c>
        <is>
          <t>22.12.2020 11:59:00</t>
        </is>
      </c>
      <c>
        <v>0.7325</v>
      </c>
      <c>
        <v>2</v>
      </c>
      <c>
        <v>530</v>
      </c>
      <c>
        <v>0</v>
      </c>
      <c>
        <v>0</v>
      </c>
      <c>
        <v>1.465</v>
      </c>
      <c>
        <v>388.225</v>
      </c>
      <c>
        <v>0</v>
      </c>
      <c>
        <v>0</v>
      </c>
    </row>
    <row>
      <c>
        <is>
          <t>1626382</t>
        </is>
      </c>
      <c>
        <v>1</v>
      </c>
      <c>
        <is>
          <t>İZMİR</t>
        </is>
      </c>
      <c>
        <v>MENDERES</v>
      </c>
      <c>
        <is>
          <t>ORTA MAHALLE M-3 35-25-M00110_10085662_56355728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12:08:00</t>
        </is>
      </c>
      <c>
        <is>
          <t>29.12.2020 14:20:15</t>
        </is>
      </c>
      <c>
        <v>2.204166666</v>
      </c>
      <c>
        <v>0</v>
      </c>
      <c>
        <v>55</v>
      </c>
      <c>
        <v>0</v>
      </c>
      <c>
        <v>0</v>
      </c>
      <c>
        <v>0</v>
      </c>
      <c>
        <v>121.229167</v>
      </c>
      <c>
        <v>0</v>
      </c>
      <c>
        <v>0</v>
      </c>
    </row>
    <row>
      <c>
        <is>
          <t>1600274</t>
        </is>
      </c>
      <c>
        <v>1</v>
      </c>
      <c>
        <is>
          <t>İZMİR</t>
        </is>
      </c>
      <c>
        <v>MENDERES</v>
      </c>
      <c>
        <is>
          <t>ORTA MAHALLE M-47 35-25-M00113_A_56354770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13:36:00</t>
        </is>
      </c>
      <c>
        <is>
          <t>03.12.2020 14:47:01</t>
        </is>
      </c>
      <c>
        <v>1.183611111</v>
      </c>
      <c>
        <v>0</v>
      </c>
      <c>
        <v>276</v>
      </c>
      <c>
        <v>0</v>
      </c>
      <c>
        <v>0</v>
      </c>
      <c>
        <v>0</v>
      </c>
      <c>
        <v>326.676667</v>
      </c>
      <c>
        <v>0</v>
      </c>
      <c>
        <v>0</v>
      </c>
    </row>
    <row>
      <c>
        <is>
          <t>1604293</t>
        </is>
      </c>
      <c>
        <v>1</v>
      </c>
      <c>
        <is>
          <t>İZMİR</t>
        </is>
      </c>
      <c>
        <v>MENDERES</v>
      </c>
      <c>
        <is>
          <t>ORTA MAHALLE M-55 (ARTIMA) KÖK 35-25-M00055_SULTAN DM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10:49:46</t>
        </is>
      </c>
      <c>
        <is>
          <t>09.12.2020 11:44:31</t>
        </is>
      </c>
      <c>
        <v>0.9125</v>
      </c>
      <c>
        <v>16</v>
      </c>
      <c>
        <v>983</v>
      </c>
      <c>
        <v>0</v>
      </c>
      <c>
        <v>0</v>
      </c>
      <c>
        <v>14.6</v>
      </c>
      <c>
        <v>896.9875</v>
      </c>
      <c>
        <v>0</v>
      </c>
      <c>
        <v>0</v>
      </c>
    </row>
    <row>
      <c>
        <is>
          <t>1605269</t>
        </is>
      </c>
      <c>
        <v>1</v>
      </c>
      <c>
        <is>
          <t>İZMİR</t>
        </is>
      </c>
      <c>
        <v>MENDERES</v>
      </c>
      <c>
        <is>
          <t>ORTA MAHALLE M-40 35-25-M00112_7526663_56374651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17:16:14</t>
        </is>
      </c>
      <c>
        <is>
          <t>10.12.2020 17:58:41</t>
        </is>
      </c>
      <c>
        <v>0.7075</v>
      </c>
      <c>
        <v>0</v>
      </c>
      <c>
        <v>114</v>
      </c>
      <c>
        <v>0</v>
      </c>
      <c>
        <v>0</v>
      </c>
      <c>
        <v>0</v>
      </c>
      <c>
        <v>80.655</v>
      </c>
      <c>
        <v>0</v>
      </c>
      <c>
        <v>0</v>
      </c>
    </row>
    <row>
      <c>
        <is>
          <t>1607888</t>
        </is>
      </c>
      <c>
        <v>1</v>
      </c>
      <c>
        <is>
          <t>İZMİR</t>
        </is>
      </c>
      <c>
        <v>MENDERES</v>
      </c>
      <c>
        <is>
          <t>ÖZDERE ORTA MAHALLE DM (M-1) 35-25-M00120_GÜMÜLDÜR DM-BARAJ-ORTA MAHALLE ARITMA KÖK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06:28:59</t>
        </is>
      </c>
      <c>
        <is>
          <t>13.12.2020 06:59:00</t>
        </is>
      </c>
      <c>
        <v>0.500277777</v>
      </c>
      <c>
        <v>88</v>
      </c>
      <c>
        <v>9926</v>
      </c>
      <c>
        <v>0</v>
      </c>
      <c>
        <v>10</v>
      </c>
      <c>
        <v>44.024444</v>
      </c>
      <c>
        <v>4965.757215</v>
      </c>
      <c>
        <v>0</v>
      </c>
      <c>
        <v>5.002778</v>
      </c>
    </row>
    <row>
      <c>
        <is>
          <t>1599204</t>
        </is>
      </c>
      <c>
        <v>1</v>
      </c>
      <c>
        <is>
          <t>İZMİR</t>
        </is>
      </c>
      <c>
        <v>MENDERES</v>
      </c>
      <c>
        <is>
          <t>ORTA MAHALLE M-9 35-25-M00117_B_65509336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13:45:08</t>
        </is>
      </c>
      <c>
        <is>
          <t>01.12.2020 16:05:50</t>
        </is>
      </c>
      <c>
        <v>2.345</v>
      </c>
      <c>
        <v>0</v>
      </c>
      <c>
        <v>73</v>
      </c>
      <c>
        <v>0</v>
      </c>
      <c>
        <v>0</v>
      </c>
      <c>
        <v>0</v>
      </c>
      <c>
        <v>171.185</v>
      </c>
      <c>
        <v>0</v>
      </c>
      <c>
        <v>0</v>
      </c>
    </row>
    <row>
      <c>
        <is>
          <t>1607603</t>
        </is>
      </c>
      <c>
        <v>1</v>
      </c>
      <c>
        <is>
          <t>İZMİR</t>
        </is>
      </c>
      <c>
        <v>MENDERES</v>
      </c>
      <c>
        <is>
          <t>ORTA MAHALLE M-55 (ARTIMA) KÖK 35-25-M00055_SULTAN DM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19:48:59</t>
        </is>
      </c>
      <c>
        <is>
          <t>12.12.2020 20:12:32</t>
        </is>
      </c>
      <c>
        <v>0.3925</v>
      </c>
      <c>
        <v>16</v>
      </c>
      <c>
        <v>983</v>
      </c>
      <c>
        <v>0</v>
      </c>
      <c>
        <v>0</v>
      </c>
      <c>
        <v>6.28</v>
      </c>
      <c>
        <v>385.8275</v>
      </c>
      <c>
        <v>0</v>
      </c>
      <c>
        <v>0</v>
      </c>
    </row>
    <row>
      <c>
        <is>
          <t>1627057</t>
        </is>
      </c>
      <c>
        <v>1</v>
      </c>
      <c>
        <is>
          <t>İZMİR</t>
        </is>
      </c>
      <c>
        <v>MENDERES</v>
      </c>
      <c>
        <is>
          <t>ORTA MAHALLE M-10 35-25-M00108_955285866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18:12:34</t>
        </is>
      </c>
      <c>
        <is>
          <t>30.12.2020 20:27:53</t>
        </is>
      </c>
      <c>
        <v>2.255277777</v>
      </c>
      <c>
        <v>0</v>
      </c>
      <c>
        <v>2</v>
      </c>
      <c>
        <v>0</v>
      </c>
      <c>
        <v>0</v>
      </c>
      <c>
        <v>0</v>
      </c>
      <c>
        <v>4.510556</v>
      </c>
      <c>
        <v>0</v>
      </c>
      <c>
        <v>0</v>
      </c>
    </row>
    <row>
      <c>
        <is>
          <t>1627422</t>
        </is>
      </c>
      <c>
        <v>1</v>
      </c>
      <c>
        <is>
          <t>İZMİR</t>
        </is>
      </c>
      <c>
        <v>MENDERES</v>
      </c>
      <c>
        <is>
          <t>ORTA MAHALLE M-10 35-25-M00108_955285866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16:12:00</t>
        </is>
      </c>
      <c>
        <is>
          <t>31.12.2020 17:56:43</t>
        </is>
      </c>
      <c>
        <v>1.745277777</v>
      </c>
      <c>
        <v>0</v>
      </c>
      <c>
        <v>2</v>
      </c>
      <c>
        <v>0</v>
      </c>
      <c>
        <v>0</v>
      </c>
      <c>
        <v>0</v>
      </c>
      <c>
        <v>3.490556</v>
      </c>
      <c>
        <v>0</v>
      </c>
      <c>
        <v>0</v>
      </c>
    </row>
    <row>
      <c>
        <is>
          <t>1626299</t>
        </is>
      </c>
      <c>
        <v>1</v>
      </c>
      <c>
        <is>
          <t>İZMİR</t>
        </is>
      </c>
      <c>
        <v>MENEMEN</v>
      </c>
      <c>
        <is>
          <t>SEYREK TR-1 35-28-M00371_953377003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09:56:55</t>
        </is>
      </c>
      <c>
        <is>
          <t>29.12.2020 12:11:11</t>
        </is>
      </c>
      <c>
        <v>2.237777777</v>
      </c>
      <c>
        <v>0</v>
      </c>
      <c>
        <v>1</v>
      </c>
      <c>
        <v>0</v>
      </c>
      <c>
        <v>0</v>
      </c>
      <c>
        <v>0</v>
      </c>
      <c>
        <v>2.237778</v>
      </c>
      <c>
        <v>0</v>
      </c>
      <c>
        <v>0</v>
      </c>
    </row>
    <row>
      <c>
        <is>
          <t>1603310</t>
        </is>
      </c>
      <c>
        <v>1</v>
      </c>
      <c>
        <is>
          <t>İZMİR</t>
        </is>
      </c>
      <c>
        <v>MENEMEN</v>
      </c>
      <c>
        <is>
          <t>ALÇUK TM 35-17-A00001_HatBaşıAyırıcı_53133535 M30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20:14:22</t>
        </is>
      </c>
      <c>
        <is>
          <t>07.12.2020 21:51:23</t>
        </is>
      </c>
      <c>
        <v>1.616944444</v>
      </c>
      <c>
        <v>0</v>
      </c>
      <c>
        <v>0</v>
      </c>
      <c>
        <v>8</v>
      </c>
      <c>
        <v>27</v>
      </c>
      <c>
        <v>0</v>
      </c>
      <c>
        <v>0</v>
      </c>
      <c>
        <v>12.935556</v>
      </c>
      <c>
        <v>43.6575</v>
      </c>
    </row>
    <row>
      <c>
        <is>
          <t>1603045</t>
        </is>
      </c>
      <c>
        <v>1</v>
      </c>
      <c>
        <is>
          <t>İZMİR</t>
        </is>
      </c>
      <c>
        <v>MENEMEN</v>
      </c>
      <c>
        <is>
          <t>MENEMEN TR-52 35-28-L00052_DAĞITIM TRAFO MENEMEN TR-52-L06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15:26:13</t>
        </is>
      </c>
      <c>
        <is>
          <t>07.12.2020 15:52:31</t>
        </is>
      </c>
      <c>
        <v>0.438333333</v>
      </c>
      <c>
        <v>2</v>
      </c>
      <c>
        <v>144</v>
      </c>
      <c>
        <v>0</v>
      </c>
      <c>
        <v>25</v>
      </c>
      <c>
        <v>0.876667</v>
      </c>
      <c>
        <v>63.12</v>
      </c>
      <c>
        <v>0</v>
      </c>
      <c>
        <v>10.958333</v>
      </c>
    </row>
    <row>
      <c>
        <is>
          <t>1599529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02.12.2020 09:44:53</t>
        </is>
      </c>
      <c>
        <is>
          <t>02.12.2020 13:13:56</t>
        </is>
      </c>
      <c>
        <v>3.483978611</v>
      </c>
      <c>
        <v>0</v>
      </c>
      <c>
        <v>0</v>
      </c>
      <c>
        <v>25</v>
      </c>
      <c>
        <v>770</v>
      </c>
      <c>
        <v>0</v>
      </c>
      <c>
        <v>0</v>
      </c>
      <c>
        <v>87.099465</v>
      </c>
      <c>
        <v>2682.66353</v>
      </c>
    </row>
    <row>
      <c>
        <is>
          <t>1627433</t>
        </is>
      </c>
      <c>
        <v>1</v>
      </c>
      <c>
        <is>
          <t>İZMİR</t>
        </is>
      </c>
      <c>
        <v>TORBALI</v>
      </c>
      <c>
        <is>
          <t>DEMİRCİ KÖK 35-26-M00779_YEŞİLKÖY ENH-M01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16:18:44</t>
        </is>
      </c>
      <c>
        <is>
          <t>31.12.2020 17:04:00</t>
        </is>
      </c>
      <c>
        <v>0.754444444</v>
      </c>
      <c>
        <v>0</v>
      </c>
      <c>
        <v>7</v>
      </c>
      <c>
        <v>48</v>
      </c>
      <c>
        <v>435</v>
      </c>
      <c>
        <v>0</v>
      </c>
      <c>
        <v>5.281111</v>
      </c>
      <c>
        <v>36.213333</v>
      </c>
      <c>
        <v>328.183333</v>
      </c>
    </row>
    <row>
      <c>
        <is>
          <t>1626775</t>
        </is>
      </c>
      <c>
        <v>1</v>
      </c>
      <c>
        <is>
          <t>İZMİR</t>
        </is>
      </c>
      <c>
        <v>KARABURUN</v>
      </c>
      <c>
        <is>
          <t>KÖSEDERE TR-1 35-21-L00124_5831709_56376606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10:39:00</t>
        </is>
      </c>
      <c>
        <is>
          <t>30.12.2020 13:39:05</t>
        </is>
      </c>
      <c>
        <v>3.001388888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222.102778</v>
      </c>
    </row>
    <row>
      <c>
        <is>
          <t>1609975</t>
        </is>
      </c>
      <c>
        <v>1</v>
      </c>
      <c>
        <is>
          <t>İZMİR</t>
        </is>
      </c>
      <c>
        <v>KONAK</v>
      </c>
      <c>
        <is>
          <t>ALSANCAK TM 35-01-A00005_MERSİNLİ K11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04:10:00</t>
        </is>
      </c>
      <c>
        <is>
          <t>16.12.2020 05:14:56</t>
        </is>
      </c>
      <c>
        <v>1.082222222</v>
      </c>
      <c>
        <v>11</v>
      </c>
      <c>
        <v>350</v>
      </c>
      <c>
        <v>0</v>
      </c>
      <c>
        <v>0</v>
      </c>
      <c>
        <v>11.904444</v>
      </c>
      <c>
        <v>378.777778</v>
      </c>
      <c>
        <v>0</v>
      </c>
      <c>
        <v>0</v>
      </c>
    </row>
    <row>
      <c>
        <is>
          <t>1609966</t>
        </is>
      </c>
      <c>
        <v>1</v>
      </c>
      <c>
        <is>
          <t>İZMİR</t>
        </is>
      </c>
      <c>
        <v>KONAK</v>
      </c>
      <c>
        <is>
          <t>ALSANCAK TM 35-01-A00005_GÜZEL SANATLAR-K28 K28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16.12.2020 02:16:32</t>
        </is>
      </c>
      <c>
        <is>
          <t>16.12.2020 02:17:10</t>
        </is>
      </c>
      <c>
        <v>0.010501666</v>
      </c>
      <c>
        <v>8</v>
      </c>
      <c>
        <v>742</v>
      </c>
      <c>
        <v>0</v>
      </c>
      <c>
        <v>0</v>
      </c>
      <c>
        <v>0.084013</v>
      </c>
      <c>
        <v>7.792236</v>
      </c>
      <c>
        <v>0</v>
      </c>
      <c>
        <v>0</v>
      </c>
    </row>
    <row>
      <c>
        <is>
          <t>1610864</t>
        </is>
      </c>
      <c>
        <v>1</v>
      </c>
      <c>
        <is>
          <t>İZMİR</t>
        </is>
      </c>
      <c>
        <v>KONAK</v>
      </c>
      <c>
        <is>
          <t>ALSANCAK TM 35-01-A00005_MERSİNLİ K11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18.12.2020 02:02:09</t>
        </is>
      </c>
      <c>
        <is>
          <t>18.12.2020 02:03:21</t>
        </is>
      </c>
      <c>
        <v>0.019984166</v>
      </c>
      <c>
        <v>11</v>
      </c>
      <c>
        <v>350</v>
      </c>
      <c>
        <v>0</v>
      </c>
      <c>
        <v>0</v>
      </c>
      <c>
        <v>0.219826</v>
      </c>
      <c>
        <v>6.994458</v>
      </c>
      <c>
        <v>0</v>
      </c>
      <c>
        <v>0</v>
      </c>
    </row>
    <row>
      <c>
        <is>
          <t>1610977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09:57:10</t>
        </is>
      </c>
      <c>
        <is>
          <t>18.12.2020 10:22:10</t>
        </is>
      </c>
      <c>
        <v>0.416666666</v>
      </c>
      <c>
        <v>18</v>
      </c>
      <c>
        <v>1729</v>
      </c>
      <c>
        <v>90</v>
      </c>
      <c>
        <v>862</v>
      </c>
      <c>
        <v>7.5</v>
      </c>
      <c>
        <v>720.416666</v>
      </c>
      <c>
        <v>37.5</v>
      </c>
      <c>
        <v>359.166666</v>
      </c>
    </row>
    <row>
      <c>
        <is>
          <t>1603318</t>
        </is>
      </c>
      <c>
        <v>1</v>
      </c>
      <c>
        <is>
          <t>MANİSA</t>
        </is>
      </c>
      <c>
        <v>KIRKAĞAÇ</v>
      </c>
      <c>
        <is>
          <t>BAKIR KÖK 45-76-M00047_BAKIR KASABA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20:39:44</t>
        </is>
      </c>
      <c>
        <is>
          <t>07.12.2020 21:35:12</t>
        </is>
      </c>
      <c>
        <v>0.924444444</v>
      </c>
      <c>
        <v>16</v>
      </c>
      <c>
        <v>1785</v>
      </c>
      <c>
        <v>5</v>
      </c>
      <c>
        <v>9</v>
      </c>
      <c>
        <v>14.791111</v>
      </c>
      <c>
        <v>1650.133333</v>
      </c>
      <c>
        <v>4.622222</v>
      </c>
      <c>
        <v>8.32</v>
      </c>
    </row>
    <row>
      <c>
        <is>
          <t>1600037</t>
        </is>
      </c>
      <c>
        <v>1</v>
      </c>
      <c>
        <is>
          <t>MANİSA</t>
        </is>
      </c>
      <c>
        <v>TURGUTLU</v>
      </c>
      <c>
        <is>
          <t>KUŞLAR TR-1 45-83-L00283_Ayırıcı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03.12.2020 09:20:37</t>
        </is>
      </c>
      <c>
        <is>
          <t>03.12.2020 16:50:45</t>
        </is>
      </c>
      <c>
        <v>7.502181388</v>
      </c>
      <c>
        <v>0</v>
      </c>
      <c>
        <v>169</v>
      </c>
      <c>
        <v>1</v>
      </c>
      <c>
        <v>4</v>
      </c>
      <c>
        <v>0</v>
      </c>
      <c>
        <v>1267.868655</v>
      </c>
      <c>
        <v>7.502181</v>
      </c>
      <c>
        <v>30.008726</v>
      </c>
    </row>
    <row>
      <c>
        <is>
          <t>1625127</t>
        </is>
      </c>
      <c>
        <v>1</v>
      </c>
      <c>
        <is>
          <t>MANİSA</t>
        </is>
      </c>
      <c>
        <v>TURGUTLU</v>
      </c>
      <c>
        <is>
          <t>KUŞLAR TR-1 45-83-L00283_955156937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16:13:05</t>
        </is>
      </c>
      <c>
        <is>
          <t>26.12.2020 18:12:15</t>
        </is>
      </c>
      <c>
        <v>1.986111111</v>
      </c>
      <c>
        <v>0</v>
      </c>
      <c>
        <v>1</v>
      </c>
      <c>
        <v>0</v>
      </c>
      <c>
        <v>0</v>
      </c>
      <c>
        <v>0</v>
      </c>
      <c>
        <v>1.986111</v>
      </c>
      <c>
        <v>0</v>
      </c>
      <c>
        <v>0</v>
      </c>
    </row>
    <row>
      <c>
        <is>
          <t>1601196</t>
        </is>
      </c>
      <c>
        <v>1</v>
      </c>
      <c>
        <is>
          <t>MANİSA</t>
        </is>
      </c>
      <c>
        <v>TURGUTLU</v>
      </c>
      <c>
        <is>
          <t>TR-2/77 45-83-L00077_D E02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21:48:31</t>
        </is>
      </c>
      <c>
        <is>
          <t>04.12.2020 22:54:44</t>
        </is>
      </c>
      <c>
        <v>1.103611111</v>
      </c>
      <c>
        <v>0</v>
      </c>
      <c>
        <v>99</v>
      </c>
      <c>
        <v>0</v>
      </c>
      <c>
        <v>0</v>
      </c>
      <c>
        <v>0</v>
      </c>
      <c>
        <v>109.2575</v>
      </c>
      <c>
        <v>0</v>
      </c>
      <c>
        <v>0</v>
      </c>
    </row>
    <row>
      <c>
        <is>
          <t>1624909</t>
        </is>
      </c>
      <c>
        <v>1</v>
      </c>
      <c>
        <is>
          <t>MANİSA</t>
        </is>
      </c>
      <c>
        <v>TURGUTLU</v>
      </c>
      <c>
        <is>
          <t>TR-2/75 KÖK 45-83-L00075__72372963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08:48:00</t>
        </is>
      </c>
      <c>
        <is>
          <t>26.12.2020 10:00:42</t>
        </is>
      </c>
      <c>
        <v>1.211666666</v>
      </c>
      <c>
        <v>0</v>
      </c>
      <c>
        <v>189</v>
      </c>
      <c>
        <v>0</v>
      </c>
      <c>
        <v>0</v>
      </c>
      <c>
        <v>0</v>
      </c>
      <c>
        <v>229.005</v>
      </c>
      <c>
        <v>0</v>
      </c>
      <c>
        <v>0</v>
      </c>
    </row>
    <row>
      <c>
        <is>
          <t>1627321</t>
        </is>
      </c>
      <c>
        <v>1</v>
      </c>
      <c>
        <is>
          <t>MANİSA</t>
        </is>
      </c>
      <c>
        <v>TURGUTLU</v>
      </c>
      <c>
        <is>
          <t>TR-2/77 45-83-L00077_DAĞITIM TRAFOSU TR-2/77 L04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31.12.2020 13:06:00</t>
        </is>
      </c>
      <c>
        <is>
          <t>31.12.2020 13:26:14</t>
        </is>
      </c>
      <c>
        <v>0.337222222</v>
      </c>
      <c>
        <v>1</v>
      </c>
      <c>
        <v>991</v>
      </c>
      <c>
        <v>0</v>
      </c>
      <c>
        <v>0</v>
      </c>
      <c>
        <v>0.337222</v>
      </c>
      <c>
        <v>334.187222</v>
      </c>
      <c>
        <v>0</v>
      </c>
      <c>
        <v>0</v>
      </c>
    </row>
    <row>
      <c>
        <is>
          <t>1625227</t>
        </is>
      </c>
      <c>
        <v>1</v>
      </c>
      <c>
        <is>
          <t>İZMİR</t>
        </is>
      </c>
      <c>
        <v>MENDERES</v>
      </c>
      <c>
        <is>
          <t>ORTA MAHALLE M-10 35-25-M00108_955253638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22:05:36</t>
        </is>
      </c>
      <c>
        <is>
          <t>26.12.2020 22:35:03</t>
        </is>
      </c>
      <c>
        <v>0.490833333</v>
      </c>
      <c>
        <v>0</v>
      </c>
      <c>
        <v>1</v>
      </c>
      <c>
        <v>0</v>
      </c>
      <c>
        <v>0</v>
      </c>
      <c>
        <v>0</v>
      </c>
      <c>
        <v>0.490833</v>
      </c>
      <c>
        <v>0</v>
      </c>
      <c>
        <v>0</v>
      </c>
    </row>
    <row>
      <c>
        <is>
          <t>1623237</t>
        </is>
      </c>
      <c>
        <v>1</v>
      </c>
      <c>
        <is>
          <t>İZMİR</t>
        </is>
      </c>
      <c>
        <v>MENDERES</v>
      </c>
      <c>
        <is>
          <t>ORTA MAHALLE M-47 35-25-M00113_35-25-M00113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16:35:13</t>
        </is>
      </c>
      <c>
        <is>
          <t>22.12.2020 19:58:03</t>
        </is>
      </c>
      <c>
        <v>3.380555555</v>
      </c>
      <c>
        <v>2</v>
      </c>
      <c>
        <v>530</v>
      </c>
      <c>
        <v>0</v>
      </c>
      <c>
        <v>0</v>
      </c>
      <c>
        <v>6.761111</v>
      </c>
      <c>
        <v>1791.694444</v>
      </c>
      <c>
        <v>0</v>
      </c>
      <c>
        <v>0</v>
      </c>
    </row>
    <row>
      <c>
        <is>
          <t>1624382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25.12.2020 08:46:27</t>
        </is>
      </c>
      <c>
        <is>
          <t>25.12.2020 10:26:51</t>
        </is>
      </c>
      <c>
        <v>1.673333333</v>
      </c>
      <c>
        <v>0</v>
      </c>
      <c>
        <v>518</v>
      </c>
      <c>
        <v>30</v>
      </c>
      <c>
        <v>95</v>
      </c>
      <c>
        <v>0</v>
      </c>
      <c>
        <v>866.786666</v>
      </c>
      <c>
        <v>50.2</v>
      </c>
      <c>
        <v>158.966667</v>
      </c>
    </row>
    <row>
      <c>
        <is>
          <t>1606269</t>
        </is>
      </c>
      <c>
        <v>1</v>
      </c>
      <c>
        <is>
          <t>İZMİR</t>
        </is>
      </c>
      <c>
        <v>TİRE</v>
      </c>
      <c>
        <is>
          <t>KARATEKE TR-2 35-29-L00143_950334582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15:05:11</t>
        </is>
      </c>
      <c>
        <is>
          <t>11.12.2020 21:00:02</t>
        </is>
      </c>
      <c>
        <v>5.914166666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5.914167</v>
      </c>
    </row>
    <row>
      <c>
        <is>
          <t>1623708</t>
        </is>
      </c>
      <c>
        <v>1</v>
      </c>
      <c>
        <is>
          <t>MANİSA</t>
        </is>
      </c>
      <c>
        <v>AHMETLİ</v>
      </c>
      <c>
        <is>
          <t>ALAHIDIR TR-1 45-84-L00021_9623321_56404255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17:47:25</t>
        </is>
      </c>
      <c>
        <is>
          <t>23.12.2020 18:49:39</t>
        </is>
      </c>
      <c>
        <v>1.037222222</v>
      </c>
      <c>
        <v>0</v>
      </c>
      <c>
        <v>137</v>
      </c>
      <c>
        <v>0</v>
      </c>
      <c>
        <v>0</v>
      </c>
      <c>
        <v>0</v>
      </c>
      <c>
        <v>142.099444</v>
      </c>
      <c>
        <v>0</v>
      </c>
      <c>
        <v>0</v>
      </c>
    </row>
    <row>
      <c>
        <is>
          <t>1625759</t>
        </is>
      </c>
      <c>
        <v>1</v>
      </c>
      <c>
        <is>
          <t>MANİSA</t>
        </is>
      </c>
      <c>
        <v>KIRKAĞAÇ</v>
      </c>
      <c>
        <is>
          <t>GELENBE İM 45-76-A00001_GELENBE-L12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10:29:50</t>
        </is>
      </c>
      <c>
        <is>
          <t>28.12.2020 11:04:00</t>
        </is>
      </c>
      <c>
        <v>0.569444444</v>
      </c>
      <c>
        <v>10</v>
      </c>
      <c>
        <v>1045</v>
      </c>
      <c>
        <v>0</v>
      </c>
      <c>
        <v>4</v>
      </c>
      <c>
        <v>5.694444</v>
      </c>
      <c>
        <v>595.069444</v>
      </c>
      <c>
        <v>0</v>
      </c>
      <c>
        <v>2.277778</v>
      </c>
    </row>
    <row>
      <c>
        <is>
          <t>1604286</t>
        </is>
      </c>
      <c>
        <v>1</v>
      </c>
      <c>
        <is>
          <t>MANİSA</t>
        </is>
      </c>
      <c>
        <v>KIRKAĞAÇ</v>
      </c>
      <c>
        <is>
          <t>SAKARLI KÖK 45-76-M00046_GELENBE İ.M.-M01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11:24:35</t>
        </is>
      </c>
      <c>
        <is>
          <t>09.12.2020 14:19:00</t>
        </is>
      </c>
      <c>
        <v>2.906944444</v>
      </c>
      <c>
        <v>0</v>
      </c>
      <c>
        <v>1735</v>
      </c>
      <c>
        <v>90</v>
      </c>
      <c>
        <v>64</v>
      </c>
      <c>
        <v>0</v>
      </c>
      <c>
        <v>5043.54861</v>
      </c>
      <c>
        <v>261.625</v>
      </c>
      <c>
        <v>186.044444</v>
      </c>
    </row>
    <row>
      <c>
        <is>
          <t>1604487</t>
        </is>
      </c>
      <c>
        <v>1</v>
      </c>
      <c>
        <is>
          <t>MANİSA</t>
        </is>
      </c>
      <c>
        <v>KIRKAĞAÇ</v>
      </c>
      <c>
        <is>
          <t>GELENBE TR-1 45-76-L00060_A_56386703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16:02:40</t>
        </is>
      </c>
      <c>
        <is>
          <t>09.12.2020 16:50:06</t>
        </is>
      </c>
      <c>
        <v>0.790555555</v>
      </c>
      <c>
        <v>0</v>
      </c>
      <c>
        <v>43</v>
      </c>
      <c>
        <v>0</v>
      </c>
      <c>
        <v>1</v>
      </c>
      <c>
        <v>0</v>
      </c>
      <c>
        <v>33.993889</v>
      </c>
      <c>
        <v>0</v>
      </c>
      <c>
        <v>0.790556</v>
      </c>
    </row>
    <row>
      <c>
        <is>
          <t>1608226</t>
        </is>
      </c>
      <c>
        <v>1</v>
      </c>
      <c>
        <is>
          <t>MANİSA</t>
        </is>
      </c>
      <c>
        <v>KIRKAĞAÇ</v>
      </c>
      <c>
        <is>
          <t>GELENBE TR-3 45-76-L00062_955251376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12:49:39</t>
        </is>
      </c>
      <c>
        <is>
          <t>13.12.2020 14:19:36</t>
        </is>
      </c>
      <c>
        <v>1.499166666</v>
      </c>
      <c>
        <v>0</v>
      </c>
      <c>
        <v>1</v>
      </c>
      <c>
        <v>0</v>
      </c>
      <c>
        <v>0</v>
      </c>
      <c>
        <v>0</v>
      </c>
      <c>
        <v>1.499167</v>
      </c>
      <c>
        <v>0</v>
      </c>
      <c>
        <v>0</v>
      </c>
    </row>
    <row>
      <c>
        <is>
          <t>1603567</t>
        </is>
      </c>
      <c>
        <v>1</v>
      </c>
      <c>
        <is>
          <t>MANİSA</t>
        </is>
      </c>
      <c>
        <v>KIRKAĞAÇ</v>
      </c>
      <c>
        <is>
          <t>GELENBE TR-5 45-76-L00064_B_56391556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10:12:22</t>
        </is>
      </c>
      <c>
        <is>
          <t>08.12.2020 11:50:53</t>
        </is>
      </c>
      <c>
        <v>1.641944444</v>
      </c>
      <c>
        <v>0</v>
      </c>
      <c>
        <v>48</v>
      </c>
      <c>
        <v>0</v>
      </c>
      <c>
        <v>0</v>
      </c>
      <c>
        <v>0</v>
      </c>
      <c>
        <v>78.813333</v>
      </c>
      <c>
        <v>0</v>
      </c>
      <c>
        <v>0</v>
      </c>
    </row>
    <row>
      <c>
        <is>
          <t>1622014</t>
        </is>
      </c>
      <c>
        <v>1</v>
      </c>
      <c>
        <is>
          <t>İZMİR</t>
        </is>
      </c>
      <c>
        <v>ALİAĞA</v>
      </c>
      <c>
        <is>
          <t>AŞAĞIŞAKRAN TR-1 35-17-M00223_C_60982715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09:56:09</t>
        </is>
      </c>
      <c>
        <is>
          <t>20.12.2020 11:11:24</t>
        </is>
      </c>
      <c>
        <v>1.254166666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26.3375</v>
      </c>
    </row>
    <row>
      <c>
        <is>
          <t>1606350</t>
        </is>
      </c>
      <c>
        <v>1</v>
      </c>
      <c>
        <is>
          <t>İZMİR</t>
        </is>
      </c>
      <c>
        <v>MENEMEN</v>
      </c>
      <c>
        <is>
          <t>MUSABEY TR-1 35-28-M00348_C_65513659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17:33:00</t>
        </is>
      </c>
      <c>
        <is>
          <t>11.12.2020 17:56:46</t>
        </is>
      </c>
      <c>
        <v>0.396111111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33.273333</v>
      </c>
    </row>
    <row>
      <c>
        <is>
          <t>1626443</t>
        </is>
      </c>
      <c>
        <v>1</v>
      </c>
      <c>
        <is>
          <t>İZMİR</t>
        </is>
      </c>
      <c>
        <v>MENEMEN</v>
      </c>
      <c>
        <is>
          <t>MENEMEN TR-58 35-28-L00058_A A01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13:53:00</t>
        </is>
      </c>
      <c>
        <is>
          <t>29.12.2020 15:01:50</t>
        </is>
      </c>
      <c>
        <v>1.147222222</v>
      </c>
      <c>
        <v>0</v>
      </c>
      <c>
        <v>38</v>
      </c>
      <c>
        <v>0</v>
      </c>
      <c>
        <v>0</v>
      </c>
      <c>
        <v>0</v>
      </c>
      <c>
        <v>43.594444</v>
      </c>
      <c>
        <v>0</v>
      </c>
      <c>
        <v>0</v>
      </c>
    </row>
    <row>
      <c>
        <is>
          <t>1611397</t>
        </is>
      </c>
      <c>
        <v>1</v>
      </c>
      <c>
        <is>
          <t>İZMİR</t>
        </is>
      </c>
      <c>
        <v>TİRE</v>
      </c>
      <c>
        <is>
          <t>EĞRİDERE TR-1 35-29-L00511_950330105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17:40:00</t>
        </is>
      </c>
      <c>
        <is>
          <t>18.12.2020 19:30:33</t>
        </is>
      </c>
      <c>
        <v>1.8425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1.8425</v>
      </c>
    </row>
    <row>
      <c>
        <is>
          <t>1610483</t>
        </is>
      </c>
      <c>
        <v>1</v>
      </c>
      <c>
        <is>
          <t>İZMİR</t>
        </is>
      </c>
      <c>
        <v>ÇEŞME</v>
      </c>
      <c>
        <is>
          <t>L-347 MASİSA BURCU SİTESİ-2 35-18-L00347_950441924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11:35:28</t>
        </is>
      </c>
      <c>
        <is>
          <t>17.12.2020 19:57:30</t>
        </is>
      </c>
      <c>
        <v>8.367222222</v>
      </c>
      <c>
        <v>0</v>
      </c>
      <c>
        <v>4</v>
      </c>
      <c>
        <v>0</v>
      </c>
      <c>
        <v>0</v>
      </c>
      <c>
        <v>0</v>
      </c>
      <c>
        <v>33.468889</v>
      </c>
      <c>
        <v>0</v>
      </c>
      <c>
        <v>0</v>
      </c>
    </row>
    <row>
      <c>
        <is>
          <t>1623404</t>
        </is>
      </c>
      <c>
        <v>1</v>
      </c>
      <c>
        <is>
          <t>İZMİR</t>
        </is>
      </c>
      <c>
        <v>ÇEŞME</v>
      </c>
      <c>
        <is>
          <t>M-11 GERMİYAN KÖYÜ 35-18-M00011_95000542809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08:52:08</t>
        </is>
      </c>
      <c>
        <is>
          <t>23.12.2020 13:50:10</t>
        </is>
      </c>
      <c>
        <v>4.967222222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9.934444</v>
      </c>
    </row>
    <row>
      <c>
        <is>
          <t>1605459</t>
        </is>
      </c>
      <c>
        <v>1</v>
      </c>
      <c>
        <is>
          <t>İZMİR</t>
        </is>
      </c>
      <c>
        <v>ÇEŞME</v>
      </c>
      <c>
        <is>
          <t>GERMİYAN İM 35-18-A00004_HatBaşıAyırıcı_53138270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20:53:37</t>
        </is>
      </c>
      <c>
        <is>
          <t>10.12.2020 22:02:00</t>
        </is>
      </c>
      <c>
        <v>1.139722222</v>
      </c>
      <c>
        <v>0</v>
      </c>
      <c>
        <v>22</v>
      </c>
      <c>
        <v>0</v>
      </c>
      <c>
        <v>0</v>
      </c>
      <c>
        <v>0</v>
      </c>
      <c>
        <v>25.073889</v>
      </c>
      <c>
        <v>0</v>
      </c>
      <c>
        <v>0</v>
      </c>
    </row>
    <row>
      <c>
        <is>
          <t>1605416</t>
        </is>
      </c>
      <c>
        <v>1</v>
      </c>
      <c>
        <is>
          <t>İZMİR</t>
        </is>
      </c>
      <c>
        <v>ÇEŞME</v>
      </c>
      <c>
        <is>
          <t>GERMİYAN İM 35-18-A00004_KARABURUN-3  ALAÇATI GİRİŞ-M02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20:19:04</t>
        </is>
      </c>
      <c>
        <is>
          <t>10.12.2020 20:40:39</t>
        </is>
      </c>
      <c>
        <v>0.359722222</v>
      </c>
      <c>
        <v>88</v>
      </c>
      <c>
        <v>6403</v>
      </c>
      <c>
        <v>25</v>
      </c>
      <c>
        <v>232</v>
      </c>
      <c>
        <v>31.655556</v>
      </c>
      <c>
        <v>2303.301387</v>
      </c>
      <c>
        <v>8.993056</v>
      </c>
      <c>
        <v>83.455556</v>
      </c>
    </row>
    <row>
      <c>
        <is>
          <t>1608714</t>
        </is>
      </c>
      <c>
        <v>1</v>
      </c>
      <c>
        <is>
          <t>İZMİR</t>
        </is>
      </c>
      <c>
        <v>ÇEŞME</v>
      </c>
      <c>
        <is>
          <t>GERMİYAN İM 35-18-A00004_ILDIR-1-L02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22:41:23</t>
        </is>
      </c>
      <c>
        <is>
          <t>13.12.2020 23:13:41</t>
        </is>
      </c>
      <c>
        <v>0.538333333</v>
      </c>
      <c>
        <v>29</v>
      </c>
      <c>
        <v>1550</v>
      </c>
      <c>
        <v>5</v>
      </c>
      <c>
        <v>173</v>
      </c>
      <c>
        <v>15.611667</v>
      </c>
      <c>
        <v>834.416666</v>
      </c>
      <c>
        <v>2.691667</v>
      </c>
      <c>
        <v>93.131667</v>
      </c>
    </row>
    <row>
      <c>
        <is>
          <t>1603372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00:18:48</t>
        </is>
      </c>
      <c>
        <is>
          <t>08.12.2020 00:29:00</t>
        </is>
      </c>
      <c>
        <v>0.17</v>
      </c>
      <c>
        <v>0</v>
      </c>
      <c>
        <v>0</v>
      </c>
      <c>
        <v>27</v>
      </c>
      <c>
        <v>334</v>
      </c>
      <c>
        <v>0</v>
      </c>
      <c>
        <v>0</v>
      </c>
      <c>
        <v>4.59</v>
      </c>
      <c>
        <v>56.78</v>
      </c>
    </row>
    <row>
      <c>
        <is>
          <t>1600621</t>
        </is>
      </c>
      <c>
        <v>1</v>
      </c>
      <c>
        <is>
          <t>İZMİR</t>
        </is>
      </c>
      <c>
        <v>ÇEŞME</v>
      </c>
      <c>
        <is>
          <t>ALİZE KÖK 35-18-M00059_HatBaşıAyırıcı_65049708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08:56:18</t>
        </is>
      </c>
      <c>
        <is>
          <t>04.12.2020 10:31:57</t>
        </is>
      </c>
      <c>
        <v>1.594166666</v>
      </c>
      <c>
        <v>0</v>
      </c>
      <c>
        <v>0</v>
      </c>
      <c>
        <v>1</v>
      </c>
      <c>
        <v>0</v>
      </c>
      <c>
        <v>0</v>
      </c>
      <c>
        <v>0</v>
      </c>
      <c>
        <v>1.594167</v>
      </c>
      <c>
        <v>0</v>
      </c>
    </row>
    <row>
      <c>
        <is>
          <t>1621671</t>
        </is>
      </c>
      <c>
        <v>1</v>
      </c>
      <c>
        <is>
          <t>MANİSA</t>
        </is>
      </c>
      <c>
        <v>TURGUTLU</v>
      </c>
      <c>
        <is>
          <t>TR-1/35 45-83-M00035_955159970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11:33:44</t>
        </is>
      </c>
      <c>
        <is>
          <t>19.12.2020 13:19:48</t>
        </is>
      </c>
      <c>
        <v>1.767777777</v>
      </c>
      <c>
        <v>0</v>
      </c>
      <c>
        <v>1</v>
      </c>
      <c>
        <v>0</v>
      </c>
      <c>
        <v>0</v>
      </c>
      <c>
        <v>0</v>
      </c>
      <c>
        <v>1.767778</v>
      </c>
      <c>
        <v>0</v>
      </c>
      <c>
        <v>0</v>
      </c>
    </row>
    <row>
      <c>
        <is>
          <t>1602705</t>
        </is>
      </c>
      <c>
        <v>1</v>
      </c>
      <c>
        <is>
          <t>MANİSA</t>
        </is>
      </c>
      <c>
        <v>TURGUTLU</v>
      </c>
      <c>
        <is>
          <t>TR-2/8 45-83-L00008_48078470_56388913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07.12.2020 09:11:39</t>
        </is>
      </c>
      <c>
        <is>
          <t>07.12.2020 11:51:54</t>
        </is>
      </c>
      <c>
        <v>2.670629444</v>
      </c>
      <c>
        <v>0</v>
      </c>
      <c>
        <v>146</v>
      </c>
      <c>
        <v>0</v>
      </c>
      <c>
        <v>0</v>
      </c>
      <c>
        <v>0</v>
      </c>
      <c>
        <v>389.911899</v>
      </c>
      <c>
        <v>0</v>
      </c>
      <c>
        <v>0</v>
      </c>
    </row>
    <row>
      <c>
        <is>
          <t>1605587</t>
        </is>
      </c>
      <c>
        <v>1</v>
      </c>
      <c>
        <is>
          <t>MANİSA</t>
        </is>
      </c>
      <c>
        <v>TURGUTLU</v>
      </c>
      <c>
        <is>
          <t>AVŞAR İM 45-83-A00002_E KOLU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01:24:52</t>
        </is>
      </c>
      <c>
        <is>
          <t>11.12.2020 02:17:00</t>
        </is>
      </c>
      <c>
        <v>0.868888888</v>
      </c>
      <c>
        <v>97</v>
      </c>
      <c>
        <v>19596</v>
      </c>
      <c>
        <v>13</v>
      </c>
      <c>
        <v>0</v>
      </c>
      <c>
        <v>84.282222</v>
      </c>
      <c>
        <v>17026.746649</v>
      </c>
      <c>
        <v>11.295556</v>
      </c>
      <c>
        <v>0</v>
      </c>
    </row>
    <row>
      <c>
        <is>
          <t>1605657</t>
        </is>
      </c>
      <c>
        <v>1</v>
      </c>
      <c>
        <is>
          <t>MANİSA</t>
        </is>
      </c>
      <c>
        <v>TURGUTLU</v>
      </c>
      <c>
        <is>
          <t>İSTASYONALTI KÖK 45-83-M00131_MANİSA-2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08:12:49</t>
        </is>
      </c>
      <c>
        <is>
          <t>11.12.2020 09:13:25</t>
        </is>
      </c>
      <c>
        <v>1.01</v>
      </c>
      <c>
        <v>0</v>
      </c>
      <c>
        <v>78</v>
      </c>
      <c>
        <v>1</v>
      </c>
      <c>
        <v>74</v>
      </c>
      <c>
        <v>0</v>
      </c>
      <c>
        <v>78.78</v>
      </c>
      <c>
        <v>1.01</v>
      </c>
      <c>
        <v>74.74</v>
      </c>
    </row>
    <row>
      <c>
        <is>
          <t>1598990</t>
        </is>
      </c>
      <c>
        <v>1</v>
      </c>
      <c>
        <is>
          <t>MANİSA</t>
        </is>
      </c>
      <c>
        <v>TURGUTLU</v>
      </c>
      <c>
        <is>
          <t>İSTASYONALTI KÖK 45-83-M00131_ARPALIK KÖK-1-M03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09:26:53</t>
        </is>
      </c>
      <c>
        <is>
          <t>01.12.2020 09:54:00</t>
        </is>
      </c>
      <c>
        <v>0.451944444</v>
      </c>
      <c>
        <v>0</v>
      </c>
      <c>
        <v>985</v>
      </c>
      <c>
        <v>450</v>
      </c>
      <c>
        <v>132</v>
      </c>
      <c>
        <v>0</v>
      </c>
      <c>
        <v>445.165277</v>
      </c>
      <c>
        <v>203.375</v>
      </c>
      <c>
        <v>59.656667</v>
      </c>
    </row>
    <row>
      <c>
        <is>
          <t>1605452</t>
        </is>
      </c>
      <c>
        <v>1</v>
      </c>
      <c>
        <is>
          <t>MANİSA</t>
        </is>
      </c>
      <c>
        <v>KIRKAĞAÇ</v>
      </c>
      <c>
        <is>
          <t>İLYASLAR TARIMSAL SULAMA TR-2 45-76-L00054_45-76-L00054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20:59:29</t>
        </is>
      </c>
      <c>
        <is>
          <t>10.12.2020 22:06:15</t>
        </is>
      </c>
      <c>
        <v>1.112777777</v>
      </c>
      <c>
        <v>0</v>
      </c>
      <c>
        <v>22</v>
      </c>
      <c>
        <v>0</v>
      </c>
      <c>
        <v>1</v>
      </c>
      <c>
        <v>0</v>
      </c>
      <c>
        <v>24.481111</v>
      </c>
      <c>
        <v>0</v>
      </c>
      <c>
        <v>1.112778</v>
      </c>
    </row>
    <row>
      <c>
        <is>
          <t>1605345</t>
        </is>
      </c>
      <c>
        <v>1</v>
      </c>
      <c>
        <is>
          <t>MANİSA</t>
        </is>
      </c>
      <c>
        <v>KIRKAĞAÇ</v>
      </c>
      <c>
        <is>
          <t>İLYASLAR TR-2 45-76-M00096_955246104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18:28:19</t>
        </is>
      </c>
      <c>
        <is>
          <t>10.12.2020 19:52:52</t>
        </is>
      </c>
      <c>
        <v>1.409166666</v>
      </c>
      <c>
        <v>0</v>
      </c>
      <c>
        <v>2</v>
      </c>
      <c>
        <v>0</v>
      </c>
      <c>
        <v>0</v>
      </c>
      <c>
        <v>0</v>
      </c>
      <c>
        <v>2.818333</v>
      </c>
      <c>
        <v>0</v>
      </c>
      <c>
        <v>0</v>
      </c>
    </row>
    <row>
      <c>
        <is>
          <t>1607721</t>
        </is>
      </c>
      <c>
        <v>1</v>
      </c>
      <c>
        <is>
          <t>MANİSA</t>
        </is>
      </c>
      <c>
        <v>KIRKAĞAÇ</v>
      </c>
      <c>
        <is>
          <t>İLYASLAR TR-2 45-76-M00096_A_56400387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22:12:06</t>
        </is>
      </c>
      <c>
        <is>
          <t>12.12.2020 23:40:39</t>
        </is>
      </c>
      <c>
        <v>1.475833333</v>
      </c>
      <c>
        <v>0</v>
      </c>
      <c>
        <v>113</v>
      </c>
      <c>
        <v>0</v>
      </c>
      <c>
        <v>0</v>
      </c>
      <c>
        <v>0</v>
      </c>
      <c>
        <v>166.769167</v>
      </c>
      <c>
        <v>0</v>
      </c>
      <c>
        <v>0</v>
      </c>
    </row>
    <row>
      <c>
        <is>
          <t>1607663</t>
        </is>
      </c>
      <c>
        <v>1</v>
      </c>
      <c>
        <is>
          <t>MANİSA</t>
        </is>
      </c>
      <c>
        <v>KIRKAĞAÇ</v>
      </c>
      <c>
        <is>
          <t>İLYASLAR TR-1 45-76-M00099_A_56390184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20:05:47</t>
        </is>
      </c>
      <c>
        <is>
          <t>12.12.2020 21:46:10</t>
        </is>
      </c>
      <c>
        <v>1.673055555</v>
      </c>
      <c>
        <v>0</v>
      </c>
      <c>
        <v>107</v>
      </c>
      <c>
        <v>0</v>
      </c>
      <c>
        <v>0</v>
      </c>
      <c>
        <v>0</v>
      </c>
      <c>
        <v>179.016944</v>
      </c>
      <c>
        <v>0</v>
      </c>
      <c>
        <v>0</v>
      </c>
    </row>
    <row>
      <c>
        <is>
          <t>1621611</t>
        </is>
      </c>
      <c>
        <v>1</v>
      </c>
      <c>
        <is>
          <t>MANİSA</t>
        </is>
      </c>
      <c>
        <v>KIRKAĞAÇ</v>
      </c>
      <c>
        <is>
          <t>İLYASLAR TR-1 45-76-M00099_A_56390184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09:43:48</t>
        </is>
      </c>
      <c>
        <is>
          <t>19.12.2020 10:24:22</t>
        </is>
      </c>
      <c>
        <v>0.676111111</v>
      </c>
      <c>
        <v>0</v>
      </c>
      <c>
        <v>107</v>
      </c>
      <c>
        <v>0</v>
      </c>
      <c>
        <v>0</v>
      </c>
      <c>
        <v>0</v>
      </c>
      <c>
        <v>72.343889</v>
      </c>
      <c>
        <v>0</v>
      </c>
      <c>
        <v>0</v>
      </c>
    </row>
    <row>
      <c>
        <is>
          <t>1606863</t>
        </is>
      </c>
      <c>
        <v>1</v>
      </c>
      <c>
        <is>
          <t>MANİSA</t>
        </is>
      </c>
      <c>
        <v>KIRKAĞAÇ</v>
      </c>
      <c>
        <is>
          <t>İLYASLAR KÖK 45-76-M00048_KARAKURT KÖK-M03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11:53:01</t>
        </is>
      </c>
      <c>
        <is>
          <t>12.12.2020 12:24:45</t>
        </is>
      </c>
      <c>
        <v>0.528888888</v>
      </c>
      <c>
        <v>5</v>
      </c>
      <c>
        <v>884</v>
      </c>
      <c>
        <v>5</v>
      </c>
      <c>
        <v>8</v>
      </c>
      <c>
        <v>2.644444</v>
      </c>
      <c>
        <v>467.537777</v>
      </c>
      <c>
        <v>2.644444</v>
      </c>
      <c>
        <v>4.231111</v>
      </c>
    </row>
    <row>
      <c>
        <is>
          <t>1608086</t>
        </is>
      </c>
      <c>
        <v>1</v>
      </c>
      <c>
        <is>
          <t>MANİSA</t>
        </is>
      </c>
      <c>
        <v>KIRKAĞAÇ</v>
      </c>
      <c>
        <is>
          <t>KARAKURT TR-1 45-76-M00091_A_56390586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10:37:20</t>
        </is>
      </c>
      <c>
        <is>
          <t>13.12.2020 11:59:11</t>
        </is>
      </c>
      <c>
        <v>1.364166666</v>
      </c>
      <c>
        <v>0</v>
      </c>
      <c>
        <v>78</v>
      </c>
      <c>
        <v>0</v>
      </c>
      <c>
        <v>0</v>
      </c>
      <c>
        <v>0</v>
      </c>
      <c>
        <v>106.405</v>
      </c>
      <c>
        <v>0</v>
      </c>
      <c>
        <v>0</v>
      </c>
    </row>
    <row>
      <c>
        <is>
          <t>1608977</t>
        </is>
      </c>
      <c>
        <v>1</v>
      </c>
      <c>
        <is>
          <t>İZMİR</t>
        </is>
      </c>
      <c>
        <v>MENDERES</v>
      </c>
      <c>
        <is>
          <t>DM-3/TR-34 35-22-M00073_A A3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09:06:55</t>
        </is>
      </c>
      <c>
        <is>
          <t>14.12.2020 09:39:09</t>
        </is>
      </c>
      <c>
        <v>0.537222222</v>
      </c>
      <c>
        <v>0</v>
      </c>
      <c>
        <v>19</v>
      </c>
      <c>
        <v>0</v>
      </c>
      <c>
        <v>0</v>
      </c>
      <c>
        <v>0</v>
      </c>
      <c>
        <v>10.207222</v>
      </c>
      <c>
        <v>0</v>
      </c>
      <c>
        <v>0</v>
      </c>
    </row>
    <row>
      <c>
        <is>
          <t>1623401</t>
        </is>
      </c>
      <c>
        <v>1</v>
      </c>
      <c>
        <is>
          <t>İZMİR</t>
        </is>
      </c>
      <c>
        <v>MENDERES</v>
      </c>
      <c>
        <is>
          <t>DM-3/TR-32 35-22-M00074_TR-10(DM-3/TR-31)-M02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23.12.2020 08:57:22</t>
        </is>
      </c>
      <c>
        <is>
          <t>23.12.2020 17:01:12</t>
        </is>
      </c>
      <c>
        <v>8.063732222</v>
      </c>
      <c>
        <v>2</v>
      </c>
      <c>
        <v>764</v>
      </c>
      <c>
        <v>0</v>
      </c>
      <c>
        <v>0</v>
      </c>
      <c>
        <v>16.127464</v>
      </c>
      <c>
        <v>6160.691418</v>
      </c>
      <c>
        <v>0</v>
      </c>
      <c>
        <v>0</v>
      </c>
    </row>
    <row>
      <c>
        <is>
          <t>1622936</t>
        </is>
      </c>
      <c>
        <v>1</v>
      </c>
      <c>
        <is>
          <t>İZMİR</t>
        </is>
      </c>
      <c>
        <v>MENDERES</v>
      </c>
      <c>
        <is>
          <t>TR-11 35-22-M00011_TR-10-M01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22.12.2020 09:23:00</t>
        </is>
      </c>
      <c>
        <is>
          <t>22.12.2020 15:56:00</t>
        </is>
      </c>
      <c>
        <v>6.55</v>
      </c>
      <c>
        <v>2</v>
      </c>
      <c>
        <v>396</v>
      </c>
      <c>
        <v>0</v>
      </c>
      <c>
        <v>0</v>
      </c>
      <c>
        <v>13.1</v>
      </c>
      <c>
        <v>2593.8</v>
      </c>
      <c>
        <v>0</v>
      </c>
      <c>
        <v>0</v>
      </c>
    </row>
    <row>
      <c>
        <is>
          <t>1626673</t>
        </is>
      </c>
      <c>
        <v>1</v>
      </c>
      <c>
        <is>
          <t>MANİSA</t>
        </is>
      </c>
      <c>
        <v>AHMETLİ</v>
      </c>
      <c>
        <is>
          <t>ATAKÖY TR-2 45-84-L00033_955181317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29.12.2020 22:35:23</t>
        </is>
      </c>
      <c>
        <is>
          <t>29.12.2020 23:56:31</t>
        </is>
      </c>
      <c>
        <v>1.352222222</v>
      </c>
      <c>
        <v>0</v>
      </c>
      <c>
        <v>1</v>
      </c>
      <c>
        <v>0</v>
      </c>
      <c>
        <v>0</v>
      </c>
      <c>
        <v>0</v>
      </c>
      <c>
        <v>1.352222</v>
      </c>
      <c>
        <v>0</v>
      </c>
      <c>
        <v>0</v>
      </c>
    </row>
    <row>
      <c>
        <is>
          <t>1625236</t>
        </is>
      </c>
      <c>
        <v>1</v>
      </c>
      <c>
        <is>
          <t>MANİSA</t>
        </is>
      </c>
      <c>
        <v>AHMETLİ</v>
      </c>
      <c>
        <is>
          <t>ATAKÖY TR-2 45-84-L00033_8816917_56386406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22:33:35</t>
        </is>
      </c>
      <c>
        <is>
          <t>26.12.2020 23:16:13</t>
        </is>
      </c>
      <c>
        <v>0.710555555</v>
      </c>
      <c>
        <v>0</v>
      </c>
      <c>
        <v>50</v>
      </c>
      <c>
        <v>0</v>
      </c>
      <c>
        <v>0</v>
      </c>
      <c>
        <v>0</v>
      </c>
      <c>
        <v>35.527778</v>
      </c>
      <c>
        <v>0</v>
      </c>
      <c>
        <v>0</v>
      </c>
    </row>
    <row>
      <c>
        <is>
          <t>1625823</t>
        </is>
      </c>
      <c>
        <v>1</v>
      </c>
      <c>
        <is>
          <t>İZMİR</t>
        </is>
      </c>
      <c>
        <v>ÇEŞME</v>
      </c>
      <c>
        <is>
          <t>ÇİFTLİK İM 35-18-A00003_TR-1-M08 M08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11:48:57</t>
        </is>
      </c>
      <c>
        <is>
          <t>28.12.2020 13:04:07</t>
        </is>
      </c>
      <c>
        <v>1.252777777</v>
      </c>
      <c>
        <v>23</v>
      </c>
      <c>
        <v>237</v>
      </c>
      <c>
        <v>73</v>
      </c>
      <c>
        <v>1095</v>
      </c>
      <c>
        <v>28.813889</v>
      </c>
      <c>
        <v>296.908333</v>
      </c>
      <c>
        <v>91.452778</v>
      </c>
      <c>
        <v>1371.791666</v>
      </c>
    </row>
    <row>
      <c>
        <is>
          <t>1625655</t>
        </is>
      </c>
      <c>
        <v>1</v>
      </c>
      <c>
        <is>
          <t>İZMİR</t>
        </is>
      </c>
      <c>
        <v>ÇEŞME</v>
      </c>
      <c>
        <is>
          <t>ÇİFTLİK İM 35-18-A00003_TR-1-M08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07:39:25</t>
        </is>
      </c>
      <c>
        <is>
          <t>28.12.2020 07:57:00</t>
        </is>
      </c>
      <c>
        <v>0.293055555</v>
      </c>
      <c>
        <v>23</v>
      </c>
      <c>
        <v>237</v>
      </c>
      <c>
        <v>73</v>
      </c>
      <c>
        <v>1095</v>
      </c>
      <c>
        <v>6.740278</v>
      </c>
      <c>
        <v>69.454167</v>
      </c>
      <c>
        <v>21.393056</v>
      </c>
      <c>
        <v>320.895833</v>
      </c>
    </row>
    <row>
      <c>
        <is>
          <t>1625646</t>
        </is>
      </c>
      <c>
        <v>1</v>
      </c>
      <c>
        <is>
          <t>İZMİR</t>
        </is>
      </c>
      <c>
        <v>ÇEŞME</v>
      </c>
      <c>
        <is>
          <t>ÇİFTLİK İM 35-18-A00003_ALAÇATI TM-M07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06:31:58</t>
        </is>
      </c>
      <c>
        <is>
          <t>28.12.2020 06:50:17</t>
        </is>
      </c>
      <c>
        <v>0.305277777</v>
      </c>
      <c>
        <v>23</v>
      </c>
      <c>
        <v>237</v>
      </c>
      <c>
        <v>73</v>
      </c>
      <c>
        <v>1095</v>
      </c>
      <c>
        <v>7.021389</v>
      </c>
      <c>
        <v>72.350833</v>
      </c>
      <c>
        <v>22.285278</v>
      </c>
      <c>
        <v>334.279166</v>
      </c>
    </row>
    <row>
      <c>
        <is>
          <t>1605215</t>
        </is>
      </c>
      <c>
        <v>1</v>
      </c>
      <c>
        <is>
          <t>İZMİR</t>
        </is>
      </c>
      <c>
        <v>ÇEŞME</v>
      </c>
      <c>
        <is>
          <t>ÇİFTLİK İM 35-18-A00003_TURSİTE-L14 L14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16:34:55</t>
        </is>
      </c>
      <c>
        <is>
          <t>10.12.2020 18:06:36</t>
        </is>
      </c>
      <c>
        <v>1.528055555</v>
      </c>
      <c>
        <v>6</v>
      </c>
      <c>
        <v>24</v>
      </c>
      <c>
        <v>8</v>
      </c>
      <c>
        <v>1</v>
      </c>
      <c>
        <v>9.168333</v>
      </c>
      <c>
        <v>36.673333</v>
      </c>
      <c>
        <v>12.224444</v>
      </c>
      <c>
        <v>1.528056</v>
      </c>
    </row>
    <row>
      <c>
        <is>
          <t>1605169</t>
        </is>
      </c>
      <c>
        <v>1</v>
      </c>
      <c>
        <is>
          <t>İZMİR</t>
        </is>
      </c>
      <c>
        <v>ÇEŞME</v>
      </c>
      <c>
        <is>
          <t>ÇİFTLİK İM 35-18-A00003_TURSİTE-L14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15:40:19</t>
        </is>
      </c>
      <c>
        <is>
          <t>10.12.2020 16:29:00</t>
        </is>
      </c>
      <c>
        <v>0.811388888</v>
      </c>
      <c>
        <v>6</v>
      </c>
      <c>
        <v>24</v>
      </c>
      <c>
        <v>8</v>
      </c>
      <c>
        <v>1</v>
      </c>
      <c>
        <v>4.868333</v>
      </c>
      <c>
        <v>19.473333</v>
      </c>
      <c>
        <v>6.491111</v>
      </c>
      <c>
        <v>0.811389</v>
      </c>
    </row>
    <row>
      <c>
        <is>
          <t>1600966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14:47:41</t>
        </is>
      </c>
      <c>
        <is>
          <t>04.12.2020 14:54:06</t>
        </is>
      </c>
      <c>
        <v>0.106944444</v>
      </c>
      <c>
        <v>2</v>
      </c>
      <c>
        <v>33</v>
      </c>
      <c>
        <v>33</v>
      </c>
      <c>
        <v>746</v>
      </c>
      <c>
        <v>0.213889</v>
      </c>
      <c>
        <v>3.529167</v>
      </c>
      <c>
        <v>3.529167</v>
      </c>
      <c>
        <v>79.780555</v>
      </c>
    </row>
    <row>
      <c>
        <is>
          <t>1622174</t>
        </is>
      </c>
      <c>
        <v>1</v>
      </c>
      <c>
        <is>
          <t>MANİSA</t>
        </is>
      </c>
      <c>
        <v>YUNUSEMRE</v>
      </c>
      <c>
        <is>
          <t>SİYEKLİ KÖK 45-71-M00185_OSMANCALI-M04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16:22:19</t>
        </is>
      </c>
      <c>
        <is>
          <t>20.12.2020 16:39:06</t>
        </is>
      </c>
      <c>
        <v>0.279722222</v>
      </c>
      <c>
        <v>0</v>
      </c>
      <c>
        <v>0</v>
      </c>
      <c>
        <v>78</v>
      </c>
      <c>
        <v>1456</v>
      </c>
      <c>
        <v>0</v>
      </c>
      <c>
        <v>0</v>
      </c>
      <c>
        <v>21.818333</v>
      </c>
      <c>
        <v>407.275555</v>
      </c>
    </row>
    <row>
      <c>
        <is>
          <t>1609220</t>
        </is>
      </c>
      <c>
        <v>1</v>
      </c>
      <c>
        <is>
          <t>İZMİR</t>
        </is>
      </c>
      <c>
        <v>MENEMEN</v>
      </c>
      <c>
        <is>
          <t>MENEMEN TR-5 35-28-L00005_10556641_56354500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14.12.2020 12:47:19</t>
        </is>
      </c>
      <c>
        <is>
          <t>14.12.2020 13:59:42</t>
        </is>
      </c>
      <c>
        <v>1.206226666</v>
      </c>
      <c>
        <v>0</v>
      </c>
      <c>
        <v>14</v>
      </c>
      <c>
        <v>0</v>
      </c>
      <c>
        <v>0</v>
      </c>
      <c>
        <v>0</v>
      </c>
      <c>
        <v>16.887173</v>
      </c>
      <c>
        <v>0</v>
      </c>
      <c>
        <v>0</v>
      </c>
    </row>
    <row>
      <c>
        <is>
          <t>1610396</t>
        </is>
      </c>
      <c>
        <v>1</v>
      </c>
      <c>
        <is>
          <t>İZMİR</t>
        </is>
      </c>
      <c>
        <v>KARABURUN</v>
      </c>
      <c>
        <is>
          <t>EĞLENHOCA TR-1 35-21-L00118_953360820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10:23:22</t>
        </is>
      </c>
      <c>
        <is>
          <t>17.12.2020 12:00:23</t>
        </is>
      </c>
      <c>
        <v>1.616944444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1.616944</v>
      </c>
    </row>
    <row>
      <c>
        <is>
          <t>1610453</t>
        </is>
      </c>
      <c>
        <v>1</v>
      </c>
      <c>
        <is>
          <t>İZMİR</t>
        </is>
      </c>
      <c>
        <v>KARABURUN</v>
      </c>
      <c>
        <is>
          <t>EĞLENHOCA TR-1 35-21-L00118_B_56376254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11:22:00</t>
        </is>
      </c>
      <c>
        <is>
          <t>17.12.2020 12:18:41</t>
        </is>
      </c>
      <c>
        <v>0.944722222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5.668333</v>
      </c>
    </row>
    <row>
      <c>
        <is>
          <t>1625845</t>
        </is>
      </c>
      <c>
        <v>1</v>
      </c>
      <c>
        <is>
          <t>MANİSA</t>
        </is>
      </c>
      <c>
        <v>ALAŞEHİR</v>
      </c>
      <c>
        <is>
          <t>PİYADELER KÖK 45-73-M00136_ÖRNEKKÖY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28.12.2020 13:17:00</t>
        </is>
      </c>
      <c>
        <is>
          <t>28.12.2020 14:48:50</t>
        </is>
      </c>
      <c>
        <v>1.530555555</v>
      </c>
      <c>
        <v>0</v>
      </c>
      <c>
        <v>0</v>
      </c>
      <c>
        <v>36</v>
      </c>
      <c>
        <v>490</v>
      </c>
      <c>
        <v>0</v>
      </c>
      <c>
        <v>0</v>
      </c>
      <c>
        <v>55.1</v>
      </c>
      <c>
        <v>749.972222</v>
      </c>
    </row>
    <row>
      <c>
        <is>
          <t>1623011</t>
        </is>
      </c>
      <c>
        <v>1</v>
      </c>
      <c>
        <is>
          <t>MANİSA</t>
        </is>
      </c>
      <c>
        <v>AHMETLİ</v>
      </c>
      <c>
        <is>
          <t>CAMBAZLI TR-1 45-84-M00007_955183804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11:09:21</t>
        </is>
      </c>
      <c>
        <is>
          <t>22.12.2020 11:28:06</t>
        </is>
      </c>
      <c>
        <v>0.3125</v>
      </c>
      <c>
        <v>0</v>
      </c>
      <c>
        <v>1</v>
      </c>
      <c>
        <v>0</v>
      </c>
      <c>
        <v>0</v>
      </c>
      <c>
        <v>0</v>
      </c>
      <c>
        <v>0.3125</v>
      </c>
      <c>
        <v>0</v>
      </c>
      <c>
        <v>0</v>
      </c>
    </row>
    <row>
      <c>
        <is>
          <t>1600604</t>
        </is>
      </c>
      <c>
        <v>1</v>
      </c>
      <c>
        <is>
          <t>MANİSA</t>
        </is>
      </c>
      <c>
        <v>TURGUTLU</v>
      </c>
      <c>
        <is>
          <t>İSTASYONALTI KÖK 45-83-M00131_CELALETTİN AŞKIN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08:18:57</t>
        </is>
      </c>
      <c>
        <is>
          <t>04.12.2020 09:39:00</t>
        </is>
      </c>
      <c>
        <v>1.334166666</v>
      </c>
      <c>
        <v>3</v>
      </c>
      <c>
        <v>329</v>
      </c>
      <c>
        <v>152</v>
      </c>
      <c>
        <v>60</v>
      </c>
      <c>
        <v>4.0025</v>
      </c>
      <c>
        <v>438.940833</v>
      </c>
      <c>
        <v>202.793333</v>
      </c>
      <c>
        <v>80.05</v>
      </c>
    </row>
    <row>
      <c>
        <is>
          <t>1604226</t>
        </is>
      </c>
      <c>
        <v>1</v>
      </c>
      <c>
        <is>
          <t>MANİSA</t>
        </is>
      </c>
      <c>
        <v>TURGUTLU</v>
      </c>
      <c>
        <is>
          <t>KARAAZMAK TR-1 45-83-M00641_45-83-M00641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09:47:54</t>
        </is>
      </c>
      <c>
        <is>
          <t>09.12.2020 11:40:07</t>
        </is>
      </c>
      <c>
        <v>1.870277777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22.443333</v>
      </c>
    </row>
    <row>
      <c>
        <is>
          <t>1604793</t>
        </is>
      </c>
      <c>
        <v>1</v>
      </c>
      <c>
        <is>
          <t>MANİSA</t>
        </is>
      </c>
      <c>
        <v>TURGUTLU</v>
      </c>
      <c>
        <is>
          <t>İSTASYONALTI KÖK 45-83-M00131_MANİSA-2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09:28:06</t>
        </is>
      </c>
      <c>
        <is>
          <t>10.12.2020 10:11:08</t>
        </is>
      </c>
      <c>
        <v>0.717222222</v>
      </c>
      <c>
        <v>0</v>
      </c>
      <c>
        <v>78</v>
      </c>
      <c>
        <v>1</v>
      </c>
      <c>
        <v>74</v>
      </c>
      <c>
        <v>0</v>
      </c>
      <c>
        <v>55.943333</v>
      </c>
      <c>
        <v>0.717222</v>
      </c>
      <c>
        <v>53.074444</v>
      </c>
    </row>
    <row>
      <c>
        <is>
          <t>1622453</t>
        </is>
      </c>
      <c>
        <v>1</v>
      </c>
      <c>
        <is>
          <t>MANİSA</t>
        </is>
      </c>
      <c>
        <v>TURGUTLU</v>
      </c>
      <c>
        <is>
          <t>ARPALIK KÖK 45-83-M00137_ARPALIK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10:07:19</t>
        </is>
      </c>
      <c>
        <is>
          <t>21.12.2020 11:39:24</t>
        </is>
      </c>
      <c>
        <v>1.534722222</v>
      </c>
      <c>
        <v>0</v>
      </c>
      <c>
        <v>42</v>
      </c>
      <c>
        <v>0</v>
      </c>
      <c>
        <v>0</v>
      </c>
      <c>
        <v>0</v>
      </c>
      <c>
        <v>64.458333</v>
      </c>
      <c>
        <v>0</v>
      </c>
      <c>
        <v>0</v>
      </c>
    </row>
    <row>
      <c>
        <is>
          <t>1626473</t>
        </is>
      </c>
      <c>
        <v>1</v>
      </c>
      <c>
        <is>
          <t>MANİSA</t>
        </is>
      </c>
      <c>
        <v>TURGUTLU</v>
      </c>
      <c>
        <is>
          <t>BOSTANLI KÜME EVLERİ TR-2 45-83-M00694_955168639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14:12:23</t>
        </is>
      </c>
      <c>
        <is>
          <t>29.12.2020 16:59:03</t>
        </is>
      </c>
      <c>
        <v>2.777777777</v>
      </c>
      <c>
        <v>0</v>
      </c>
      <c>
        <v>1</v>
      </c>
      <c>
        <v>0</v>
      </c>
      <c>
        <v>0</v>
      </c>
      <c>
        <v>0</v>
      </c>
      <c>
        <v>2.777778</v>
      </c>
      <c>
        <v>0</v>
      </c>
      <c>
        <v>0</v>
      </c>
    </row>
    <row>
      <c>
        <is>
          <t>1604531</t>
        </is>
      </c>
      <c>
        <v>1</v>
      </c>
      <c>
        <is>
          <t>MANİSA</t>
        </is>
      </c>
      <c>
        <v>TURGUTLU</v>
      </c>
      <c>
        <is>
          <t>KISMALI TR-1 45-83-M00309_955157373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17:14:39</t>
        </is>
      </c>
      <c>
        <is>
          <t>09.12.2020 18:06:18</t>
        </is>
      </c>
      <c>
        <v>0.860833333</v>
      </c>
      <c>
        <v>0</v>
      </c>
      <c>
        <v>1</v>
      </c>
      <c>
        <v>0</v>
      </c>
      <c>
        <v>0</v>
      </c>
      <c>
        <v>0</v>
      </c>
      <c>
        <v>0.860833</v>
      </c>
      <c>
        <v>0</v>
      </c>
      <c>
        <v>0</v>
      </c>
    </row>
    <row>
      <c>
        <is>
          <t>1607864</t>
        </is>
      </c>
      <c>
        <v>1</v>
      </c>
      <c>
        <is>
          <t>MANİSA</t>
        </is>
      </c>
      <c>
        <v>TURGUTLU</v>
      </c>
      <c>
        <is>
          <t>TR-2/11 45-83-L00011_955149145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05:41:02</t>
        </is>
      </c>
      <c>
        <is>
          <t>13.12.2020 10:10:07</t>
        </is>
      </c>
      <c>
        <v>4.484722222</v>
      </c>
      <c>
        <v>0</v>
      </c>
      <c>
        <v>2</v>
      </c>
      <c>
        <v>0</v>
      </c>
      <c>
        <v>0</v>
      </c>
      <c>
        <v>0</v>
      </c>
      <c>
        <v>8.969444</v>
      </c>
      <c>
        <v>0</v>
      </c>
      <c>
        <v>0</v>
      </c>
    </row>
    <row>
      <c>
        <is>
          <t>1606763</t>
        </is>
      </c>
      <c>
        <v>1</v>
      </c>
      <c>
        <is>
          <t>MANİSA</t>
        </is>
      </c>
      <c>
        <v>TURGUTLU</v>
      </c>
      <c>
        <is>
          <t>TR-2/11 45-83-L00011_955146072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10:18:05</t>
        </is>
      </c>
      <c>
        <is>
          <t>12.12.2020 11:03:59</t>
        </is>
      </c>
      <c>
        <v>0.765</v>
      </c>
      <c>
        <v>0</v>
      </c>
      <c>
        <v>3</v>
      </c>
      <c>
        <v>0</v>
      </c>
      <c>
        <v>0</v>
      </c>
      <c>
        <v>0</v>
      </c>
      <c>
        <v>2.295</v>
      </c>
      <c>
        <v>0</v>
      </c>
      <c>
        <v>0</v>
      </c>
    </row>
    <row>
      <c>
        <is>
          <t>1605623</t>
        </is>
      </c>
      <c>
        <v>1</v>
      </c>
      <c>
        <is>
          <t>MANİSA</t>
        </is>
      </c>
      <c>
        <v>TURGUTLU</v>
      </c>
      <c>
        <is>
          <t>İSTASYONALTI KÖK 45-83-M00131_MANİSA-2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06:07:37</t>
        </is>
      </c>
      <c>
        <is>
          <t>11.12.2020 07:10:37</t>
        </is>
      </c>
      <c>
        <v>1.05</v>
      </c>
      <c>
        <v>0</v>
      </c>
      <c>
        <v>78</v>
      </c>
      <c>
        <v>1</v>
      </c>
      <c>
        <v>74</v>
      </c>
      <c>
        <v>0</v>
      </c>
      <c>
        <v>81.9</v>
      </c>
      <c>
        <v>1.05</v>
      </c>
      <c>
        <v>77.7</v>
      </c>
    </row>
    <row>
      <c>
        <is>
          <t>1603405</t>
        </is>
      </c>
      <c>
        <v>1</v>
      </c>
      <c>
        <is>
          <t>MANİSA</t>
        </is>
      </c>
      <c>
        <v>TURGUTLU</v>
      </c>
      <c>
        <is>
          <t>İSTASYONALTI KÖK 45-83-M00131_HatBaşıAyırıcı_53137018 M04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07:11:52</t>
        </is>
      </c>
      <c>
        <is>
          <t>08.12.2020 14:42:50</t>
        </is>
      </c>
      <c>
        <v>7.516111111</v>
      </c>
      <c>
        <v>0</v>
      </c>
      <c>
        <v>46</v>
      </c>
      <c>
        <v>0</v>
      </c>
      <c>
        <v>18</v>
      </c>
      <c>
        <v>0</v>
      </c>
      <c>
        <v>345.741111</v>
      </c>
      <c>
        <v>0</v>
      </c>
      <c>
        <v>135.29</v>
      </c>
    </row>
    <row>
      <c>
        <is>
          <t>1603135</t>
        </is>
      </c>
      <c>
        <v>1</v>
      </c>
      <c>
        <is>
          <t>MANİSA</t>
        </is>
      </c>
      <c>
        <v>KIRKAĞAÇ</v>
      </c>
      <c>
        <is>
          <t>SİLEDİK TR-1 45-76-L00152_955231921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07.12.2020 17:04:04</t>
        </is>
      </c>
      <c>
        <is>
          <t>07.12.2020 17:44:52</t>
        </is>
      </c>
      <c>
        <v>0.68</v>
      </c>
      <c>
        <v>0</v>
      </c>
      <c>
        <v>1</v>
      </c>
      <c>
        <v>0</v>
      </c>
      <c>
        <v>0</v>
      </c>
      <c>
        <v>0</v>
      </c>
      <c>
        <v>0.68</v>
      </c>
      <c>
        <v>0</v>
      </c>
      <c>
        <v>0</v>
      </c>
    </row>
    <row>
      <c>
        <is>
          <t>1599062</t>
        </is>
      </c>
      <c>
        <v>1</v>
      </c>
      <c>
        <is>
          <t>İZMİR</t>
        </is>
      </c>
      <c>
        <v>MENDERES</v>
      </c>
      <c>
        <is>
          <t>TR-10 35-22-M00010_955281462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10:03:15</t>
        </is>
      </c>
      <c>
        <is>
          <t>01.12.2020 11:12:19</t>
        </is>
      </c>
      <c>
        <v>1.151111111</v>
      </c>
      <c>
        <v>0</v>
      </c>
      <c>
        <v>1</v>
      </c>
      <c>
        <v>0</v>
      </c>
      <c>
        <v>0</v>
      </c>
      <c>
        <v>0</v>
      </c>
      <c>
        <v>1.151111</v>
      </c>
      <c>
        <v>0</v>
      </c>
      <c>
        <v>0</v>
      </c>
    </row>
    <row>
      <c>
        <is>
          <t>1599289</t>
        </is>
      </c>
      <c>
        <v>1</v>
      </c>
      <c>
        <is>
          <t>İZMİR</t>
        </is>
      </c>
      <c>
        <v>MENDERES</v>
      </c>
      <c>
        <is>
          <t>TR-10 35-22-M00010_955260280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01.12.2020 15:51:54</t>
        </is>
      </c>
      <c>
        <is>
          <t>01.12.2020 16:07:56</t>
        </is>
      </c>
      <c>
        <v>0.267222222</v>
      </c>
      <c>
        <v>0</v>
      </c>
      <c>
        <v>1</v>
      </c>
      <c>
        <v>0</v>
      </c>
      <c>
        <v>0</v>
      </c>
      <c>
        <v>0</v>
      </c>
      <c>
        <v>0.267222</v>
      </c>
      <c>
        <v>0</v>
      </c>
      <c>
        <v>0</v>
      </c>
    </row>
    <row>
      <c>
        <is>
          <t>1623717</t>
        </is>
      </c>
      <c>
        <v>1</v>
      </c>
      <c>
        <is>
          <t>İZMİR</t>
        </is>
      </c>
      <c>
        <v>MENDERES</v>
      </c>
      <c>
        <is>
          <t>ORTA MAHALLE M-3 35-25-M00110_6181804_56355792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17:40:55</t>
        </is>
      </c>
      <c>
        <is>
          <t>23.12.2020 19:23:27</t>
        </is>
      </c>
      <c>
        <v>1.708888888</v>
      </c>
      <c>
        <v>0</v>
      </c>
      <c>
        <v>45</v>
      </c>
      <c>
        <v>0</v>
      </c>
      <c>
        <v>2</v>
      </c>
      <c>
        <v>0</v>
      </c>
      <c>
        <v>76.9</v>
      </c>
      <c>
        <v>0</v>
      </c>
      <c>
        <v>3.417778</v>
      </c>
    </row>
    <row>
      <c>
        <is>
          <t>1625007</t>
        </is>
      </c>
      <c>
        <v>1</v>
      </c>
      <c>
        <is>
          <t>MANİSA</t>
        </is>
      </c>
      <c>
        <v>AHMETLİ</v>
      </c>
      <c>
        <is>
          <t>GÖKKAYA TR-2 45-84-L00019_45-84-L00019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11:43:58</t>
        </is>
      </c>
      <c>
        <is>
          <t>26.12.2020 13:30:43</t>
        </is>
      </c>
      <c>
        <v>1.779166666</v>
      </c>
      <c>
        <v>1</v>
      </c>
      <c>
        <v>332</v>
      </c>
      <c>
        <v>0</v>
      </c>
      <c>
        <v>0</v>
      </c>
      <c>
        <v>1.779167</v>
      </c>
      <c>
        <v>590.683333</v>
      </c>
      <c>
        <v>0</v>
      </c>
      <c>
        <v>0</v>
      </c>
    </row>
    <row>
      <c>
        <is>
          <t>1599655</t>
        </is>
      </c>
      <c>
        <v>1</v>
      </c>
      <c>
        <is>
          <t>MANİSA</t>
        </is>
      </c>
      <c>
        <v>AHMETLİ</v>
      </c>
      <c>
        <is>
          <t>GÖKKAYA TR-2 45-84-L00019_955182527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12:13:31</t>
        </is>
      </c>
      <c>
        <is>
          <t>02.12.2020 13:06:39</t>
        </is>
      </c>
      <c>
        <v>0.885555555</v>
      </c>
      <c>
        <v>0</v>
      </c>
      <c>
        <v>1</v>
      </c>
      <c>
        <v>0</v>
      </c>
      <c>
        <v>0</v>
      </c>
      <c>
        <v>0</v>
      </c>
      <c>
        <v>0.885556</v>
      </c>
      <c>
        <v>0</v>
      </c>
      <c>
        <v>0</v>
      </c>
    </row>
    <row>
      <c>
        <is>
          <t>1608760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13.12.2020 23:51:16</t>
        </is>
      </c>
      <c>
        <is>
          <t>14.12.2020 00:55:57</t>
        </is>
      </c>
      <c>
        <v>1.078055555</v>
      </c>
      <c>
        <v>7</v>
      </c>
      <c>
        <v>0</v>
      </c>
      <c>
        <v>39</v>
      </c>
      <c>
        <v>9</v>
      </c>
      <c>
        <v>7.546389</v>
      </c>
      <c>
        <v>0</v>
      </c>
      <c>
        <v>42.044167</v>
      </c>
      <c>
        <v>9.7025</v>
      </c>
    </row>
    <row>
      <c>
        <is>
          <t>1609767</t>
        </is>
      </c>
      <c>
        <v>1</v>
      </c>
      <c>
        <is>
          <t>MANİSA</t>
        </is>
      </c>
      <c>
        <v>SALİHLİ</v>
      </c>
      <c>
        <is>
          <t>AKÖREN TR-19 KÖK 45-78-M00974_ÇOBANOĞLU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11:15:00</t>
        </is>
      </c>
      <c>
        <is>
          <t>15.12.2020 14:09:26</t>
        </is>
      </c>
      <c>
        <v>2.907222222</v>
      </c>
      <c>
        <v>0</v>
      </c>
      <c>
        <v>0</v>
      </c>
      <c>
        <v>3</v>
      </c>
      <c>
        <v>46</v>
      </c>
      <c>
        <v>0</v>
      </c>
      <c>
        <v>0</v>
      </c>
      <c>
        <v>8.721667</v>
      </c>
      <c>
        <v>133.732222</v>
      </c>
    </row>
    <row>
      <c>
        <is>
          <t>1627349</t>
        </is>
      </c>
      <c>
        <v>1</v>
      </c>
      <c>
        <is>
          <t>İZMİR</t>
        </is>
      </c>
      <c>
        <v>URLA</v>
      </c>
      <c>
        <is>
          <t>TR-46 35-19-M00046_12491427_56376357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13:54:57</t>
        </is>
      </c>
      <c>
        <is>
          <t>31.12.2020 15:53:46</t>
        </is>
      </c>
      <c>
        <v>1.980277777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17.8225</v>
      </c>
    </row>
    <row>
      <c>
        <is>
          <t>1626363</t>
        </is>
      </c>
      <c>
        <v>1</v>
      </c>
      <c>
        <is>
          <t>MANİSA</t>
        </is>
      </c>
      <c>
        <v>ŞEHZADELER</v>
      </c>
      <c>
        <is>
          <t>YENİKÖY TR-4 45-71-M00125_YENİKÖY TR-3-M03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29.12.2020 11:45:01</t>
        </is>
      </c>
      <c>
        <is>
          <t>29.12.2020 12:39:00</t>
        </is>
      </c>
      <c>
        <v>0.899722222</v>
      </c>
      <c>
        <v>6</v>
      </c>
      <c>
        <v>483</v>
      </c>
      <c>
        <v>8</v>
      </c>
      <c>
        <v>0</v>
      </c>
      <c>
        <v>5.398333</v>
      </c>
      <c>
        <v>434.565833</v>
      </c>
      <c>
        <v>7.197778</v>
      </c>
      <c>
        <v>0</v>
      </c>
    </row>
    <row>
      <c>
        <is>
          <t>1611100</t>
        </is>
      </c>
      <c>
        <v>1</v>
      </c>
      <c>
        <is>
          <t>MANİSA</t>
        </is>
      </c>
      <c>
        <v>YUNUSEMRE</v>
      </c>
      <c>
        <is>
          <t>OSMANCALI KÖYÜ TR-3 45-71-M01722_43170802_56398952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11:49:00</t>
        </is>
      </c>
      <c>
        <is>
          <t>18.12.2020 15:01:50</t>
        </is>
      </c>
      <c>
        <v>3.213888888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109.272222</v>
      </c>
    </row>
    <row>
      <c>
        <is>
          <t>1622099</t>
        </is>
      </c>
      <c>
        <v>1</v>
      </c>
      <c>
        <is>
          <t>MANİSA</t>
        </is>
      </c>
      <c>
        <v>AHMETLİ</v>
      </c>
      <c>
        <is>
          <t>KENDİRLİK TR-2 45-84-L00172_955179420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13:04:28</t>
        </is>
      </c>
      <c>
        <is>
          <t>20.12.2020 14:10:56</t>
        </is>
      </c>
      <c>
        <v>1.107777777</v>
      </c>
      <c>
        <v>0</v>
      </c>
      <c>
        <v>1</v>
      </c>
      <c>
        <v>0</v>
      </c>
      <c>
        <v>0</v>
      </c>
      <c>
        <v>0</v>
      </c>
      <c>
        <v>1.107778</v>
      </c>
      <c>
        <v>0</v>
      </c>
      <c>
        <v>0</v>
      </c>
    </row>
    <row>
      <c>
        <is>
          <t>1621658</t>
        </is>
      </c>
      <c>
        <v>1</v>
      </c>
      <c>
        <is>
          <t>MANİSA</t>
        </is>
      </c>
      <c>
        <v>AHMETLİ</v>
      </c>
      <c>
        <is>
          <t>KENDİRLİK TR-2 45-84-L00172_953718829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11:23:03</t>
        </is>
      </c>
      <c>
        <is>
          <t>19.12.2020 12:17:29</t>
        </is>
      </c>
      <c>
        <v>0.907222222</v>
      </c>
      <c>
        <v>0</v>
      </c>
      <c>
        <v>0</v>
      </c>
      <c>
        <v>1</v>
      </c>
      <c>
        <v>0</v>
      </c>
      <c>
        <v>0</v>
      </c>
      <c>
        <v>0</v>
      </c>
      <c>
        <v>0.907222</v>
      </c>
      <c>
        <v>0</v>
      </c>
    </row>
    <row>
      <c>
        <is>
          <t>1608513</t>
        </is>
      </c>
      <c>
        <v>1</v>
      </c>
      <c>
        <is>
          <t>İZMİR</t>
        </is>
      </c>
      <c>
        <v>MENDERES</v>
      </c>
      <c>
        <is>
          <t>DM-3/TR-22 35-22-M00067_955282784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17:38:59</t>
        </is>
      </c>
      <c>
        <is>
          <t>14.12.2020 12:33:21</t>
        </is>
      </c>
      <c>
        <v>18.906111111</v>
      </c>
      <c>
        <v>0</v>
      </c>
      <c>
        <v>7</v>
      </c>
      <c>
        <v>0</v>
      </c>
      <c>
        <v>0</v>
      </c>
      <c>
        <v>0</v>
      </c>
      <c>
        <v>132.342778</v>
      </c>
      <c>
        <v>0</v>
      </c>
      <c>
        <v>0</v>
      </c>
    </row>
    <row>
      <c>
        <is>
          <t>1608415</t>
        </is>
      </c>
      <c>
        <v>1</v>
      </c>
      <c>
        <is>
          <t>İZMİR</t>
        </is>
      </c>
      <c>
        <v>MENDERES</v>
      </c>
      <c>
        <is>
          <t>DM-3/TR-22 35-22-M00067_955282784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15:53:17</t>
        </is>
      </c>
      <c>
        <is>
          <t>13.12.2020 16:44:39</t>
        </is>
      </c>
      <c>
        <v>0.856111111</v>
      </c>
      <c>
        <v>0</v>
      </c>
      <c>
        <v>7</v>
      </c>
      <c>
        <v>0</v>
      </c>
      <c>
        <v>0</v>
      </c>
      <c>
        <v>0</v>
      </c>
      <c>
        <v>5.992778</v>
      </c>
      <c>
        <v>0</v>
      </c>
      <c>
        <v>0</v>
      </c>
    </row>
    <row>
      <c>
        <is>
          <t>1599446</t>
        </is>
      </c>
      <c>
        <v>1</v>
      </c>
      <c>
        <is>
          <t>İZMİR</t>
        </is>
      </c>
      <c>
        <v>MENDERES</v>
      </c>
      <c>
        <is>
          <t>MENDERES DM-3/TR-1 35-22-M00033_DM-3/TR-25 M15</t>
        </is>
      </c>
      <c>
        <v>Yük Aktarımı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02.12.2020 02:31:34</t>
        </is>
      </c>
      <c>
        <is>
          <t>02.12.2020 02:52:13</t>
        </is>
      </c>
      <c>
        <v>0.344166666</v>
      </c>
      <c>
        <v>8</v>
      </c>
      <c>
        <v>1734</v>
      </c>
      <c>
        <v>0</v>
      </c>
      <c>
        <v>0</v>
      </c>
      <c>
        <v>2.753333</v>
      </c>
      <c>
        <v>596.784999</v>
      </c>
      <c>
        <v>0</v>
      </c>
      <c>
        <v>0</v>
      </c>
    </row>
    <row>
      <c>
        <is>
          <t>1610455</t>
        </is>
      </c>
      <c>
        <v>1</v>
      </c>
      <c>
        <is>
          <t>İZMİR</t>
        </is>
      </c>
      <c>
        <v>MENDERES</v>
      </c>
      <c>
        <is>
          <t>DM-3/TR-22 35-22-M00067_947238523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11:12:07</t>
        </is>
      </c>
      <c>
        <is>
          <t>17.12.2020 19:53:21</t>
        </is>
      </c>
      <c>
        <v>8.687222222</v>
      </c>
      <c>
        <v>0</v>
      </c>
      <c>
        <v>1</v>
      </c>
      <c>
        <v>0</v>
      </c>
      <c>
        <v>0</v>
      </c>
      <c>
        <v>0</v>
      </c>
      <c>
        <v>8.687222</v>
      </c>
      <c>
        <v>0</v>
      </c>
      <c>
        <v>0</v>
      </c>
    </row>
    <row>
      <c>
        <is>
          <t>1622340</t>
        </is>
      </c>
      <c>
        <v>1</v>
      </c>
      <c>
        <is>
          <t>İZMİR</t>
        </is>
      </c>
      <c>
        <v>MENDERES</v>
      </c>
      <c>
        <is>
          <t>ORTA MAHALLE M-9 35-25-M00117_A_56357758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22:44:21</t>
        </is>
      </c>
      <c>
        <is>
          <t>20.12.2020 23:52:32</t>
        </is>
      </c>
      <c>
        <v>1.136388888</v>
      </c>
      <c>
        <v>0</v>
      </c>
      <c>
        <v>131</v>
      </c>
      <c>
        <v>0</v>
      </c>
      <c>
        <v>0</v>
      </c>
      <c>
        <v>0</v>
      </c>
      <c>
        <v>148.866944</v>
      </c>
      <c>
        <v>0</v>
      </c>
      <c>
        <v>0</v>
      </c>
    </row>
    <row>
      <c>
        <is>
          <t>1621875</t>
        </is>
      </c>
      <c>
        <v>1</v>
      </c>
      <c>
        <is>
          <t>MANİSA</t>
        </is>
      </c>
      <c>
        <v>AHMETLİ</v>
      </c>
      <c>
        <is>
          <t>GÖKKAYA TR-3 45-84-L00020_45-84-L00020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18:08:57</t>
        </is>
      </c>
      <c>
        <is>
          <t>19.12.2020 20:33:55</t>
        </is>
      </c>
      <c>
        <v>2.416111111</v>
      </c>
      <c>
        <v>1</v>
      </c>
      <c>
        <v>295</v>
      </c>
      <c>
        <v>0</v>
      </c>
      <c>
        <v>2</v>
      </c>
      <c>
        <v>2.416111</v>
      </c>
      <c>
        <v>712.752778</v>
      </c>
      <c>
        <v>0</v>
      </c>
      <c>
        <v>4.832222</v>
      </c>
    </row>
    <row>
      <c>
        <is>
          <t>1626144</t>
        </is>
      </c>
      <c>
        <v>1</v>
      </c>
      <c>
        <is>
          <t>MANİSA</t>
        </is>
      </c>
      <c>
        <v>TURGUTLU</v>
      </c>
      <c>
        <is>
          <t>TR-2/110 45-83-L00110__72372300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28.12.2020 21:02:17</t>
        </is>
      </c>
      <c>
        <is>
          <t>28.12.2020 22:01:25</t>
        </is>
      </c>
      <c>
        <v>0.985555555</v>
      </c>
      <c>
        <v>0</v>
      </c>
      <c>
        <v>506</v>
      </c>
      <c>
        <v>0</v>
      </c>
      <c>
        <v>0</v>
      </c>
      <c>
        <v>0</v>
      </c>
      <c>
        <v>498.691111</v>
      </c>
      <c>
        <v>0</v>
      </c>
      <c>
        <v>0</v>
      </c>
    </row>
    <row>
      <c>
        <is>
          <t>1624186</t>
        </is>
      </c>
      <c>
        <v>1</v>
      </c>
      <c>
        <is>
          <t>MANİSA</t>
        </is>
      </c>
      <c>
        <v>TURGUTLU</v>
      </c>
      <c>
        <is>
          <t>TR-2/121 45-83-M00715_955145058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16:18:03</t>
        </is>
      </c>
      <c>
        <is>
          <t>24.12.2020 18:02:39</t>
        </is>
      </c>
      <c>
        <v>1.743333333</v>
      </c>
      <c>
        <v>0</v>
      </c>
      <c>
        <v>1</v>
      </c>
      <c>
        <v>0</v>
      </c>
      <c>
        <v>0</v>
      </c>
      <c>
        <v>0</v>
      </c>
      <c>
        <v>1.743333</v>
      </c>
      <c>
        <v>0</v>
      </c>
      <c>
        <v>0</v>
      </c>
    </row>
    <row>
      <c>
        <is>
          <t>1610465</t>
        </is>
      </c>
      <c>
        <v>1</v>
      </c>
      <c>
        <is>
          <t>MANİSA</t>
        </is>
      </c>
      <c>
        <v>TURGUTLU</v>
      </c>
      <c>
        <is>
          <t>TR-1/57 45-83-M00057_45-83-M00057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11:16:07</t>
        </is>
      </c>
      <c>
        <is>
          <t>17.12.2020 13:13:33</t>
        </is>
      </c>
      <c>
        <v>1.957222222</v>
      </c>
      <c>
        <v>1</v>
      </c>
      <c>
        <v>4</v>
      </c>
      <c>
        <v>0</v>
      </c>
      <c>
        <v>0</v>
      </c>
      <c>
        <v>1.957222</v>
      </c>
      <c>
        <v>7.828889</v>
      </c>
      <c>
        <v>0</v>
      </c>
      <c>
        <v>0</v>
      </c>
    </row>
    <row>
      <c>
        <is>
          <t>1610872</t>
        </is>
      </c>
      <c>
        <v>1</v>
      </c>
      <c>
        <is>
          <t>MANİSA</t>
        </is>
      </c>
      <c>
        <v>TURGUTLU</v>
      </c>
      <c>
        <is>
          <t>TR-1/57 45-83-M00057_45-83-M00057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03:03:23</t>
        </is>
      </c>
      <c>
        <is>
          <t>18.12.2020 04:23:27</t>
        </is>
      </c>
      <c>
        <v>1.334444444</v>
      </c>
      <c>
        <v>1</v>
      </c>
      <c>
        <v>4</v>
      </c>
      <c>
        <v>0</v>
      </c>
      <c>
        <v>0</v>
      </c>
      <c>
        <v>1.334444</v>
      </c>
      <c>
        <v>5.337778</v>
      </c>
      <c>
        <v>0</v>
      </c>
      <c>
        <v>0</v>
      </c>
    </row>
    <row>
      <c>
        <is>
          <t>1611381</t>
        </is>
      </c>
      <c>
        <v>1</v>
      </c>
      <c>
        <is>
          <t>MANİSA</t>
        </is>
      </c>
      <c>
        <v>TURGUTLU</v>
      </c>
      <c>
        <is>
          <t>TR-2/124 45-83-M00667_955171774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17:30:52</t>
        </is>
      </c>
      <c>
        <is>
          <t>18.12.2020 20:11:24</t>
        </is>
      </c>
      <c>
        <v>2.675555555</v>
      </c>
      <c>
        <v>0</v>
      </c>
      <c>
        <v>1</v>
      </c>
      <c>
        <v>0</v>
      </c>
      <c>
        <v>0</v>
      </c>
      <c>
        <v>0</v>
      </c>
      <c>
        <v>2.675556</v>
      </c>
      <c>
        <v>0</v>
      </c>
      <c>
        <v>0</v>
      </c>
    </row>
    <row>
      <c>
        <is>
          <t>1611109</t>
        </is>
      </c>
      <c>
        <v>1</v>
      </c>
      <c>
        <is>
          <t>MANİSA</t>
        </is>
      </c>
      <c>
        <v>TURGUTLU</v>
      </c>
      <c>
        <is>
          <t>TR-1/57 45-83-M00057_48104213_56401311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12:09:58</t>
        </is>
      </c>
      <c>
        <is>
          <t>18.12.2020 13:09:11</t>
        </is>
      </c>
      <c>
        <v>0.986944444</v>
      </c>
      <c>
        <v>0</v>
      </c>
      <c>
        <v>4</v>
      </c>
      <c>
        <v>0</v>
      </c>
      <c>
        <v>0</v>
      </c>
      <c>
        <v>0</v>
      </c>
      <c>
        <v>3.947778</v>
      </c>
      <c>
        <v>0</v>
      </c>
      <c>
        <v>0</v>
      </c>
    </row>
    <row>
      <c>
        <is>
          <t>1621720</t>
        </is>
      </c>
      <c>
        <v>1</v>
      </c>
      <c>
        <is>
          <t>MANİSA</t>
        </is>
      </c>
      <c>
        <v>TURGUTLU</v>
      </c>
      <c>
        <is>
          <t>TR-1/57 45-83-M00057_48104213_56401311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13:28:00</t>
        </is>
      </c>
      <c>
        <is>
          <t>19.12.2020 16:23:53</t>
        </is>
      </c>
      <c>
        <v>2.931388888</v>
      </c>
      <c>
        <v>0</v>
      </c>
      <c>
        <v>4</v>
      </c>
      <c>
        <v>0</v>
      </c>
      <c>
        <v>0</v>
      </c>
      <c>
        <v>0</v>
      </c>
      <c>
        <v>11.725556</v>
      </c>
      <c>
        <v>0</v>
      </c>
      <c>
        <v>0</v>
      </c>
    </row>
    <row>
      <c>
        <is>
          <t>1626549</t>
        </is>
      </c>
      <c>
        <v>1</v>
      </c>
      <c>
        <is>
          <t>MANİSA</t>
        </is>
      </c>
      <c>
        <v>TURGUTLU</v>
      </c>
      <c>
        <is>
          <t>TR-1/67 (CEZAEVİ YANI) 45-83-M00067_955162463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16:46:35</t>
        </is>
      </c>
      <c>
        <is>
          <t>29.12.2020 18:04:55</t>
        </is>
      </c>
      <c>
        <v>1.305555555</v>
      </c>
      <c>
        <v>0</v>
      </c>
      <c>
        <v>1</v>
      </c>
      <c>
        <v>0</v>
      </c>
      <c>
        <v>0</v>
      </c>
      <c>
        <v>0</v>
      </c>
      <c>
        <v>1.305556</v>
      </c>
      <c>
        <v>0</v>
      </c>
      <c>
        <v>0</v>
      </c>
    </row>
    <row>
      <c>
        <is>
          <t>1599537</t>
        </is>
      </c>
      <c>
        <v>1</v>
      </c>
      <c>
        <is>
          <t>MANİSA</t>
        </is>
      </c>
      <c>
        <v>AHMETLİ</v>
      </c>
      <c>
        <is>
          <t>YARAŞLI TR-1 45-84-L00157__72373237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10:01:47</t>
        </is>
      </c>
      <c>
        <is>
          <t>02.12.2020 12:16:51</t>
        </is>
      </c>
      <c>
        <v>2.250961111</v>
      </c>
      <c>
        <v>0</v>
      </c>
      <c>
        <v>21</v>
      </c>
      <c>
        <v>0</v>
      </c>
      <c>
        <v>4</v>
      </c>
      <c>
        <v>0</v>
      </c>
      <c>
        <v>47.270183</v>
      </c>
      <c>
        <v>0</v>
      </c>
      <c>
        <v>9.003844</v>
      </c>
    </row>
    <row>
      <c>
        <is>
          <t>1599785</t>
        </is>
      </c>
      <c>
        <v>1</v>
      </c>
      <c>
        <is>
          <t>MANİSA</t>
        </is>
      </c>
      <c>
        <v>AHMETLİ</v>
      </c>
      <c>
        <is>
          <t>AHMETLİ TR-45 ŞEHİTLER 45-84-L00045_955180596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14:38:43</t>
        </is>
      </c>
      <c>
        <is>
          <t>02.12.2020 15:27:29</t>
        </is>
      </c>
      <c>
        <v>0.812777777</v>
      </c>
      <c>
        <v>0</v>
      </c>
      <c>
        <v>3</v>
      </c>
      <c>
        <v>0</v>
      </c>
      <c>
        <v>0</v>
      </c>
      <c>
        <v>0</v>
      </c>
      <c>
        <v>2.438333</v>
      </c>
      <c>
        <v>0</v>
      </c>
      <c>
        <v>0</v>
      </c>
    </row>
    <row>
      <c>
        <is>
          <t>1599020</t>
        </is>
      </c>
      <c>
        <v>1</v>
      </c>
      <c>
        <is>
          <t>MANİSA</t>
        </is>
      </c>
      <c>
        <v>AHMETLİ</v>
      </c>
      <c>
        <is>
          <t>AHMETLİ TR-45 ŞEHİTLER 45-84-L00045_D_56384374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01.12.2020 10:00:25</t>
        </is>
      </c>
      <c>
        <is>
          <t>01.12.2020 14:18:01</t>
        </is>
      </c>
      <c>
        <v>4.293165555</v>
      </c>
      <c>
        <v>0</v>
      </c>
      <c>
        <v>74</v>
      </c>
      <c>
        <v>0</v>
      </c>
      <c>
        <v>0</v>
      </c>
      <c>
        <v>0</v>
      </c>
      <c>
        <v>317.694251</v>
      </c>
      <c>
        <v>0</v>
      </c>
      <c>
        <v>0</v>
      </c>
    </row>
    <row>
      <c>
        <is>
          <t>1622252</t>
        </is>
      </c>
      <c>
        <v>1</v>
      </c>
      <c>
        <is>
          <t>İZMİR</t>
        </is>
      </c>
      <c>
        <v>MENDERES</v>
      </c>
      <c>
        <is>
          <t>DM-3/TR-28 MENDERES 35-22-M00827_955260418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18:16:48</t>
        </is>
      </c>
      <c>
        <is>
          <t>20.12.2020 19:09:50</t>
        </is>
      </c>
      <c>
        <v>0.883888888</v>
      </c>
      <c>
        <v>0</v>
      </c>
      <c>
        <v>1</v>
      </c>
      <c>
        <v>0</v>
      </c>
      <c>
        <v>0</v>
      </c>
      <c>
        <v>0</v>
      </c>
      <c>
        <v>0.883889</v>
      </c>
      <c>
        <v>0</v>
      </c>
      <c>
        <v>0</v>
      </c>
    </row>
    <row>
      <c>
        <is>
          <t>1622298</t>
        </is>
      </c>
      <c>
        <v>1</v>
      </c>
      <c>
        <is>
          <t>İZMİR</t>
        </is>
      </c>
      <c>
        <v>MENDERES</v>
      </c>
      <c>
        <is>
          <t>DM-3/TR-28 MENDERES 35-22-M00827_955282865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20:12:14</t>
        </is>
      </c>
      <c>
        <is>
          <t>20.12.2020 21:18:36</t>
        </is>
      </c>
      <c>
        <v>1.106111111</v>
      </c>
      <c>
        <v>0</v>
      </c>
      <c>
        <v>7</v>
      </c>
      <c>
        <v>0</v>
      </c>
      <c>
        <v>0</v>
      </c>
      <c>
        <v>0</v>
      </c>
      <c>
        <v>7.742778</v>
      </c>
      <c>
        <v>0</v>
      </c>
      <c>
        <v>0</v>
      </c>
    </row>
    <row>
      <c>
        <is>
          <t>1622125</t>
        </is>
      </c>
      <c>
        <v>1</v>
      </c>
      <c>
        <is>
          <t>İZMİR</t>
        </is>
      </c>
      <c>
        <v>MENDERES</v>
      </c>
      <c>
        <is>
          <t>DM-3/TR-28 MENDERES 35-22-M00827_955260480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14:24:01</t>
        </is>
      </c>
      <c>
        <is>
          <t>20.12.2020 14:58:59</t>
        </is>
      </c>
      <c>
        <v>0.582777777</v>
      </c>
      <c>
        <v>0</v>
      </c>
      <c>
        <v>1</v>
      </c>
      <c>
        <v>0</v>
      </c>
      <c>
        <v>0</v>
      </c>
      <c>
        <v>0</v>
      </c>
      <c>
        <v>0.582778</v>
      </c>
      <c>
        <v>0</v>
      </c>
      <c>
        <v>0</v>
      </c>
    </row>
    <row>
      <c>
        <is>
          <t>1626470</t>
        </is>
      </c>
      <c>
        <v>1</v>
      </c>
      <c>
        <is>
          <t>İZMİR</t>
        </is>
      </c>
      <c>
        <v>MENDERES</v>
      </c>
      <c>
        <is>
          <t>MENDERES DM-3/TR-1 35-22-M00033_93538515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14:10:18</t>
        </is>
      </c>
      <c>
        <is>
          <t>29.12.2020 15:18:47</t>
        </is>
      </c>
      <c>
        <v>1.141388888</v>
      </c>
      <c>
        <v>1</v>
      </c>
      <c>
        <v>0</v>
      </c>
      <c>
        <v>0</v>
      </c>
      <c>
        <v>0</v>
      </c>
      <c>
        <v>1.141389</v>
      </c>
      <c>
        <v>0</v>
      </c>
      <c>
        <v>0</v>
      </c>
      <c>
        <v>0</v>
      </c>
    </row>
    <row>
      <c>
        <is>
          <t>1610732</t>
        </is>
      </c>
      <c>
        <v>1</v>
      </c>
      <c>
        <is>
          <t>İZMİR</t>
        </is>
      </c>
      <c>
        <v>MENDERES</v>
      </c>
      <c>
        <is>
          <t>DM-3/TR-21 35-22-M00066_955260268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16:29:14</t>
        </is>
      </c>
      <c>
        <is>
          <t>17.12.2020 18:16:02</t>
        </is>
      </c>
      <c>
        <v>1.78</v>
      </c>
      <c>
        <v>0</v>
      </c>
      <c>
        <v>4</v>
      </c>
      <c>
        <v>0</v>
      </c>
      <c>
        <v>0</v>
      </c>
      <c>
        <v>0</v>
      </c>
      <c>
        <v>7.12</v>
      </c>
      <c>
        <v>0</v>
      </c>
      <c>
        <v>0</v>
      </c>
    </row>
    <row>
      <c>
        <is>
          <t>1626311</t>
        </is>
      </c>
      <c>
        <v>1</v>
      </c>
      <c>
        <is>
          <t>MANİSA</t>
        </is>
      </c>
      <c>
        <v>TURGUTLU</v>
      </c>
      <c>
        <is>
          <t>AKÇAPINAR TR-1 45-83-L00438_A_56400138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10:32:35</t>
        </is>
      </c>
      <c>
        <is>
          <t>29.12.2020 12:49:11</t>
        </is>
      </c>
      <c>
        <v>2.276666666</v>
      </c>
      <c>
        <v>0</v>
      </c>
      <c>
        <v>15</v>
      </c>
      <c>
        <v>0</v>
      </c>
      <c>
        <v>0</v>
      </c>
      <c>
        <v>0</v>
      </c>
      <c>
        <v>34.15</v>
      </c>
      <c>
        <v>0</v>
      </c>
      <c>
        <v>0</v>
      </c>
    </row>
    <row>
      <c>
        <is>
          <t>1626870</t>
        </is>
      </c>
      <c>
        <v>1</v>
      </c>
      <c>
        <is>
          <t>MANİSA</t>
        </is>
      </c>
      <c>
        <v>TURGUTLU</v>
      </c>
      <c>
        <is>
          <t>AKÇAPINAR TR-2 45-83-L00439_955158310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12:42:00</t>
        </is>
      </c>
      <c>
        <is>
          <t>30.12.2020 17:13:01</t>
        </is>
      </c>
      <c>
        <v>4.516944444</v>
      </c>
      <c>
        <v>0</v>
      </c>
      <c>
        <v>2</v>
      </c>
      <c>
        <v>0</v>
      </c>
      <c>
        <v>0</v>
      </c>
      <c>
        <v>0</v>
      </c>
      <c>
        <v>9.033889</v>
      </c>
      <c>
        <v>0</v>
      </c>
      <c>
        <v>0</v>
      </c>
    </row>
    <row>
      <c>
        <is>
          <t>1622283</t>
        </is>
      </c>
      <c>
        <v>1</v>
      </c>
      <c>
        <is>
          <t>İZMİR</t>
        </is>
      </c>
      <c>
        <v>MENDERES</v>
      </c>
      <c>
        <is>
          <t>ORTA MAHALLE M-4 35-25-M00118_11977497_56357823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20.12.2020 19:30:39</t>
        </is>
      </c>
      <c>
        <is>
          <t>20.12.2020 20:42:59</t>
        </is>
      </c>
      <c>
        <v>1.205555555</v>
      </c>
      <c>
        <v>0</v>
      </c>
      <c>
        <v>44</v>
      </c>
      <c>
        <v>0</v>
      </c>
      <c>
        <v>0</v>
      </c>
      <c>
        <v>0</v>
      </c>
      <c>
        <v>53.044444</v>
      </c>
      <c>
        <v>0</v>
      </c>
      <c>
        <v>0</v>
      </c>
    </row>
    <row>
      <c>
        <is>
          <t>1604307</t>
        </is>
      </c>
      <c>
        <v>1</v>
      </c>
      <c>
        <is>
          <t>İZMİR</t>
        </is>
      </c>
      <c>
        <v>MENDERES</v>
      </c>
      <c>
        <is>
          <t>ORTA MAHALLE M-40 35-25-M00112_7526663_56374651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11:51:16</t>
        </is>
      </c>
      <c>
        <is>
          <t>09.12.2020 15:25:37</t>
        </is>
      </c>
      <c>
        <v>3.5725</v>
      </c>
      <c>
        <v>0</v>
      </c>
      <c>
        <v>114</v>
      </c>
      <c>
        <v>0</v>
      </c>
      <c>
        <v>0</v>
      </c>
      <c>
        <v>0</v>
      </c>
      <c>
        <v>407.265</v>
      </c>
      <c>
        <v>0</v>
      </c>
      <c>
        <v>0</v>
      </c>
    </row>
    <row>
      <c>
        <is>
          <t>1610712</t>
        </is>
      </c>
      <c>
        <v>1</v>
      </c>
      <c>
        <is>
          <t>MANİSA</t>
        </is>
      </c>
      <c>
        <v>KIRKAĞAÇ</v>
      </c>
      <c>
        <is>
          <t>ALİFAKI TR-1 45-76-L00024_955239875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16:19:05</t>
        </is>
      </c>
      <c>
        <is>
          <t>17.12.2020 18:39:52</t>
        </is>
      </c>
      <c>
        <v>2.346388888</v>
      </c>
      <c>
        <v>0</v>
      </c>
      <c>
        <v>1</v>
      </c>
      <c>
        <v>0</v>
      </c>
      <c>
        <v>0</v>
      </c>
      <c>
        <v>0</v>
      </c>
      <c>
        <v>2.346389</v>
      </c>
      <c>
        <v>0</v>
      </c>
      <c>
        <v>0</v>
      </c>
    </row>
    <row>
      <c>
        <is>
          <t>1626220</t>
        </is>
      </c>
      <c>
        <v>1</v>
      </c>
      <c>
        <is>
          <t>MANİSA</t>
        </is>
      </c>
      <c>
        <v>KIRKAĞAÇ</v>
      </c>
      <c>
        <is>
          <t>BOSTANCI TR-1 45-76-L00025_Ayırıcı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29.12.2020 09:03:29</t>
        </is>
      </c>
      <c>
        <is>
          <t>29.12.2020 17:35:09</t>
        </is>
      </c>
      <c>
        <v>8.527655555</v>
      </c>
      <c>
        <v>0</v>
      </c>
      <c>
        <v>264</v>
      </c>
      <c>
        <v>1</v>
      </c>
      <c>
        <v>5</v>
      </c>
      <c>
        <v>0</v>
      </c>
      <c>
        <v>2251.301067</v>
      </c>
      <c>
        <v>8.527656</v>
      </c>
      <c>
        <v>42.638278</v>
      </c>
    </row>
    <row>
      <c>
        <is>
          <t>1603893</t>
        </is>
      </c>
      <c>
        <v>1</v>
      </c>
      <c>
        <is>
          <t>İZMİR</t>
        </is>
      </c>
      <c>
        <v>MENDERES</v>
      </c>
      <c>
        <is>
          <t>ORTA MAHALLE M-4 35-25-M00118_Ayırıcı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16:31:00</t>
        </is>
      </c>
      <c>
        <is>
          <t>08.12.2020 17:36:03</t>
        </is>
      </c>
      <c>
        <v>1.084166666</v>
      </c>
      <c>
        <v>1</v>
      </c>
      <c>
        <v>73</v>
      </c>
      <c>
        <v>0</v>
      </c>
      <c>
        <v>0</v>
      </c>
      <c>
        <v>1.084167</v>
      </c>
      <c>
        <v>79.144167</v>
      </c>
      <c>
        <v>0</v>
      </c>
      <c>
        <v>0</v>
      </c>
    </row>
    <row>
      <c>
        <is>
          <t>1599502</t>
        </is>
      </c>
      <c>
        <v>1</v>
      </c>
      <c>
        <is>
          <t>İZMİR</t>
        </is>
      </c>
      <c>
        <v>MENDERES</v>
      </c>
      <c>
        <is>
          <t>M-32 CUMHURİYET 35-25-M00103_6773660_56355575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02.12.2020 09:20:52</t>
        </is>
      </c>
      <c>
        <is>
          <t>02.12.2020 11:29:55</t>
        </is>
      </c>
      <c>
        <v>2.150772222</v>
      </c>
      <c>
        <v>0</v>
      </c>
      <c>
        <v>138</v>
      </c>
      <c>
        <v>0</v>
      </c>
      <c>
        <v>0</v>
      </c>
      <c>
        <v>0</v>
      </c>
      <c>
        <v>296.806567</v>
      </c>
      <c>
        <v>0</v>
      </c>
      <c>
        <v>0</v>
      </c>
    </row>
    <row>
      <c>
        <is>
          <t>1621825</t>
        </is>
      </c>
      <c>
        <v>1</v>
      </c>
      <c>
        <is>
          <t>İZMİR</t>
        </is>
      </c>
      <c>
        <v>MENDERES</v>
      </c>
      <c>
        <is>
          <t>M-36 ZİNDANCIK KÖK 35-25-M00106_DAĞITIM TRAFO M-36 ZİNDANCIK KÖK/M-45-M04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16:53:47</t>
        </is>
      </c>
      <c>
        <is>
          <t>19.12.2020 18:16:10</t>
        </is>
      </c>
      <c>
        <v>1.373055555</v>
      </c>
      <c>
        <v>2</v>
      </c>
      <c>
        <v>31</v>
      </c>
      <c>
        <v>0</v>
      </c>
      <c>
        <v>3</v>
      </c>
      <c>
        <v>2.746111</v>
      </c>
      <c>
        <v>42.564722</v>
      </c>
      <c>
        <v>0</v>
      </c>
      <c>
        <v>4.119167</v>
      </c>
    </row>
    <row>
      <c>
        <is>
          <t>1600991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04.12.2020 15:05:59</t>
        </is>
      </c>
      <c>
        <is>
          <t>04.12.2020 15:36:24</t>
        </is>
      </c>
      <c>
        <v>0.506944444</v>
      </c>
      <c>
        <v>9</v>
      </c>
      <c>
        <v>162</v>
      </c>
      <c>
        <v>249</v>
      </c>
      <c>
        <v>12</v>
      </c>
      <c>
        <v>4.5625</v>
      </c>
      <c>
        <v>82.125</v>
      </c>
      <c>
        <v>126.229167</v>
      </c>
      <c>
        <v>6.083333</v>
      </c>
    </row>
    <row>
      <c>
        <is>
          <t>1602498</t>
        </is>
      </c>
      <c>
        <v>1</v>
      </c>
      <c>
        <is>
          <t>MANİSA</t>
        </is>
      </c>
      <c>
        <v>TURGUTLU</v>
      </c>
      <c>
        <is>
          <t>TR-2/85 45-83-L00085_45-83-L00085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16:45:54</t>
        </is>
      </c>
      <c>
        <is>
          <t>06.12.2020 18:04:32</t>
        </is>
      </c>
      <c>
        <v>1.310555555</v>
      </c>
      <c>
        <v>1</v>
      </c>
      <c>
        <v>414</v>
      </c>
      <c>
        <v>0</v>
      </c>
      <c>
        <v>0</v>
      </c>
      <c>
        <v>1.310556</v>
      </c>
      <c>
        <v>542.57</v>
      </c>
      <c>
        <v>0</v>
      </c>
      <c>
        <v>0</v>
      </c>
    </row>
    <row>
      <c>
        <is>
          <t>1601837</t>
        </is>
      </c>
      <c>
        <v>1</v>
      </c>
      <c>
        <is>
          <t>MANİSA</t>
        </is>
      </c>
      <c>
        <v>TURGUTLU</v>
      </c>
      <c>
        <is>
          <t>TR-1/45 45-83-M00045_955177611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06.12.2020 10:27:00</t>
        </is>
      </c>
      <c>
        <is>
          <t>06.12.2020 11:33:09</t>
        </is>
      </c>
      <c>
        <v>1.1025</v>
      </c>
      <c>
        <v>0</v>
      </c>
      <c>
        <v>1</v>
      </c>
      <c>
        <v>0</v>
      </c>
      <c>
        <v>0</v>
      </c>
      <c>
        <v>0</v>
      </c>
      <c>
        <v>1.1025</v>
      </c>
      <c>
        <v>0</v>
      </c>
      <c>
        <v>0</v>
      </c>
    </row>
    <row>
      <c>
        <is>
          <t>1602412</t>
        </is>
      </c>
      <c>
        <v>1</v>
      </c>
      <c>
        <is>
          <t>MANİSA</t>
        </is>
      </c>
      <c>
        <v>TURGUTLU</v>
      </c>
      <c>
        <is>
          <t>TR-2/85 45-83-L00085_48125282_56397385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06.12.2020 14:26:12</t>
        </is>
      </c>
      <c>
        <is>
          <t>06.12.2020 15:24:39</t>
        </is>
      </c>
      <c>
        <v>0.974166666</v>
      </c>
      <c>
        <v>0</v>
      </c>
      <c>
        <v>123</v>
      </c>
      <c>
        <v>0</v>
      </c>
      <c>
        <v>0</v>
      </c>
      <c>
        <v>0</v>
      </c>
      <c>
        <v>119.8225</v>
      </c>
      <c>
        <v>0</v>
      </c>
      <c>
        <v>0</v>
      </c>
    </row>
    <row>
      <c>
        <is>
          <t>1599679</t>
        </is>
      </c>
      <c>
        <v>1</v>
      </c>
      <c>
        <is>
          <t>MANİSA</t>
        </is>
      </c>
      <c>
        <v>TURGUTLU</v>
      </c>
      <c>
        <is>
          <t>TR-2/85 45-83-L00085_955149094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12:39:02</t>
        </is>
      </c>
      <c>
        <is>
          <t>02.12.2020 13:40:51</t>
        </is>
      </c>
      <c>
        <v>1.030277777</v>
      </c>
      <c>
        <v>0</v>
      </c>
      <c>
        <v>2</v>
      </c>
      <c>
        <v>0</v>
      </c>
      <c>
        <v>0</v>
      </c>
      <c>
        <v>0</v>
      </c>
      <c>
        <v>2.060556</v>
      </c>
      <c>
        <v>0</v>
      </c>
      <c>
        <v>0</v>
      </c>
    </row>
    <row>
      <c>
        <is>
          <t>1604271</t>
        </is>
      </c>
      <c>
        <v>1</v>
      </c>
      <c>
        <is>
          <t>MANİSA</t>
        </is>
      </c>
      <c>
        <v>TURGUTLU</v>
      </c>
      <c>
        <is>
          <t>TR-1/6 45-83-M00006_TR-1/11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10:56:56</t>
        </is>
      </c>
      <c>
        <is>
          <t>09.12.2020 11:46:21</t>
        </is>
      </c>
      <c>
        <v>0.823611111</v>
      </c>
      <c>
        <v>29</v>
      </c>
      <c>
        <v>42</v>
      </c>
      <c>
        <v>0</v>
      </c>
      <c>
        <v>0</v>
      </c>
      <c>
        <v>23.884722</v>
      </c>
      <c>
        <v>34.591667</v>
      </c>
      <c>
        <v>0</v>
      </c>
      <c>
        <v>0</v>
      </c>
    </row>
    <row>
      <c>
        <is>
          <t>1609093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14.12.2020 10:20:46</t>
        </is>
      </c>
      <c>
        <is>
          <t>14.12.2020 10:58:16</t>
        </is>
      </c>
      <c>
        <v>0.625</v>
      </c>
      <c>
        <v>9</v>
      </c>
      <c>
        <v>162</v>
      </c>
      <c>
        <v>249</v>
      </c>
      <c>
        <v>12</v>
      </c>
      <c>
        <v>5.625</v>
      </c>
      <c>
        <v>101.25</v>
      </c>
      <c>
        <v>155.625</v>
      </c>
      <c>
        <v>7.5</v>
      </c>
    </row>
    <row>
      <c>
        <is>
          <t>1624713</t>
        </is>
      </c>
      <c>
        <v>1</v>
      </c>
      <c>
        <is>
          <t>MANİSA</t>
        </is>
      </c>
      <c>
        <v>TURGUTLU</v>
      </c>
      <c>
        <is>
          <t>TR-1/126-1 (KEMALPAŞA SOKAK TRF) 45-83-M00270_955154159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25.12.2020 15:53:39</t>
        </is>
      </c>
      <c>
        <is>
          <t>25.12.2020 16:41:02</t>
        </is>
      </c>
      <c>
        <v>0.789722222</v>
      </c>
      <c>
        <v>0</v>
      </c>
      <c>
        <v>2</v>
      </c>
      <c>
        <v>0</v>
      </c>
      <c>
        <v>0</v>
      </c>
      <c>
        <v>0</v>
      </c>
      <c>
        <v>1.579444</v>
      </c>
      <c>
        <v>0</v>
      </c>
      <c>
        <v>0</v>
      </c>
    </row>
    <row>
      <c>
        <is>
          <t>1625399</t>
        </is>
      </c>
      <c>
        <v>1</v>
      </c>
      <c>
        <is>
          <t>MANİSA</t>
        </is>
      </c>
      <c>
        <v>TURGUTLU</v>
      </c>
      <c>
        <is>
          <t>TR-1/43 45-83-M00043_TR-1/57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13:26:40</t>
        </is>
      </c>
      <c>
        <is>
          <t>27.12.2020 13:41:52</t>
        </is>
      </c>
      <c>
        <v>0.253333333</v>
      </c>
      <c>
        <v>17</v>
      </c>
      <c>
        <v>85</v>
      </c>
      <c>
        <v>0</v>
      </c>
      <c>
        <v>0</v>
      </c>
      <c>
        <v>4.306667</v>
      </c>
      <c>
        <v>21.533333</v>
      </c>
      <c>
        <v>0</v>
      </c>
      <c>
        <v>0</v>
      </c>
    </row>
    <row>
      <c>
        <is>
          <t>1623979</t>
        </is>
      </c>
      <c>
        <v>1</v>
      </c>
      <c>
        <is>
          <t>MANİSA</t>
        </is>
      </c>
      <c>
        <v>TURGUTLU</v>
      </c>
      <c>
        <is>
          <t>TURGUTLU İM 45-83-A00001_KURTULUŞ KABİN M04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24.12.2020 10:51:21</t>
        </is>
      </c>
      <c>
        <is>
          <t>24.12.2020 11:33:00</t>
        </is>
      </c>
      <c>
        <v>0.694166666</v>
      </c>
      <c>
        <v>19</v>
      </c>
      <c>
        <v>8106</v>
      </c>
      <c>
        <v>0</v>
      </c>
      <c>
        <v>0</v>
      </c>
      <c>
        <v>13.189167</v>
      </c>
      <c>
        <v>5626.914995</v>
      </c>
      <c>
        <v>0</v>
      </c>
      <c>
        <v>0</v>
      </c>
    </row>
    <row>
      <c>
        <is>
          <t>1627096</t>
        </is>
      </c>
      <c>
        <v>1</v>
      </c>
      <c>
        <is>
          <t>MANİSA</t>
        </is>
      </c>
      <c>
        <v>TURGUTLU</v>
      </c>
      <c>
        <is>
          <t>TR-1/40 45-83-M00040_48104060_56388932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19:40:38</t>
        </is>
      </c>
      <c>
        <is>
          <t>30.12.2020 21:29:15</t>
        </is>
      </c>
      <c>
        <v>1.810277777</v>
      </c>
      <c>
        <v>0</v>
      </c>
      <c>
        <v>2</v>
      </c>
      <c>
        <v>0</v>
      </c>
      <c>
        <v>0</v>
      </c>
      <c>
        <v>0</v>
      </c>
      <c>
        <v>3.620556</v>
      </c>
      <c>
        <v>0</v>
      </c>
      <c>
        <v>0</v>
      </c>
    </row>
    <row>
      <c>
        <is>
          <t>1627496</t>
        </is>
      </c>
      <c>
        <v>1</v>
      </c>
      <c>
        <is>
          <t>MANİSA</t>
        </is>
      </c>
      <c>
        <v>TURGUTLU</v>
      </c>
      <c>
        <is>
          <t>TR-2/84 45-83-L00084_955154480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31.12.2020 18:39:32</t>
        </is>
      </c>
      <c>
        <is>
          <t>31.12.2020 19:46:22</t>
        </is>
      </c>
      <c>
        <v>1.113888888</v>
      </c>
      <c>
        <v>0</v>
      </c>
      <c>
        <v>2</v>
      </c>
      <c>
        <v>0</v>
      </c>
      <c>
        <v>0</v>
      </c>
      <c>
        <v>0</v>
      </c>
      <c>
        <v>2.227778</v>
      </c>
      <c>
        <v>0</v>
      </c>
      <c>
        <v>0</v>
      </c>
    </row>
    <row>
      <c>
        <is>
          <t>1622693</t>
        </is>
      </c>
      <c>
        <v>1</v>
      </c>
      <c>
        <is>
          <t>MANİSA</t>
        </is>
      </c>
      <c>
        <v>TURGUTLU</v>
      </c>
      <c>
        <is>
          <t>TR-1/5 45-83-M00005_955155137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15:47:34</t>
        </is>
      </c>
      <c>
        <is>
          <t>21.12.2020 16:55:46</t>
        </is>
      </c>
      <c>
        <v>1.136666666</v>
      </c>
      <c>
        <v>0</v>
      </c>
      <c>
        <v>1</v>
      </c>
      <c>
        <v>0</v>
      </c>
      <c>
        <v>0</v>
      </c>
      <c>
        <v>0</v>
      </c>
      <c>
        <v>1.136667</v>
      </c>
      <c>
        <v>0</v>
      </c>
      <c>
        <v>0</v>
      </c>
    </row>
    <row>
      <c>
        <is>
          <t>1605578</t>
        </is>
      </c>
      <c>
        <v>1</v>
      </c>
      <c>
        <is>
          <t>MANİSA</t>
        </is>
      </c>
      <c>
        <v>TURGUTLU</v>
      </c>
      <c>
        <is>
          <t>TR-1/126-1 (KEMALPAŞA SOKAK TRF) 45-83-M00270_48123544_56405631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00:59:42</t>
        </is>
      </c>
      <c>
        <is>
          <t>11.12.2020 02:26:47</t>
        </is>
      </c>
      <c>
        <v>1.451388888</v>
      </c>
      <c>
        <v>0</v>
      </c>
      <c>
        <v>117</v>
      </c>
      <c>
        <v>0</v>
      </c>
      <c>
        <v>0</v>
      </c>
      <c>
        <v>0</v>
      </c>
      <c>
        <v>169.8125</v>
      </c>
      <c>
        <v>0</v>
      </c>
      <c>
        <v>0</v>
      </c>
    </row>
    <row>
      <c>
        <is>
          <t>1604347</t>
        </is>
      </c>
      <c>
        <v>1</v>
      </c>
      <c>
        <is>
          <t>MANİSA</t>
        </is>
      </c>
      <c>
        <v>TURGUTLU</v>
      </c>
      <c>
        <is>
          <t>TR-1/45 45-83-M00045_A_56402084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13:21:59</t>
        </is>
      </c>
      <c>
        <is>
          <t>09.12.2020 15:22:26</t>
        </is>
      </c>
      <c>
        <v>2.0075</v>
      </c>
      <c>
        <v>0</v>
      </c>
      <c>
        <v>2</v>
      </c>
      <c>
        <v>0</v>
      </c>
      <c>
        <v>0</v>
      </c>
      <c>
        <v>0</v>
      </c>
      <c>
        <v>4.015</v>
      </c>
      <c>
        <v>0</v>
      </c>
      <c>
        <v>0</v>
      </c>
    </row>
    <row>
      <c>
        <is>
          <t>1601471</t>
        </is>
      </c>
      <c>
        <v>1</v>
      </c>
      <c>
        <is>
          <t>MANİSA</t>
        </is>
      </c>
      <c>
        <v>TURGUTLU</v>
      </c>
      <c>
        <is>
          <t>TR-2/87 45-83-L00087_48125423_56388983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14:19:12</t>
        </is>
      </c>
      <c>
        <is>
          <t>05.12.2020 15:01:44</t>
        </is>
      </c>
      <c>
        <v>0.708888888</v>
      </c>
      <c>
        <v>0</v>
      </c>
      <c>
        <v>205</v>
      </c>
      <c>
        <v>0</v>
      </c>
      <c>
        <v>0</v>
      </c>
      <c>
        <v>0</v>
      </c>
      <c>
        <v>145.322222</v>
      </c>
      <c>
        <v>0</v>
      </c>
      <c>
        <v>0</v>
      </c>
    </row>
    <row>
      <c>
        <is>
          <t>1623729</t>
        </is>
      </c>
      <c>
        <v>1</v>
      </c>
      <c>
        <is>
          <t>MANİSA</t>
        </is>
      </c>
      <c>
        <v>TURGUTLU</v>
      </c>
      <c>
        <is>
          <t>TR-2/90 45-83-L00090_B_56387876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18:53:58</t>
        </is>
      </c>
      <c>
        <is>
          <t>23.12.2020 20:06:31</t>
        </is>
      </c>
      <c>
        <v>1.209166666</v>
      </c>
      <c>
        <v>0</v>
      </c>
      <c>
        <v>95</v>
      </c>
      <c>
        <v>0</v>
      </c>
      <c>
        <v>0</v>
      </c>
      <c>
        <v>0</v>
      </c>
      <c>
        <v>114.870833</v>
      </c>
      <c>
        <v>0</v>
      </c>
      <c>
        <v>0</v>
      </c>
    </row>
    <row>
      <c>
        <is>
          <t>1626908</t>
        </is>
      </c>
      <c>
        <v>1</v>
      </c>
      <c>
        <is>
          <t>MANİSA</t>
        </is>
      </c>
      <c>
        <v>TURGUTLU</v>
      </c>
      <c>
        <is>
          <t>TURGUTLU TR-1/1 DM 45-83-M00001_955180614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13:43:28</t>
        </is>
      </c>
      <c>
        <is>
          <t>30.12.2020 15:44:04</t>
        </is>
      </c>
      <c>
        <v>2.01</v>
      </c>
      <c>
        <v>0</v>
      </c>
      <c>
        <v>2</v>
      </c>
      <c>
        <v>0</v>
      </c>
      <c>
        <v>0</v>
      </c>
      <c>
        <v>0</v>
      </c>
      <c>
        <v>4.02</v>
      </c>
      <c>
        <v>0</v>
      </c>
      <c>
        <v>0</v>
      </c>
    </row>
    <row>
      <c>
        <is>
          <t>1621922</t>
        </is>
      </c>
      <c>
        <v>1</v>
      </c>
      <c>
        <is>
          <t>MANİSA</t>
        </is>
      </c>
      <c>
        <v>TURGUTLU</v>
      </c>
      <c>
        <is>
          <t>TR-1/126 (ESKİ 17) 45-83-M00126_48122678_56387200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20:45:50</t>
        </is>
      </c>
      <c>
        <is>
          <t>19.12.2020 21:30:09</t>
        </is>
      </c>
      <c>
        <v>0.738611111</v>
      </c>
      <c>
        <v>0</v>
      </c>
      <c>
        <v>59</v>
      </c>
      <c>
        <v>0</v>
      </c>
      <c>
        <v>0</v>
      </c>
      <c>
        <v>0</v>
      </c>
      <c>
        <v>43.578056</v>
      </c>
      <c>
        <v>0</v>
      </c>
      <c>
        <v>0</v>
      </c>
    </row>
    <row>
      <c>
        <is>
          <t>1622019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09:53:55</t>
        </is>
      </c>
      <c>
        <is>
          <t>20.12.2020 10:39:20</t>
        </is>
      </c>
      <c>
        <v>0.756944444</v>
      </c>
      <c>
        <v>9</v>
      </c>
      <c>
        <v>162</v>
      </c>
      <c>
        <v>249</v>
      </c>
      <c>
        <v>12</v>
      </c>
      <c>
        <v>6.8125</v>
      </c>
      <c>
        <v>122.625</v>
      </c>
      <c>
        <v>188.479167</v>
      </c>
      <c>
        <v>9.083333</v>
      </c>
    </row>
    <row>
      <c>
        <is>
          <t>1603420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07:48:00</t>
        </is>
      </c>
      <c>
        <is>
          <t>08.12.2020 13:28:53</t>
        </is>
      </c>
      <c>
        <v>5.681388888</v>
      </c>
      <c>
        <v>9</v>
      </c>
      <c>
        <v>162</v>
      </c>
      <c>
        <v>249</v>
      </c>
      <c>
        <v>12</v>
      </c>
      <c>
        <v>51.1325</v>
      </c>
      <c>
        <v>920.385</v>
      </c>
      <c>
        <v>1414.665833</v>
      </c>
      <c>
        <v>68.176667</v>
      </c>
    </row>
    <row>
      <c>
        <is>
          <t>1607298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14:57:52</t>
        </is>
      </c>
      <c>
        <is>
          <t>12.12.2020 15:30:46</t>
        </is>
      </c>
      <c>
        <v>0.548333333</v>
      </c>
      <c>
        <v>9</v>
      </c>
      <c>
        <v>162</v>
      </c>
      <c>
        <v>249</v>
      </c>
      <c>
        <v>12</v>
      </c>
      <c>
        <v>4.935</v>
      </c>
      <c>
        <v>88.83</v>
      </c>
      <c>
        <v>136.535</v>
      </c>
      <c>
        <v>6.58</v>
      </c>
    </row>
    <row>
      <c>
        <is>
          <t>1606914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12:46:39</t>
        </is>
      </c>
      <c>
        <is>
          <t>12.12.2020 13:13:23</t>
        </is>
      </c>
      <c>
        <v>0.445555555</v>
      </c>
      <c>
        <v>9</v>
      </c>
      <c>
        <v>162</v>
      </c>
      <c>
        <v>249</v>
      </c>
      <c>
        <v>12</v>
      </c>
      <c>
        <v>4.01</v>
      </c>
      <c>
        <v>72.18</v>
      </c>
      <c>
        <v>110.943333</v>
      </c>
      <c>
        <v>5.346667</v>
      </c>
    </row>
    <row>
      <c>
        <is>
          <t>1622133</t>
        </is>
      </c>
      <c>
        <v>1</v>
      </c>
      <c>
        <is>
          <t>MANİSA</t>
        </is>
      </c>
      <c>
        <v>TURGUTLU</v>
      </c>
      <c>
        <is>
          <t>TURGUTLU TR-1/1 DM 45-83-M00001_KAPTANOĞLU-M07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20.12.2020 14:40:47</t>
        </is>
      </c>
      <c>
        <is>
          <t>20.12.2020 15:20:00</t>
        </is>
      </c>
      <c>
        <v>0.653611111</v>
      </c>
      <c>
        <v>23</v>
      </c>
      <c>
        <v>2541</v>
      </c>
      <c>
        <v>0</v>
      </c>
      <c>
        <v>0</v>
      </c>
      <c>
        <v>15.033056</v>
      </c>
      <c>
        <v>1660.825833</v>
      </c>
      <c>
        <v>0</v>
      </c>
      <c>
        <v>0</v>
      </c>
    </row>
    <row>
      <c>
        <is>
          <t>1610416</t>
        </is>
      </c>
      <c>
        <v>1</v>
      </c>
      <c>
        <is>
          <t>MANİSA</t>
        </is>
      </c>
      <c>
        <v>TURGUTLU</v>
      </c>
      <c>
        <is>
          <t>TR-2/90 45-83-L00090_955146828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17.12.2020 10:40:59</t>
        </is>
      </c>
      <c>
        <is>
          <t>17.12.2020 11:37:29</t>
        </is>
      </c>
      <c>
        <v>0.941666666</v>
      </c>
      <c>
        <v>0</v>
      </c>
      <c>
        <v>1</v>
      </c>
      <c>
        <v>0</v>
      </c>
      <c>
        <v>0</v>
      </c>
      <c>
        <v>0</v>
      </c>
      <c>
        <v>0.941667</v>
      </c>
      <c>
        <v>0</v>
      </c>
      <c>
        <v>0</v>
      </c>
    </row>
    <row>
      <c>
        <is>
          <t>1621563</t>
        </is>
      </c>
      <c>
        <v>1</v>
      </c>
      <c>
        <is>
          <t>MANİSA</t>
        </is>
      </c>
      <c>
        <v>TURGUTLU</v>
      </c>
      <c>
        <is>
          <t>TR-2/106 45-83-L00106__72374312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05:47:29</t>
        </is>
      </c>
      <c>
        <is>
          <t>19.12.2020 06:54:09</t>
        </is>
      </c>
      <c>
        <v>1.111111111</v>
      </c>
      <c>
        <v>0</v>
      </c>
      <c>
        <v>260</v>
      </c>
      <c>
        <v>0</v>
      </c>
      <c>
        <v>0</v>
      </c>
      <c>
        <v>0</v>
      </c>
      <c>
        <v>288.888889</v>
      </c>
      <c>
        <v>0</v>
      </c>
      <c>
        <v>0</v>
      </c>
    </row>
    <row>
      <c>
        <is>
          <t>1600962</t>
        </is>
      </c>
      <c>
        <v>1</v>
      </c>
      <c>
        <is>
          <t>MANİSA</t>
        </is>
      </c>
      <c>
        <v>AHMETLİ</v>
      </c>
      <c>
        <is>
          <t>KARKIN TR-1 45-84-M00031_6831948_56404264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14:23:09</t>
        </is>
      </c>
      <c>
        <is>
          <t>04.12.2020 15:34:56</t>
        </is>
      </c>
      <c>
        <v>1.196388888</v>
      </c>
      <c>
        <v>0</v>
      </c>
      <c>
        <v>71</v>
      </c>
      <c>
        <v>0</v>
      </c>
      <c>
        <v>0</v>
      </c>
      <c>
        <v>0</v>
      </c>
      <c>
        <v>84.943611</v>
      </c>
      <c>
        <v>0</v>
      </c>
      <c>
        <v>0</v>
      </c>
    </row>
    <row>
      <c>
        <is>
          <t>1625159</t>
        </is>
      </c>
      <c>
        <v>1</v>
      </c>
      <c>
        <is>
          <t>MANİSA</t>
        </is>
      </c>
      <c>
        <v>AHMETLİ</v>
      </c>
      <c>
        <is>
          <t>KARKIN TR-1 45-84-M00031_12248571_56401821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26.12.2020 17:52:35</t>
        </is>
      </c>
      <c>
        <is>
          <t>26.12.2020 19:05:20</t>
        </is>
      </c>
      <c>
        <v>1.2125</v>
      </c>
      <c>
        <v>0</v>
      </c>
      <c>
        <v>73</v>
      </c>
      <c>
        <v>0</v>
      </c>
      <c>
        <v>0</v>
      </c>
      <c>
        <v>0</v>
      </c>
      <c>
        <v>88.5125</v>
      </c>
      <c>
        <v>0</v>
      </c>
      <c>
        <v>0</v>
      </c>
    </row>
    <row>
      <c>
        <is>
          <t>1606030</t>
        </is>
      </c>
      <c>
        <v>1</v>
      </c>
      <c>
        <is>
          <t>MANİSA</t>
        </is>
      </c>
      <c>
        <v>AHMETLİ</v>
      </c>
      <c>
        <is>
          <t>KARGIN KÖK 45-84-M00004_HatBaşıAyırıcı_53134272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12:04:11</t>
        </is>
      </c>
      <c>
        <is>
          <t>11.12.2020 13:28:43</t>
        </is>
      </c>
      <c>
        <v>1.408888888</v>
      </c>
      <c>
        <v>0</v>
      </c>
      <c>
        <v>0</v>
      </c>
      <c>
        <v>28</v>
      </c>
      <c>
        <v>0</v>
      </c>
      <c>
        <v>0</v>
      </c>
      <c>
        <v>0</v>
      </c>
      <c>
        <v>39.448889</v>
      </c>
      <c>
        <v>0</v>
      </c>
    </row>
    <row>
      <c>
        <is>
          <t>1601408</t>
        </is>
      </c>
      <c>
        <v>1</v>
      </c>
      <c>
        <is>
          <t>MANİSA</t>
        </is>
      </c>
      <c>
        <v>AHMETLİ</v>
      </c>
      <c>
        <is>
          <t>MANDALLI TR-1 45-84-M00020_93545991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12:26:00</t>
        </is>
      </c>
      <c>
        <is>
          <t>05.12.2020 14:01:29</t>
        </is>
      </c>
      <c>
        <v>1.591388888</v>
      </c>
      <c>
        <v>0</v>
      </c>
      <c>
        <v>0</v>
      </c>
      <c>
        <v>1</v>
      </c>
      <c>
        <v>0</v>
      </c>
      <c>
        <v>0</v>
      </c>
      <c>
        <v>0</v>
      </c>
      <c>
        <v>1.591389</v>
      </c>
      <c>
        <v>0</v>
      </c>
    </row>
    <row>
      <c>
        <is>
          <t>1601407</t>
        </is>
      </c>
      <c>
        <v>1</v>
      </c>
      <c>
        <is>
          <t>MANİSA</t>
        </is>
      </c>
      <c>
        <v>AHMETLİ</v>
      </c>
      <c>
        <is>
          <t>AHMETLİ TR-54 45-84-L00189_A_56401099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12:17:26</t>
        </is>
      </c>
      <c>
        <is>
          <t>05.12.2020 13:14:01</t>
        </is>
      </c>
      <c>
        <v>0.943055555</v>
      </c>
      <c>
        <v>0</v>
      </c>
      <c>
        <v>73</v>
      </c>
      <c>
        <v>0</v>
      </c>
      <c>
        <v>0</v>
      </c>
      <c>
        <v>0</v>
      </c>
      <c>
        <v>68.843056</v>
      </c>
      <c>
        <v>0</v>
      </c>
      <c>
        <v>0</v>
      </c>
    </row>
    <row>
      <c>
        <is>
          <t>1600803</t>
        </is>
      </c>
      <c>
        <v>1</v>
      </c>
      <c>
        <is>
          <t>MANİSA</t>
        </is>
      </c>
      <c>
        <v>AHMETLİ</v>
      </c>
      <c>
        <is>
          <t>AHMETLİ TR-54 45-84-L00189_B_56401100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11:23:27</t>
        </is>
      </c>
      <c>
        <is>
          <t>04.12.2020 11:59:32</t>
        </is>
      </c>
      <c>
        <v>0.601388888</v>
      </c>
      <c>
        <v>0</v>
      </c>
      <c>
        <v>32</v>
      </c>
      <c>
        <v>0</v>
      </c>
      <c>
        <v>0</v>
      </c>
      <c>
        <v>0</v>
      </c>
      <c>
        <v>19.244444</v>
      </c>
      <c>
        <v>0</v>
      </c>
      <c>
        <v>0</v>
      </c>
    </row>
    <row>
      <c>
        <is>
          <t>1598993</t>
        </is>
      </c>
      <c>
        <v>1</v>
      </c>
      <c>
        <is>
          <t>İZMİR</t>
        </is>
      </c>
      <c>
        <v>SEFERİHİSAR</v>
      </c>
      <c>
        <is>
          <t>L-20 DÖRT YOL KAVŞAĞI 35-14-L00020_DAĞITIM TRAFO L-20 DÖRT YOL KAVŞAĞI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01.12.2020 09:05:13</t>
        </is>
      </c>
      <c>
        <is>
          <t>01.12.2020 11:43:23</t>
        </is>
      </c>
      <c>
        <v>2.636111111</v>
      </c>
      <c>
        <v>2</v>
      </c>
      <c>
        <v>513</v>
      </c>
      <c>
        <v>0</v>
      </c>
      <c>
        <v>15</v>
      </c>
      <c>
        <v>5.272222</v>
      </c>
      <c>
        <v>1352.325</v>
      </c>
      <c>
        <v>0</v>
      </c>
      <c>
        <v>39.541667</v>
      </c>
    </row>
    <row>
      <c>
        <is>
          <t>1604546</t>
        </is>
      </c>
      <c>
        <v>1</v>
      </c>
      <c>
        <is>
          <t>İZMİR</t>
        </is>
      </c>
      <c>
        <v>SEFERİHİSAR</v>
      </c>
      <c>
        <is>
          <t>L-20 DÖRT YOL KAVŞAĞI 35-14-L00020_8484656_60982298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17:41:00</t>
        </is>
      </c>
      <c>
        <is>
          <t>09.12.2020 19:36:52</t>
        </is>
      </c>
      <c>
        <v>1.931111111</v>
      </c>
      <c>
        <v>0</v>
      </c>
      <c>
        <v>230</v>
      </c>
      <c>
        <v>0</v>
      </c>
      <c>
        <v>6</v>
      </c>
      <c>
        <v>0</v>
      </c>
      <c>
        <v>444.155556</v>
      </c>
      <c>
        <v>0</v>
      </c>
      <c>
        <v>11.586667</v>
      </c>
    </row>
    <row>
      <c>
        <is>
          <t>1621553</t>
        </is>
      </c>
      <c>
        <v>1</v>
      </c>
      <c>
        <is>
          <t>MANİSA</t>
        </is>
      </c>
      <c>
        <v>TURGUTLU</v>
      </c>
      <c>
        <is>
          <t>TR-2/106 45-83-L00106__72374312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01:40:26</t>
        </is>
      </c>
      <c>
        <is>
          <t>19.12.2020 02:21:49</t>
        </is>
      </c>
      <c>
        <v>0.689722222</v>
      </c>
      <c>
        <v>0</v>
      </c>
      <c>
        <v>260</v>
      </c>
      <c>
        <v>0</v>
      </c>
      <c>
        <v>0</v>
      </c>
      <c>
        <v>0</v>
      </c>
      <c>
        <v>179.327778</v>
      </c>
      <c>
        <v>0</v>
      </c>
      <c>
        <v>0</v>
      </c>
    </row>
    <row>
      <c>
        <is>
          <t>1611524</t>
        </is>
      </c>
      <c>
        <v>1</v>
      </c>
      <c>
        <is>
          <t>MANİSA</t>
        </is>
      </c>
      <c>
        <v>TURGUTLU</v>
      </c>
      <c>
        <is>
          <t>TR-2/106 45-83-L00106__72374312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18.12.2020 23:04:23</t>
        </is>
      </c>
      <c>
        <is>
          <t>18.12.2020 23:58:13</t>
        </is>
      </c>
      <c>
        <v>0.897222222</v>
      </c>
      <c>
        <v>0</v>
      </c>
      <c>
        <v>260</v>
      </c>
      <c>
        <v>0</v>
      </c>
      <c>
        <v>0</v>
      </c>
      <c>
        <v>0</v>
      </c>
      <c>
        <v>233.277778</v>
      </c>
      <c>
        <v>0</v>
      </c>
      <c>
        <v>0</v>
      </c>
    </row>
    <row>
      <c>
        <is>
          <t>1603425</t>
        </is>
      </c>
      <c>
        <v>1</v>
      </c>
      <c>
        <is>
          <t>İZMİR</t>
        </is>
      </c>
      <c>
        <v>MENDERES</v>
      </c>
      <c>
        <is>
          <t>M-33 CUMHURİYET 35-25-M00102_Ayırıcı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08:12:43</t>
        </is>
      </c>
      <c>
        <is>
          <t>08.12.2020 09:23:00</t>
        </is>
      </c>
      <c>
        <v>1.171388888</v>
      </c>
      <c>
        <v>1</v>
      </c>
      <c>
        <v>89</v>
      </c>
      <c>
        <v>0</v>
      </c>
      <c>
        <v>0</v>
      </c>
      <c>
        <v>1.171389</v>
      </c>
      <c>
        <v>104.253611</v>
      </c>
      <c>
        <v>0</v>
      </c>
      <c>
        <v>0</v>
      </c>
    </row>
    <row>
      <c>
        <is>
          <t>1604350</t>
        </is>
      </c>
      <c>
        <v>1</v>
      </c>
      <c>
        <is>
          <t>İZMİR</t>
        </is>
      </c>
      <c>
        <v>MENDERES</v>
      </c>
      <c>
        <is>
          <t>CUMHURİYET M-31 35-25-M00090_955254728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09.12.2020 13:01:50</t>
        </is>
      </c>
      <c>
        <is>
          <t>09.12.2020 17:52:39</t>
        </is>
      </c>
      <c>
        <v>4.846944444</v>
      </c>
      <c>
        <v>0</v>
      </c>
      <c>
        <v>1</v>
      </c>
      <c>
        <v>0</v>
      </c>
      <c>
        <v>0</v>
      </c>
      <c>
        <v>0</v>
      </c>
      <c>
        <v>4.846944</v>
      </c>
      <c>
        <v>0</v>
      </c>
      <c>
        <v>0</v>
      </c>
    </row>
    <row>
      <c>
        <is>
          <t>1604050</t>
        </is>
      </c>
      <c>
        <v>1</v>
      </c>
      <c>
        <is>
          <t>MANİSA</t>
        </is>
      </c>
      <c>
        <v>AHMETLİ</v>
      </c>
      <c>
        <is>
          <t>AHMETLİ TR-10 EMNİYET 45-84-L00010_955179864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21:03:11</t>
        </is>
      </c>
      <c>
        <is>
          <t>08.12.2020 21:56:54</t>
        </is>
      </c>
      <c>
        <v>0.895277777</v>
      </c>
      <c>
        <v>0</v>
      </c>
      <c>
        <v>5</v>
      </c>
      <c>
        <v>0</v>
      </c>
      <c>
        <v>0</v>
      </c>
      <c>
        <v>0</v>
      </c>
      <c>
        <v>4.476389</v>
      </c>
      <c>
        <v>0</v>
      </c>
      <c>
        <v>0</v>
      </c>
    </row>
    <row>
      <c>
        <is>
          <t>1608950</t>
        </is>
      </c>
      <c>
        <v>1</v>
      </c>
      <c>
        <is>
          <t>İZMİR</t>
        </is>
      </c>
      <c>
        <v>MENDERES</v>
      </c>
      <c>
        <is>
          <t>DM-3/TR-23 35-22-M00068_A A01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08:53:02</t>
        </is>
      </c>
      <c>
        <is>
          <t>14.12.2020 09:24:15</t>
        </is>
      </c>
      <c>
        <v>0.520277777</v>
      </c>
      <c>
        <v>0</v>
      </c>
      <c>
        <v>36</v>
      </c>
      <c>
        <v>0</v>
      </c>
      <c>
        <v>0</v>
      </c>
      <c>
        <v>0</v>
      </c>
      <c>
        <v>18.73</v>
      </c>
      <c>
        <v>0</v>
      </c>
      <c>
        <v>0</v>
      </c>
    </row>
    <row>
      <c>
        <is>
          <t>1623692</t>
        </is>
      </c>
      <c>
        <v>1</v>
      </c>
      <c>
        <is>
          <t>MANİSA</t>
        </is>
      </c>
      <c>
        <v>KULA</v>
      </c>
      <c>
        <is>
          <t>TR-3 45-77-L00003_D_56395158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16:54:22</t>
        </is>
      </c>
      <c>
        <is>
          <t>23.12.2020 17:54:39</t>
        </is>
      </c>
      <c>
        <v>1.004722222</v>
      </c>
      <c>
        <v>0</v>
      </c>
      <c>
        <v>77</v>
      </c>
      <c>
        <v>0</v>
      </c>
      <c>
        <v>0</v>
      </c>
      <c>
        <v>0</v>
      </c>
      <c>
        <v>77.363611</v>
      </c>
      <c>
        <v>0</v>
      </c>
      <c>
        <v>0</v>
      </c>
    </row>
    <row>
      <c>
        <is>
          <t>1606124</t>
        </is>
      </c>
      <c>
        <v>1</v>
      </c>
      <c>
        <is>
          <t>MANİSA</t>
        </is>
      </c>
      <c>
        <v>TURGUTLU</v>
      </c>
      <c>
        <is>
          <t>MUSALAR YENİKÖY TR-2 45-83-M00664_955158301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13:31:14</t>
        </is>
      </c>
      <c>
        <is>
          <t>11.12.2020 14:44:45</t>
        </is>
      </c>
      <c>
        <v>1.225277777</v>
      </c>
      <c>
        <v>0</v>
      </c>
      <c>
        <v>1</v>
      </c>
      <c>
        <v>0</v>
      </c>
      <c>
        <v>0</v>
      </c>
      <c>
        <v>0</v>
      </c>
      <c>
        <v>1.225278</v>
      </c>
      <c>
        <v>0</v>
      </c>
      <c>
        <v>0</v>
      </c>
    </row>
    <row>
      <c>
        <is>
          <t>1600531</t>
        </is>
      </c>
      <c>
        <v>1</v>
      </c>
      <c>
        <is>
          <t>MANİSA</t>
        </is>
      </c>
      <c>
        <v>AHMETLİ</v>
      </c>
      <c>
        <is>
          <t>AHMETLİ TR-71 BARBAROS 45-84-L00071_A_56389022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20:56:00</t>
        </is>
      </c>
      <c>
        <is>
          <t>03.12.2020 21:29:02</t>
        </is>
      </c>
      <c>
        <v>0.550555555</v>
      </c>
      <c>
        <v>0</v>
      </c>
      <c>
        <v>86</v>
      </c>
      <c>
        <v>0</v>
      </c>
      <c>
        <v>0</v>
      </c>
      <c>
        <v>0</v>
      </c>
      <c>
        <v>47.347778</v>
      </c>
      <c>
        <v>0</v>
      </c>
      <c>
        <v>0</v>
      </c>
    </row>
    <row>
      <c>
        <is>
          <t>1601587</t>
        </is>
      </c>
      <c>
        <v>1</v>
      </c>
      <c>
        <is>
          <t>MANİSA</t>
        </is>
      </c>
      <c>
        <v>AHMETLİ</v>
      </c>
      <c>
        <is>
          <t>AHMETLİ TR-71 BARBAROS 45-84-L00071_C_56388284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17:51:40</t>
        </is>
      </c>
      <c>
        <is>
          <t>05.12.2020 18:40:41</t>
        </is>
      </c>
      <c>
        <v>0.816944444</v>
      </c>
      <c>
        <v>0</v>
      </c>
      <c>
        <v>66</v>
      </c>
      <c>
        <v>0</v>
      </c>
      <c>
        <v>0</v>
      </c>
      <c>
        <v>0</v>
      </c>
      <c>
        <v>53.918333</v>
      </c>
      <c>
        <v>0</v>
      </c>
      <c>
        <v>0</v>
      </c>
    </row>
    <row>
      <c>
        <is>
          <t>1605057</t>
        </is>
      </c>
      <c>
        <v>1</v>
      </c>
      <c>
        <is>
          <t>İZMİR</t>
        </is>
      </c>
      <c>
        <v>MENDERES</v>
      </c>
      <c>
        <is>
          <t>GÜMÜLDÜR DM-2 (M-6) 35-25-M00006_955279762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13:48:36</t>
        </is>
      </c>
      <c>
        <is>
          <t>10.12.2020 21:19:06</t>
        </is>
      </c>
      <c>
        <v>7.508333333</v>
      </c>
      <c>
        <v>0</v>
      </c>
      <c>
        <v>8</v>
      </c>
      <c>
        <v>0</v>
      </c>
      <c>
        <v>0</v>
      </c>
      <c>
        <v>0</v>
      </c>
      <c>
        <v>60.066667</v>
      </c>
      <c>
        <v>0</v>
      </c>
      <c>
        <v>0</v>
      </c>
    </row>
    <row>
      <c>
        <is>
          <t>1624928</t>
        </is>
      </c>
      <c>
        <v>1</v>
      </c>
      <c>
        <is>
          <t>İZMİR</t>
        </is>
      </c>
      <c>
        <v>MENDERES</v>
      </c>
      <c>
        <is>
          <t>GÜMÜLDÜR M-39 35-25-M00039_ m38b18b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26.12.2020 09:17:56</t>
        </is>
      </c>
      <c>
        <is>
          <t>26.12.2020 12:33:51</t>
        </is>
      </c>
      <c>
        <v>3.265106388</v>
      </c>
      <c>
        <v>0</v>
      </c>
      <c>
        <v>82</v>
      </c>
      <c>
        <v>0</v>
      </c>
      <c>
        <v>0</v>
      </c>
      <c>
        <v>0</v>
      </c>
      <c>
        <v>267.738724</v>
      </c>
      <c>
        <v>0</v>
      </c>
      <c>
        <v>0</v>
      </c>
    </row>
    <row>
      <c>
        <is>
          <t>1626847</t>
        </is>
      </c>
      <c>
        <v>1</v>
      </c>
      <c>
        <is>
          <t>İZMİR</t>
        </is>
      </c>
      <c>
        <v>MENDERES</v>
      </c>
      <c>
        <is>
          <t>GÜMÜLDÜR M-38 35-25-M00038_11843994_56368024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30.12.2020 12:14:00</t>
        </is>
      </c>
      <c>
        <is>
          <t>30.12.2020 13:57:12</t>
        </is>
      </c>
      <c>
        <v>1.72</v>
      </c>
      <c>
        <v>0</v>
      </c>
      <c>
        <v>5</v>
      </c>
      <c>
        <v>0</v>
      </c>
      <c>
        <v>0</v>
      </c>
      <c>
        <v>0</v>
      </c>
      <c>
        <v>8.6</v>
      </c>
      <c>
        <v>0</v>
      </c>
      <c>
        <v>0</v>
      </c>
    </row>
    <row>
      <c>
        <is>
          <t>1607306</t>
        </is>
      </c>
      <c>
        <v>1</v>
      </c>
      <c>
        <is>
          <t>İZMİR</t>
        </is>
      </c>
      <c>
        <v>MENDERES</v>
      </c>
      <c>
        <is>
          <t>M-32 CUMHURİYET 35-25-M00103_955254368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12.12.2020 14:55:11</t>
        </is>
      </c>
      <c>
        <is>
          <t>12.12.2020 16:06:02</t>
        </is>
      </c>
      <c>
        <v>1.180833333</v>
      </c>
      <c>
        <v>0</v>
      </c>
      <c>
        <v>2</v>
      </c>
      <c>
        <v>0</v>
      </c>
      <c>
        <v>0</v>
      </c>
      <c>
        <v>0</v>
      </c>
      <c>
        <v>2.361667</v>
      </c>
      <c>
        <v>0</v>
      </c>
      <c>
        <v>0</v>
      </c>
    </row>
    <row>
      <c>
        <is>
          <t>1606664</t>
        </is>
      </c>
      <c>
        <v>1</v>
      </c>
      <c>
        <is>
          <t>İZMİR</t>
        </is>
      </c>
      <c>
        <v>MENDERES</v>
      </c>
      <c>
        <is>
          <t>CUMHURİYET M-31 35-25-M00090_955254058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07:47:03</t>
        </is>
      </c>
      <c>
        <is>
          <t>12.12.2020 08:59:25</t>
        </is>
      </c>
      <c>
        <v>1.206111111</v>
      </c>
      <c>
        <v>0</v>
      </c>
      <c>
        <v>2</v>
      </c>
      <c>
        <v>0</v>
      </c>
      <c>
        <v>0</v>
      </c>
      <c>
        <v>0</v>
      </c>
      <c>
        <v>2.412222</v>
      </c>
      <c>
        <v>0</v>
      </c>
      <c>
        <v>0</v>
      </c>
    </row>
    <row>
      <c>
        <is>
          <t>1603513</t>
        </is>
      </c>
      <c>
        <v>1</v>
      </c>
      <c>
        <is>
          <t>İZMİR</t>
        </is>
      </c>
      <c>
        <v>MENDERES</v>
      </c>
      <c>
        <is>
          <t>SULTAN DM 35-25-M00121_M-36 ZİNDANCIK KÖK-M012 M012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09:23:24</t>
        </is>
      </c>
      <c>
        <is>
          <t>08.12.2020 10:39:51</t>
        </is>
      </c>
      <c>
        <v>1.274166666</v>
      </c>
      <c>
        <v>5</v>
      </c>
      <c>
        <v>51</v>
      </c>
      <c>
        <v>6</v>
      </c>
      <c>
        <v>3</v>
      </c>
      <c>
        <v>6.370833</v>
      </c>
      <c>
        <v>64.9825</v>
      </c>
      <c>
        <v>7.645</v>
      </c>
      <c>
        <v>3.8225</v>
      </c>
    </row>
    <row>
      <c>
        <is>
          <t>1604992</t>
        </is>
      </c>
      <c>
        <v>1</v>
      </c>
      <c>
        <is>
          <t>MANİSA</t>
        </is>
      </c>
      <c>
        <v>TURGUTLU</v>
      </c>
      <c>
        <is>
          <t>TR-2/104 45-83-L00460_E_56355373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12:56:15</t>
        </is>
      </c>
      <c>
        <is>
          <t>10.12.2020 14:07:05</t>
        </is>
      </c>
      <c>
        <v>1.180555555</v>
      </c>
      <c>
        <v>0</v>
      </c>
      <c>
        <v>58</v>
      </c>
      <c>
        <v>0</v>
      </c>
      <c>
        <v>0</v>
      </c>
      <c>
        <v>0</v>
      </c>
      <c>
        <v>68.472222</v>
      </c>
      <c>
        <v>0</v>
      </c>
      <c>
        <v>0</v>
      </c>
    </row>
    <row>
      <c>
        <is>
          <t>1606164</t>
        </is>
      </c>
      <c>
        <v>1</v>
      </c>
      <c>
        <is>
          <t>İZMİR</t>
        </is>
      </c>
      <c>
        <v>MENDERES</v>
      </c>
      <c>
        <is>
          <t>AĞAÇ İŞLERİ TR-11 35-22-M00111_955269889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13:57:27</t>
        </is>
      </c>
      <c>
        <is>
          <t>11.12.2020 20:22:19</t>
        </is>
      </c>
      <c>
        <v>6.414444444</v>
      </c>
      <c>
        <v>0</v>
      </c>
      <c>
        <v>1</v>
      </c>
      <c>
        <v>0</v>
      </c>
      <c>
        <v>0</v>
      </c>
      <c>
        <v>0</v>
      </c>
      <c>
        <v>6.414444</v>
      </c>
      <c>
        <v>0</v>
      </c>
      <c>
        <v>0</v>
      </c>
    </row>
    <row>
      <c>
        <is>
          <t>1607056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12:58:00</t>
        </is>
      </c>
      <c>
        <is>
          <t>12.12.2020 14:01:21</t>
        </is>
      </c>
      <c>
        <v>1.055833333</v>
      </c>
      <c>
        <v>0</v>
      </c>
      <c>
        <v>212</v>
      </c>
      <c>
        <v>8</v>
      </c>
      <c>
        <v>53</v>
      </c>
      <c>
        <v>0</v>
      </c>
      <c>
        <v>223.836667</v>
      </c>
      <c>
        <v>8.446667</v>
      </c>
      <c>
        <v>55.959167</v>
      </c>
    </row>
    <row>
      <c>
        <is>
          <t>1625329</t>
        </is>
      </c>
      <c>
        <v>1</v>
      </c>
      <c>
        <is>
          <t>İZMİR</t>
        </is>
      </c>
      <c>
        <v>MENDERES</v>
      </c>
      <c>
        <is>
          <t>M-1815 KISIK DM-2 35-22-M00096_METAL İŞLERİ TR-1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10:13:25</t>
        </is>
      </c>
      <c>
        <is>
          <t>27.12.2020 10:52:12</t>
        </is>
      </c>
      <c>
        <v>0.646388888</v>
      </c>
      <c>
        <v>0</v>
      </c>
      <c>
        <v>101</v>
      </c>
      <c>
        <v>14</v>
      </c>
      <c>
        <v>1</v>
      </c>
      <c>
        <v>0</v>
      </c>
      <c>
        <v>65.285278</v>
      </c>
      <c>
        <v>9.049444</v>
      </c>
      <c>
        <v>0.646389</v>
      </c>
    </row>
    <row>
      <c>
        <is>
          <t>1623628</t>
        </is>
      </c>
      <c>
        <v>1</v>
      </c>
      <c>
        <is>
          <t>İZMİR</t>
        </is>
      </c>
      <c>
        <v>MENDERES</v>
      </c>
      <c>
        <is>
          <t>METAL İŞLERİ TR-7 (KISIK DM-1/TR-15) 35-22-M00107_5646835 TR7/A2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23.12.2020 14:56:10</t>
        </is>
      </c>
      <c>
        <is>
          <t>23.12.2020 17:25:14</t>
        </is>
      </c>
      <c>
        <v>2.484444444</v>
      </c>
      <c>
        <v>0</v>
      </c>
      <c>
        <v>7</v>
      </c>
      <c>
        <v>0</v>
      </c>
      <c>
        <v>1</v>
      </c>
      <c>
        <v>0</v>
      </c>
      <c>
        <v>17.391111</v>
      </c>
      <c>
        <v>0</v>
      </c>
      <c>
        <v>2.484444</v>
      </c>
    </row>
    <row>
      <c>
        <is>
          <t>1624030</t>
        </is>
      </c>
      <c>
        <v>1</v>
      </c>
      <c>
        <is>
          <t>İZMİR</t>
        </is>
      </c>
      <c>
        <v>MENDERES</v>
      </c>
      <c>
        <is>
          <t>M-1814 KISIK DM-1 35-22-M00095_KISIK SANAYİ-1 M011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24.12.2020 12:11:40</t>
        </is>
      </c>
      <c>
        <is>
          <t>24.12.2020 12:34:12</t>
        </is>
      </c>
      <c>
        <v>0.375365555</v>
      </c>
      <c>
        <v>0</v>
      </c>
      <c>
        <v>416</v>
      </c>
      <c>
        <v>34</v>
      </c>
      <c>
        <v>53</v>
      </c>
      <c>
        <v>0</v>
      </c>
      <c>
        <v>156.152071</v>
      </c>
      <c>
        <v>12.762429</v>
      </c>
      <c>
        <v>19.894374</v>
      </c>
    </row>
    <row>
      <c>
        <is>
          <t>1609222</t>
        </is>
      </c>
      <c>
        <v>1</v>
      </c>
      <c>
        <is>
          <t>İZMİR</t>
        </is>
      </c>
      <c>
        <v>MENDERES</v>
      </c>
      <c>
        <is>
          <t>OĞLANANASI TR-13 35-22-M00296_5666224_56357477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12:28:30</t>
        </is>
      </c>
      <c>
        <is>
          <t>14.12.2020 15:49:46</t>
        </is>
      </c>
      <c>
        <v>3.354444444</v>
      </c>
      <c>
        <v>0</v>
      </c>
      <c>
        <v>18</v>
      </c>
      <c>
        <v>0</v>
      </c>
      <c>
        <v>10</v>
      </c>
      <c>
        <v>0</v>
      </c>
      <c>
        <v>60.38</v>
      </c>
      <c>
        <v>0</v>
      </c>
      <c>
        <v>33.544444</v>
      </c>
    </row>
    <row>
      <c>
        <is>
          <t>1609373</t>
        </is>
      </c>
      <c>
        <v>1</v>
      </c>
      <c>
        <is>
          <t>İZMİR</t>
        </is>
      </c>
      <c>
        <v>MENDERES</v>
      </c>
      <c>
        <is>
          <t>OĞLANANASI TR-10 35-22-M00263_35-22-M00263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14.12.2020 15:07:00</t>
        </is>
      </c>
      <c>
        <is>
          <t>14.12.2020 15:51:31</t>
        </is>
      </c>
      <c>
        <v>0.741944444</v>
      </c>
      <c>
        <v>1</v>
      </c>
      <c>
        <v>49</v>
      </c>
      <c>
        <v>0</v>
      </c>
      <c>
        <v>30</v>
      </c>
      <c>
        <v>0.741944</v>
      </c>
      <c>
        <v>36.355278</v>
      </c>
      <c>
        <v>0</v>
      </c>
      <c>
        <v>22.258333</v>
      </c>
    </row>
    <row>
      <c>
        <is>
          <t>1609783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11:43:00</t>
        </is>
      </c>
      <c>
        <is>
          <t>15.12.2020 13:18:14</t>
        </is>
      </c>
      <c>
        <v>1.587222222</v>
      </c>
      <c>
        <v>6</v>
      </c>
      <c>
        <v>183</v>
      </c>
      <c>
        <v>41</v>
      </c>
      <c>
        <v>107</v>
      </c>
      <c>
        <v>9.523333</v>
      </c>
      <c>
        <v>290.461667</v>
      </c>
      <c>
        <v>65.076111</v>
      </c>
      <c>
        <v>169.832778</v>
      </c>
    </row>
    <row>
      <c>
        <is>
          <t>1610214</t>
        </is>
      </c>
      <c>
        <v>1</v>
      </c>
      <c>
        <is>
          <t>İZMİR</t>
        </is>
      </c>
      <c>
        <v>MENDERES</v>
      </c>
      <c>
        <is>
          <t>METAL İŞLERİ TR-12 KÖK 35-22-M00112_HatBaşıAyırıcı_53133263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16.12.2020 17:02:36</t>
        </is>
      </c>
      <c>
        <is>
          <t>16.12.2020 17:42:00</t>
        </is>
      </c>
      <c>
        <v>0.656666666</v>
      </c>
      <c>
        <v>0</v>
      </c>
      <c>
        <v>103</v>
      </c>
      <c>
        <v>5</v>
      </c>
      <c>
        <v>70</v>
      </c>
      <c>
        <v>0</v>
      </c>
      <c>
        <v>67.636667</v>
      </c>
      <c>
        <v>3.283333</v>
      </c>
      <c>
        <v>45.966667</v>
      </c>
    </row>
    <row>
      <c>
        <is>
          <t>1605706</t>
        </is>
      </c>
      <c>
        <v>1</v>
      </c>
      <c>
        <is>
          <t>İZMİR</t>
        </is>
      </c>
      <c>
        <v>MENDERES</v>
      </c>
      <c>
        <is>
          <t>AĞAÇ İŞLERİ TR-9 35-22-M00109_9801494 TR9C1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08:45:42</t>
        </is>
      </c>
      <c>
        <is>
          <t>11.12.2020 10:17:14</t>
        </is>
      </c>
      <c>
        <v>1.525555555</v>
      </c>
      <c>
        <v>0</v>
      </c>
      <c>
        <v>8</v>
      </c>
      <c>
        <v>0</v>
      </c>
      <c>
        <v>0</v>
      </c>
      <c>
        <v>0</v>
      </c>
      <c>
        <v>12.204444</v>
      </c>
      <c>
        <v>0</v>
      </c>
      <c>
        <v>0</v>
      </c>
    </row>
    <row>
      <c>
        <is>
          <t>1605900</t>
        </is>
      </c>
      <c>
        <v>1</v>
      </c>
      <c>
        <is>
          <t>İZMİR</t>
        </is>
      </c>
      <c>
        <v>MENDERES</v>
      </c>
      <c>
        <is>
          <t>AĞAÇ İŞLERİ TR-10 35-22-M00110_955294614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10:35:54</t>
        </is>
      </c>
      <c>
        <is>
          <t>11.12.2020 15:26:25</t>
        </is>
      </c>
      <c>
        <v>4.841944444</v>
      </c>
      <c>
        <v>0</v>
      </c>
      <c>
        <v>1</v>
      </c>
      <c>
        <v>0</v>
      </c>
      <c>
        <v>0</v>
      </c>
      <c>
        <v>0</v>
      </c>
      <c>
        <v>4.841944</v>
      </c>
      <c>
        <v>0</v>
      </c>
      <c>
        <v>0</v>
      </c>
    </row>
    <row>
      <c>
        <is>
          <t>1604153</t>
        </is>
      </c>
      <c>
        <v>1</v>
      </c>
      <c>
        <is>
          <t>İZMİR</t>
        </is>
      </c>
      <c>
        <v>MENDERES</v>
      </c>
      <c>
        <is>
          <t>OĞLANANASI TR-9 35-22-M00262_35-22-M00262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09.12.2020 08:54:36</t>
        </is>
      </c>
      <c>
        <is>
          <t>09.12.2020 17:05:55</t>
        </is>
      </c>
      <c>
        <v>8.188611111</v>
      </c>
      <c>
        <v>0</v>
      </c>
      <c>
        <v>61</v>
      </c>
      <c>
        <v>1</v>
      </c>
      <c>
        <v>41</v>
      </c>
      <c>
        <v>0</v>
      </c>
      <c>
        <v>499.505278</v>
      </c>
      <c>
        <v>8.188611</v>
      </c>
      <c>
        <v>335.733056</v>
      </c>
    </row>
    <row>
      <c>
        <is>
          <t>1601074</t>
        </is>
      </c>
      <c>
        <v>1</v>
      </c>
      <c>
        <is>
          <t>İZMİR</t>
        </is>
      </c>
      <c>
        <v>MENDERES</v>
      </c>
      <c>
        <is>
          <t>OĞLANANASI TR-8 35-22-M00261_955256444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04.12.2020 16:54:52</t>
        </is>
      </c>
      <c>
        <is>
          <t>04.12.2020 18:30:34</t>
        </is>
      </c>
      <c>
        <v>1.595</v>
      </c>
      <c>
        <v>0</v>
      </c>
      <c>
        <v>1</v>
      </c>
      <c>
        <v>0</v>
      </c>
      <c>
        <v>0</v>
      </c>
      <c>
        <v>0</v>
      </c>
      <c>
        <v>1.595</v>
      </c>
      <c>
        <v>0</v>
      </c>
      <c>
        <v>0</v>
      </c>
    </row>
    <row>
      <c>
        <is>
          <t>1599468</t>
        </is>
      </c>
      <c>
        <v>1</v>
      </c>
      <c>
        <is>
          <t>İZMİR</t>
        </is>
      </c>
      <c>
        <v>MENDERES</v>
      </c>
      <c>
        <is>
          <t>METAL İŞLERİ TR-2 35-22-M00102_8963398 TR2/D1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08:19:29</t>
        </is>
      </c>
      <c>
        <is>
          <t>02.12.2020 09:27:05</t>
        </is>
      </c>
      <c>
        <v>1.126666666</v>
      </c>
      <c>
        <v>0</v>
      </c>
      <c>
        <v>8</v>
      </c>
      <c>
        <v>0</v>
      </c>
      <c>
        <v>0</v>
      </c>
      <c>
        <v>0</v>
      </c>
      <c>
        <v>9.013333</v>
      </c>
      <c>
        <v>0</v>
      </c>
      <c>
        <v>0</v>
      </c>
    </row>
    <row>
      <c>
        <is>
          <t>1599686</t>
        </is>
      </c>
      <c>
        <v>1</v>
      </c>
      <c>
        <is>
          <t>İZMİR</t>
        </is>
      </c>
      <c>
        <v>MENDERES</v>
      </c>
      <c>
        <is>
          <t>AĞAÇ İŞLERİ TR-9 35-22-M00109_955256947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02.12.2020 12:28:29</t>
        </is>
      </c>
      <c>
        <is>
          <t>02.12.2020 14:46:18</t>
        </is>
      </c>
      <c>
        <v>2.296944444</v>
      </c>
      <c>
        <v>0</v>
      </c>
      <c>
        <v>1</v>
      </c>
      <c>
        <v>0</v>
      </c>
      <c>
        <v>0</v>
      </c>
      <c>
        <v>0</v>
      </c>
      <c>
        <v>2.296944</v>
      </c>
      <c>
        <v>0</v>
      </c>
      <c>
        <v>0</v>
      </c>
    </row>
    <row>
      <c>
        <is>
          <t>1599994</t>
        </is>
      </c>
      <c>
        <v>1</v>
      </c>
      <c>
        <is>
          <t>İZMİR</t>
        </is>
      </c>
      <c>
        <v>MENDERES</v>
      </c>
      <c>
        <is>
          <t>METAL İŞLERİ TR-2 35-22-M00102_11470382 TR2/A1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03.12.2020 07:41:01</t>
        </is>
      </c>
      <c>
        <is>
          <t>03.12.2020 10:51:33</t>
        </is>
      </c>
      <c>
        <v>3.175555555</v>
      </c>
      <c>
        <v>0</v>
      </c>
      <c>
        <v>12</v>
      </c>
      <c>
        <v>0</v>
      </c>
      <c>
        <v>0</v>
      </c>
      <c>
        <v>0</v>
      </c>
      <c>
        <v>38.106667</v>
      </c>
      <c>
        <v>0</v>
      </c>
      <c>
        <v>0</v>
      </c>
    </row>
    <row>
      <c>
        <is>
          <t>1609761</t>
        </is>
      </c>
      <c>
        <v>1</v>
      </c>
      <c>
        <is>
          <t>İZMİR</t>
        </is>
      </c>
      <c>
        <v>MENDERES</v>
      </c>
      <c>
        <is>
          <t>EMİN ŞİRİN ÖZEL 35-22-M00614Ö_Ayırıcı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15.12.2020 11:11:00</t>
        </is>
      </c>
      <c>
        <is>
          <t>15.12.2020 13:04:15</t>
        </is>
      </c>
      <c>
        <v>1.8875</v>
      </c>
      <c>
        <v>0</v>
      </c>
      <c>
        <v>0</v>
      </c>
      <c>
        <v>1</v>
      </c>
      <c>
        <v>0</v>
      </c>
      <c>
        <v>0</v>
      </c>
      <c>
        <v>0</v>
      </c>
      <c>
        <v>1.8875</v>
      </c>
      <c>
        <v>0</v>
      </c>
    </row>
    <row>
      <c>
        <is>
          <t>1622369</t>
        </is>
      </c>
      <c>
        <v>1</v>
      </c>
      <c>
        <is>
          <t>İZMİR</t>
        </is>
      </c>
      <c>
        <v>MENDERES</v>
      </c>
      <c>
        <is>
          <t>AĞAÇ İŞLERİ TR-10 35-22-M00110_ TR10/A1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21.12.2020 06:59:05</t>
        </is>
      </c>
      <c>
        <is>
          <t>21.12.2020 09:50:16</t>
        </is>
      </c>
      <c>
        <v>2.853055555</v>
      </c>
      <c>
        <v>0</v>
      </c>
      <c>
        <v>6</v>
      </c>
      <c>
        <v>0</v>
      </c>
      <c>
        <v>0</v>
      </c>
      <c>
        <v>0</v>
      </c>
      <c>
        <v>17.118333</v>
      </c>
      <c>
        <v>0</v>
      </c>
      <c>
        <v>0</v>
      </c>
    </row>
    <row>
      <c>
        <is>
          <t>1623305</t>
        </is>
      </c>
      <c>
        <v>1</v>
      </c>
      <c>
        <is>
          <t>İZMİR</t>
        </is>
      </c>
      <c>
        <v>MENDERES</v>
      </c>
      <c>
        <is>
          <t>METAL İŞLERİ TR-14 35-22-M00114_ TR14/B2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18:41:37</t>
        </is>
      </c>
      <c>
        <is>
          <t>22.12.2020 19:35:04</t>
        </is>
      </c>
      <c>
        <v>0.890833333</v>
      </c>
      <c>
        <v>0</v>
      </c>
      <c>
        <v>13</v>
      </c>
      <c>
        <v>0</v>
      </c>
      <c>
        <v>0</v>
      </c>
      <c>
        <v>0</v>
      </c>
      <c>
        <v>11.580833</v>
      </c>
      <c>
        <v>0</v>
      </c>
      <c>
        <v>0</v>
      </c>
    </row>
    <row>
      <c>
        <is>
          <t>1599003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01.12.2020 09:35:02</t>
        </is>
      </c>
      <c>
        <is>
          <t>01.12.2020 09:54:48</t>
        </is>
      </c>
      <c>
        <v>0.329444444</v>
      </c>
      <c>
        <v>0</v>
      </c>
      <c>
        <v>212</v>
      </c>
      <c>
        <v>8</v>
      </c>
      <c>
        <v>53</v>
      </c>
      <c>
        <v>0</v>
      </c>
      <c>
        <v>69.842222</v>
      </c>
      <c>
        <v>2.635556</v>
      </c>
      <c>
        <v>17.460556</v>
      </c>
    </row>
    <row>
      <c>
        <is>
          <t>1610918</t>
        </is>
      </c>
      <c>
        <v>1</v>
      </c>
      <c>
        <is>
          <t>İZMİR</t>
        </is>
      </c>
      <c>
        <v>MENDERES</v>
      </c>
      <c>
        <is>
          <t>TAHTALIÇAY KÖK (M-751) 35-22-M00145_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18.12.2020 09:01:09</t>
        </is>
      </c>
      <c>
        <is>
          <t>18.12.2020 09:57:27</t>
        </is>
      </c>
      <c>
        <v>0.938333333</v>
      </c>
      <c>
        <v>1</v>
      </c>
      <c>
        <v>1</v>
      </c>
      <c>
        <v>27</v>
      </c>
      <c>
        <v>46</v>
      </c>
      <c>
        <v>0.938333</v>
      </c>
      <c>
        <v>0.938333</v>
      </c>
      <c>
        <v>25.335</v>
      </c>
      <c>
        <v>43.163333</v>
      </c>
    </row>
    <row>
      <c>
        <is>
          <t>1625005</t>
        </is>
      </c>
      <c>
        <v>1</v>
      </c>
      <c>
        <is>
          <t>İZMİR</t>
        </is>
      </c>
      <c>
        <v>MENDERES</v>
      </c>
      <c>
        <is>
          <t>OĞLANANASI DİZDARLAR SULAMA GRUBU TR 35-22-M00302_Ayırıcı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11:31:09</t>
        </is>
      </c>
      <c>
        <is>
          <t>26.12.2020 12:50:48</t>
        </is>
      </c>
      <c>
        <v>1.3275</v>
      </c>
      <c>
        <v>0</v>
      </c>
      <c>
        <v>18</v>
      </c>
      <c>
        <v>1</v>
      </c>
      <c>
        <v>9</v>
      </c>
      <c>
        <v>0</v>
      </c>
      <c>
        <v>23.895</v>
      </c>
      <c>
        <v>1.3275</v>
      </c>
      <c>
        <v>11.9475</v>
      </c>
    </row>
    <row>
      <c>
        <is>
          <t>1604051</t>
        </is>
      </c>
      <c>
        <v>1</v>
      </c>
      <c>
        <is>
          <t>İZMİR</t>
        </is>
      </c>
      <c>
        <v>MENDERES</v>
      </c>
      <c>
        <is>
          <t>M-1902 OĞLANANASI TR-12 35-22-M00645_35-22-M00645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21:08:04</t>
        </is>
      </c>
      <c>
        <is>
          <t>08.12.2020 21:45:14</t>
        </is>
      </c>
      <c>
        <v>0.619444444</v>
      </c>
      <c>
        <v>0</v>
      </c>
      <c>
        <v>30</v>
      </c>
      <c>
        <v>1</v>
      </c>
      <c>
        <v>33</v>
      </c>
      <c>
        <v>0</v>
      </c>
      <c>
        <v>18.583333</v>
      </c>
      <c>
        <v>0.619444</v>
      </c>
      <c>
        <v>20.441667</v>
      </c>
    </row>
    <row>
      <c>
        <is>
          <t>1625010</t>
        </is>
      </c>
      <c>
        <v>1</v>
      </c>
      <c>
        <is>
          <t>İZMİR</t>
        </is>
      </c>
      <c>
        <v>MENDERES</v>
      </c>
      <c>
        <is>
          <t>OĞLANANASI TR-13 35-22-M00296_Ayırıcı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12:02:00</t>
        </is>
      </c>
      <c>
        <is>
          <t>26.12.2020 12:34:40</t>
        </is>
      </c>
      <c>
        <v>0.544444444</v>
      </c>
      <c>
        <v>0</v>
      </c>
      <c>
        <v>62</v>
      </c>
      <c>
        <v>1</v>
      </c>
      <c>
        <v>28</v>
      </c>
      <c>
        <v>0</v>
      </c>
      <c>
        <v>33.755556</v>
      </c>
      <c>
        <v>0.544444</v>
      </c>
      <c>
        <v>15.244444</v>
      </c>
    </row>
    <row>
      <c>
        <is>
          <t>1607273</t>
        </is>
      </c>
      <c>
        <v>1</v>
      </c>
      <c>
        <is>
          <t>İZMİR</t>
        </is>
      </c>
      <c>
        <v>MENDERES</v>
      </c>
      <c>
        <is>
          <t>M-36 ZİNDANCIK KÖK 35-25-M00106_955254027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12.12.2020 14:30:34</t>
        </is>
      </c>
      <c>
        <is>
          <t>12.12.2020 15:50:25</t>
        </is>
      </c>
      <c>
        <v>1.330833333</v>
      </c>
      <c>
        <v>0</v>
      </c>
      <c>
        <v>1</v>
      </c>
      <c>
        <v>0</v>
      </c>
      <c>
        <v>0</v>
      </c>
      <c>
        <v>0</v>
      </c>
      <c>
        <v>1.330833</v>
      </c>
      <c>
        <v>0</v>
      </c>
      <c>
        <v>0</v>
      </c>
    </row>
    <row>
      <c>
        <is>
          <t>1606396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11.12.2020 18:19:00</t>
        </is>
      </c>
      <c>
        <is>
          <t>11.12.2020 18:38:29</t>
        </is>
      </c>
      <c>
        <v>0.324722222</v>
      </c>
      <c>
        <v>0</v>
      </c>
      <c>
        <v>75</v>
      </c>
      <c>
        <v>60</v>
      </c>
      <c>
        <v>7</v>
      </c>
      <c>
        <v>0</v>
      </c>
      <c>
        <v>24.354167</v>
      </c>
      <c>
        <v>19.483333</v>
      </c>
      <c>
        <v>2.273056</v>
      </c>
    </row>
    <row>
      <c>
        <is>
          <t>1603116</t>
        </is>
      </c>
      <c>
        <v>1</v>
      </c>
      <c>
        <is>
          <t>İZMİR</t>
        </is>
      </c>
      <c>
        <v>MENDERES</v>
      </c>
      <c>
        <is>
          <t>ABDULLAH SÜRÜCÜ SULAMA GRUBU TR 35-22-M00214_Ayırıcı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16:32:05</t>
        </is>
      </c>
      <c>
        <is>
          <t>07.12.2020 18:39:03</t>
        </is>
      </c>
      <c>
        <v>2.116111111</v>
      </c>
      <c>
        <v>0</v>
      </c>
      <c>
        <v>19</v>
      </c>
      <c>
        <v>0</v>
      </c>
      <c>
        <v>1</v>
      </c>
      <c>
        <v>0</v>
      </c>
      <c>
        <v>40.206111</v>
      </c>
      <c>
        <v>0</v>
      </c>
      <c>
        <v>2.116111</v>
      </c>
    </row>
    <row>
      <c>
        <is>
          <t>1610434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11:00:26</t>
        </is>
      </c>
      <c>
        <is>
          <t>17.12.2020 13:04:26</t>
        </is>
      </c>
      <c>
        <v>2.066666666</v>
      </c>
      <c>
        <v>0</v>
      </c>
      <c>
        <v>75</v>
      </c>
      <c>
        <v>60</v>
      </c>
      <c>
        <v>7</v>
      </c>
      <c>
        <v>0</v>
      </c>
      <c>
        <v>155</v>
      </c>
      <c>
        <v>124</v>
      </c>
      <c>
        <v>14.466667</v>
      </c>
    </row>
    <row>
      <c>
        <is>
          <t>1610335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17.12.2020 09:27:00</t>
        </is>
      </c>
      <c>
        <is>
          <t>17.12.2020 09:56:00</t>
        </is>
      </c>
      <c>
        <v>0.483333333</v>
      </c>
      <c>
        <v>0</v>
      </c>
      <c>
        <v>22</v>
      </c>
      <c>
        <v>84</v>
      </c>
      <c>
        <v>2</v>
      </c>
      <c>
        <v>0</v>
      </c>
      <c>
        <v>10.633333</v>
      </c>
      <c>
        <v>40.6</v>
      </c>
      <c>
        <v>0.966667</v>
      </c>
    </row>
    <row>
      <c>
        <is>
          <t>1623168</t>
        </is>
      </c>
      <c>
        <v>1</v>
      </c>
      <c>
        <is>
          <t>İZMİR</t>
        </is>
      </c>
      <c>
        <v>MENDERES</v>
      </c>
      <c>
        <is>
          <t>İTOB DM 35-22-M00089_TEKELİ SULAMA-M08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22.12.2020 15:06:33</t>
        </is>
      </c>
      <c>
        <is>
          <t>22.12.2020 16:47:47</t>
        </is>
      </c>
      <c>
        <v>1.687222222</v>
      </c>
      <c>
        <v>0</v>
      </c>
      <c>
        <v>16</v>
      </c>
      <c>
        <v>20</v>
      </c>
      <c>
        <v>2</v>
      </c>
      <c>
        <v>0</v>
      </c>
      <c>
        <v>26.995556</v>
      </c>
      <c>
        <v>33.744444</v>
      </c>
      <c>
        <v>3.374444</v>
      </c>
    </row>
    <row>
      <c>
        <is>
          <t>1622478</t>
        </is>
      </c>
      <c>
        <v>1</v>
      </c>
      <c>
        <is>
          <t>İZMİR</t>
        </is>
      </c>
      <c>
        <v>MENDERES</v>
      </c>
      <c>
        <is>
          <t>İTOB DM 35-22-M00089_TEKELİ SULAMA-M08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21.12.2020 10:39:07</t>
        </is>
      </c>
      <c>
        <is>
          <t>21.12.2020 11:43:56</t>
        </is>
      </c>
      <c>
        <v>1.080277777</v>
      </c>
      <c>
        <v>0</v>
      </c>
      <c>
        <v>16</v>
      </c>
      <c>
        <v>20</v>
      </c>
      <c>
        <v>2</v>
      </c>
      <c>
        <v>0</v>
      </c>
      <c>
        <v>17.284444</v>
      </c>
      <c>
        <v>21.605556</v>
      </c>
      <c>
        <v>2.160556</v>
      </c>
    </row>
    <row>
      <c>
        <is>
          <t>1606083</t>
        </is>
      </c>
      <c>
        <v>1</v>
      </c>
      <c>
        <is>
          <t>İZMİR</t>
        </is>
      </c>
      <c>
        <v>MENDERES</v>
      </c>
      <c>
        <is>
          <t>TEKELİ TR-1 35-22-M00231_5656034_56355533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12:34:31</t>
        </is>
      </c>
      <c>
        <is>
          <t>11.12.2020 13:25:04</t>
        </is>
      </c>
      <c>
        <v>0.8425</v>
      </c>
      <c>
        <v>0</v>
      </c>
      <c>
        <v>28</v>
      </c>
      <c>
        <v>0</v>
      </c>
      <c>
        <v>0</v>
      </c>
      <c>
        <v>0</v>
      </c>
      <c>
        <v>23.59</v>
      </c>
      <c>
        <v>0</v>
      </c>
      <c>
        <v>0</v>
      </c>
    </row>
    <row>
      <c>
        <is>
          <t>1607639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20:41:30</t>
        </is>
      </c>
      <c>
        <is>
          <t>12.12.2020 21:20:11</t>
        </is>
      </c>
      <c>
        <v>0.644722222</v>
      </c>
      <c>
        <v>0</v>
      </c>
      <c>
        <v>75</v>
      </c>
      <c>
        <v>60</v>
      </c>
      <c>
        <v>7</v>
      </c>
      <c>
        <v>0</v>
      </c>
      <c>
        <v>48.354167</v>
      </c>
      <c>
        <v>38.683333</v>
      </c>
      <c>
        <v>4.513056</v>
      </c>
    </row>
    <row>
      <c>
        <is>
          <t>1622991</t>
        </is>
      </c>
      <c>
        <v>1</v>
      </c>
      <c>
        <is>
          <t>MANİSA</t>
        </is>
      </c>
      <c>
        <v>TURGUTLU</v>
      </c>
      <c>
        <is>
          <t>TR-2/118 45-83-M00713_C_56388223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10:53:00</t>
        </is>
      </c>
      <c>
        <is>
          <t>22.12.2020 13:51:48</t>
        </is>
      </c>
      <c>
        <v>2.98</v>
      </c>
      <c>
        <v>0</v>
      </c>
      <c>
        <v>148</v>
      </c>
      <c>
        <v>0</v>
      </c>
      <c>
        <v>0</v>
      </c>
      <c>
        <v>0</v>
      </c>
      <c>
        <v>441.04</v>
      </c>
      <c>
        <v>0</v>
      </c>
      <c>
        <v>0</v>
      </c>
    </row>
    <row>
      <c>
        <is>
          <t>1623183</t>
        </is>
      </c>
      <c>
        <v>1</v>
      </c>
      <c>
        <is>
          <t>MANİSA</t>
        </is>
      </c>
      <c>
        <v>TURGUTLU</v>
      </c>
      <c>
        <is>
          <t>TR-2/102 45-83-L00102_955143052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15:25:54</t>
        </is>
      </c>
      <c>
        <is>
          <t>22.12.2020 15:54:46</t>
        </is>
      </c>
      <c>
        <v>0.481111111</v>
      </c>
      <c>
        <v>0</v>
      </c>
      <c>
        <v>4</v>
      </c>
      <c>
        <v>0</v>
      </c>
      <c>
        <v>0</v>
      </c>
      <c>
        <v>0</v>
      </c>
      <c>
        <v>1.924444</v>
      </c>
      <c>
        <v>0</v>
      </c>
      <c>
        <v>0</v>
      </c>
    </row>
    <row>
      <c>
        <is>
          <t>1603248</t>
        </is>
      </c>
      <c>
        <v>1</v>
      </c>
      <c>
        <is>
          <t>MANİSA</t>
        </is>
      </c>
      <c>
        <v>AKHİSAR</v>
      </c>
      <c>
        <is>
          <t>AKHİSAR İM 45-72-A00001_TR-1/43 M13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18:39:21</t>
        </is>
      </c>
      <c>
        <is>
          <t>07.12.2020 20:35:00</t>
        </is>
      </c>
      <c>
        <v>1.9275</v>
      </c>
      <c>
        <v>76</v>
      </c>
      <c>
        <v>23663</v>
      </c>
      <c>
        <v>36</v>
      </c>
      <c>
        <v>465</v>
      </c>
      <c>
        <v>146.49</v>
      </c>
      <c>
        <v>45610.4325</v>
      </c>
      <c>
        <v>69.39</v>
      </c>
      <c>
        <v>896.2875</v>
      </c>
    </row>
    <row>
      <c>
        <is>
          <t>1608501</t>
        </is>
      </c>
      <c>
        <v>1</v>
      </c>
      <c>
        <is>
          <t>İZMİR</t>
        </is>
      </c>
      <c>
        <v>KİRAZ</v>
      </c>
      <c>
        <is>
          <t>MERSİNLİDERE TR-4 (GARİPLER) 35-31-L00200_35-31-L00200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13.12.2020 17:42:00</t>
        </is>
      </c>
      <c>
        <is>
          <t>13.12.2020 18:20:28</t>
        </is>
      </c>
      <c>
        <v>0.641111111</v>
      </c>
      <c>
        <v>0</v>
      </c>
      <c>
        <v>0</v>
      </c>
      <c>
        <v>2</v>
      </c>
      <c>
        <v>43</v>
      </c>
      <c>
        <v>0</v>
      </c>
      <c>
        <v>0</v>
      </c>
      <c>
        <v>1.282222</v>
      </c>
      <c>
        <v>27.567778</v>
      </c>
    </row>
    <row>
      <c>
        <is>
          <t>1605115</t>
        </is>
      </c>
      <c>
        <v>1</v>
      </c>
      <c>
        <is>
          <t>MANİSA</t>
        </is>
      </c>
      <c>
        <v>TURGUTLU</v>
      </c>
      <c>
        <is>
          <t>ÇAMPINAR TR-1 45-83-M00428_Ayırıcı H01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14:40:26</t>
        </is>
      </c>
      <c>
        <is>
          <t>10.12.2020 15:03:00</t>
        </is>
      </c>
      <c>
        <v>0.376111111</v>
      </c>
      <c>
        <v>0</v>
      </c>
      <c>
        <v>73</v>
      </c>
      <c>
        <v>1</v>
      </c>
      <c>
        <v>3</v>
      </c>
      <c>
        <v>0</v>
      </c>
      <c>
        <v>27.456111</v>
      </c>
      <c>
        <v>0.376111</v>
      </c>
      <c>
        <v>1.128333</v>
      </c>
    </row>
    <row>
      <c>
        <is>
          <t>1604371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14:03:00</t>
        </is>
      </c>
      <c>
        <is>
          <t>09.12.2020 17:10:44</t>
        </is>
      </c>
      <c>
        <v>3.128888888</v>
      </c>
      <c>
        <v>0</v>
      </c>
      <c>
        <v>658</v>
      </c>
      <c>
        <v>338</v>
      </c>
      <c>
        <v>88</v>
      </c>
      <c>
        <v>0</v>
      </c>
      <c>
        <v>2058.808888</v>
      </c>
      <c>
        <v>1057.564444</v>
      </c>
      <c>
        <v>275.342222</v>
      </c>
    </row>
    <row>
      <c>
        <is>
          <t>1604023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19:26:34</t>
        </is>
      </c>
      <c>
        <is>
          <t>08.12.2020 20:12:00</t>
        </is>
      </c>
      <c>
        <v>0.757222222</v>
      </c>
      <c>
        <v>0</v>
      </c>
      <c>
        <v>658</v>
      </c>
      <c>
        <v>338</v>
      </c>
      <c>
        <v>88</v>
      </c>
      <c>
        <v>0</v>
      </c>
      <c>
        <v>498.252222</v>
      </c>
      <c>
        <v>255.941111</v>
      </c>
      <c>
        <v>66.635556</v>
      </c>
    </row>
    <row>
      <c>
        <is>
          <t>1621619</t>
        </is>
      </c>
      <c>
        <v>1</v>
      </c>
      <c>
        <is>
          <t>MANİSA</t>
        </is>
      </c>
      <c>
        <v>TURGUTLU</v>
      </c>
      <c>
        <is>
          <t>MADEN KÖK 45-83-M00128_CAMBAZLI KÖK 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19.12.2020 10:00:07</t>
        </is>
      </c>
      <c>
        <is>
          <t>19.12.2020 10:50:56</t>
        </is>
      </c>
      <c>
        <v>0.846944444</v>
      </c>
      <c>
        <v>0</v>
      </c>
      <c>
        <v>84</v>
      </c>
      <c>
        <v>46</v>
      </c>
      <c>
        <v>17</v>
      </c>
      <c>
        <v>0</v>
      </c>
      <c>
        <v>71.143333</v>
      </c>
      <c>
        <v>38.959444</v>
      </c>
      <c>
        <v>14.398056</v>
      </c>
    </row>
    <row>
      <c>
        <is>
          <t>1625088</t>
        </is>
      </c>
      <c>
        <v>1</v>
      </c>
      <c>
        <is>
          <t>MANİSA</t>
        </is>
      </c>
      <c>
        <v>TURGUTLU</v>
      </c>
      <c>
        <is>
          <t>MADEN KÖK 45-83-M00128_CAMBAZLI KÖK 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26.12.2020 14:36:43</t>
        </is>
      </c>
      <c>
        <is>
          <t>26.12.2020 15:29:00</t>
        </is>
      </c>
      <c>
        <v>0.871388888</v>
      </c>
      <c>
        <v>0</v>
      </c>
      <c>
        <v>84</v>
      </c>
      <c>
        <v>46</v>
      </c>
      <c>
        <v>17</v>
      </c>
      <c>
        <v>0</v>
      </c>
      <c>
        <v>73.196667</v>
      </c>
      <c>
        <v>40.083889</v>
      </c>
      <c>
        <v>14.813611</v>
      </c>
    </row>
    <row>
      <c>
        <is>
          <t>1625303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27.12.2020 09:29:15</t>
        </is>
      </c>
      <c>
        <is>
          <t>27.12.2020 09:59:14</t>
        </is>
      </c>
      <c>
        <v>0.499722222</v>
      </c>
      <c>
        <v>13</v>
      </c>
      <c>
        <v>411</v>
      </c>
      <c>
        <v>8</v>
      </c>
      <c>
        <v>0</v>
      </c>
      <c>
        <v>6.496389</v>
      </c>
      <c>
        <v>205.385833</v>
      </c>
      <c>
        <v>3.997778</v>
      </c>
      <c>
        <v>0</v>
      </c>
    </row>
    <row>
      <c>
        <is>
          <t>1603673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08.12.2020 11:58:59</t>
        </is>
      </c>
      <c>
        <is>
          <t>08.12.2020 12:33:52</t>
        </is>
      </c>
      <c>
        <v>0.581388888</v>
      </c>
      <c>
        <v>13</v>
      </c>
      <c>
        <v>411</v>
      </c>
      <c>
        <v>8</v>
      </c>
      <c>
        <v>0</v>
      </c>
      <c>
        <v>7.558056</v>
      </c>
      <c>
        <v>238.950833</v>
      </c>
      <c>
        <v>4.651111</v>
      </c>
      <c>
        <v>0</v>
      </c>
    </row>
    <row>
      <c>
        <is>
          <t>1603122</t>
        </is>
      </c>
      <c>
        <v>1</v>
      </c>
      <c>
        <is>
          <t>MANİSA</t>
        </is>
      </c>
      <c>
        <v>TURGUTLU</v>
      </c>
      <c>
        <is>
          <t>IRLAMAZ KÖK 45-83-L00153_ÇEPİNDERE TR-1-L02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16:56:43</t>
        </is>
      </c>
      <c>
        <is>
          <t>07.12.2020 18:13:00</t>
        </is>
      </c>
      <c>
        <v>1.271388888</v>
      </c>
      <c>
        <v>13</v>
      </c>
      <c>
        <v>411</v>
      </c>
      <c>
        <v>8</v>
      </c>
      <c>
        <v>0</v>
      </c>
      <c>
        <v>16.528056</v>
      </c>
      <c>
        <v>522.540833</v>
      </c>
      <c>
        <v>10.171111</v>
      </c>
      <c>
        <v>0</v>
      </c>
    </row>
    <row>
      <c>
        <is>
          <t>1605500</t>
        </is>
      </c>
      <c>
        <v>1</v>
      </c>
      <c>
        <is>
          <t>MANİSA</t>
        </is>
      </c>
      <c>
        <v>TURGUTLU</v>
      </c>
      <c>
        <is>
          <t>IRLAMAZ KÖK 45-83-L00153_IRLAMAZ-L03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10.12.2020 22:29:26</t>
        </is>
      </c>
      <c>
        <is>
          <t>10.12.2020 22:44:00</t>
        </is>
      </c>
      <c>
        <v>0.242777777</v>
      </c>
      <c>
        <v>29</v>
      </c>
      <c>
        <v>808</v>
      </c>
      <c>
        <v>7</v>
      </c>
      <c>
        <v>18</v>
      </c>
      <c>
        <v>7.040556</v>
      </c>
      <c>
        <v>196.164444</v>
      </c>
      <c>
        <v>1.699444</v>
      </c>
      <c>
        <v>4.37</v>
      </c>
    </row>
    <row>
      <c>
        <is>
          <t>1607516</t>
        </is>
      </c>
      <c>
        <v>1</v>
      </c>
      <c>
        <is>
          <t>MANİSA</t>
        </is>
      </c>
      <c>
        <v>TURGUTLU</v>
      </c>
      <c>
        <is>
          <t>IRLAMAZ KÖK 45-83-L00153_IRLAMAZ-L03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12.12.2020 18:12:34</t>
        </is>
      </c>
      <c>
        <is>
          <t>12.12.2020 18:45:00</t>
        </is>
      </c>
      <c>
        <v>0.540555555</v>
      </c>
      <c>
        <v>29</v>
      </c>
      <c>
        <v>808</v>
      </c>
      <c>
        <v>7</v>
      </c>
      <c>
        <v>18</v>
      </c>
      <c>
        <v>15.676111</v>
      </c>
      <c>
        <v>436.768888</v>
      </c>
      <c>
        <v>3.783889</v>
      </c>
      <c>
        <v>9.73</v>
      </c>
    </row>
    <row>
      <c>
        <is>
          <t>1623951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24.12.2020 10:24:21</t>
        </is>
      </c>
      <c>
        <is>
          <t>24.12.2020 11:31:00</t>
        </is>
      </c>
      <c>
        <v>1.110833333</v>
      </c>
      <c>
        <v>13</v>
      </c>
      <c>
        <v>411</v>
      </c>
      <c>
        <v>8</v>
      </c>
      <c>
        <v>0</v>
      </c>
      <c>
        <v>14.440833</v>
      </c>
      <c>
        <v>456.5525</v>
      </c>
      <c>
        <v>8.886667</v>
      </c>
      <c>
        <v>0</v>
      </c>
    </row>
    <row>
      <c>
        <is>
          <t>1606018</t>
        </is>
      </c>
      <c>
        <v>1</v>
      </c>
      <c>
        <is>
          <t>İZMİR</t>
        </is>
      </c>
      <c>
        <v>MENDERES</v>
      </c>
      <c>
        <is>
          <t>TEKELİ TR-1 35-22-M00231_955254258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11:54:00</t>
        </is>
      </c>
      <c>
        <is>
          <t>11.12.2020 15:07:52</t>
        </is>
      </c>
      <c>
        <v>3.231111111</v>
      </c>
      <c>
        <v>0</v>
      </c>
      <c>
        <v>2</v>
      </c>
      <c>
        <v>0</v>
      </c>
      <c>
        <v>0</v>
      </c>
      <c>
        <v>0</v>
      </c>
      <c>
        <v>6.462222</v>
      </c>
      <c>
        <v>0</v>
      </c>
      <c>
        <v>0</v>
      </c>
    </row>
    <row>
      <c>
        <is>
          <t>1601388</t>
        </is>
      </c>
      <c>
        <v>1</v>
      </c>
      <c>
        <is>
          <t>İZMİR</t>
        </is>
      </c>
      <c>
        <v>MENDERES</v>
      </c>
      <c>
        <is>
          <t>TEKELİ TR-2 35-22-M00232_955254855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05.12.2020 11:47:19</t>
        </is>
      </c>
      <c>
        <is>
          <t>05.12.2020 12:56:24</t>
        </is>
      </c>
      <c>
        <v>1.151388888</v>
      </c>
      <c>
        <v>0</v>
      </c>
      <c>
        <v>1</v>
      </c>
      <c>
        <v>0</v>
      </c>
      <c>
        <v>0</v>
      </c>
      <c>
        <v>0</v>
      </c>
      <c>
        <v>1.151389</v>
      </c>
      <c>
        <v>0</v>
      </c>
      <c>
        <v>0</v>
      </c>
    </row>
    <row>
      <c>
        <is>
          <t>1603717</t>
        </is>
      </c>
      <c>
        <v>1</v>
      </c>
      <c>
        <is>
          <t>İZMİR</t>
        </is>
      </c>
      <c>
        <v>MENDERES</v>
      </c>
      <c>
        <is>
          <t>TEKELİ TR-2 35-22-M00232_955254848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12:38:57</t>
        </is>
      </c>
      <c>
        <is>
          <t>08.12.2020 14:38:22</t>
        </is>
      </c>
      <c>
        <v>1.990277777</v>
      </c>
      <c>
        <v>0</v>
      </c>
      <c>
        <v>1</v>
      </c>
      <c>
        <v>0</v>
      </c>
      <c>
        <v>0</v>
      </c>
      <c>
        <v>0</v>
      </c>
      <c>
        <v>1.990278</v>
      </c>
      <c>
        <v>0</v>
      </c>
      <c>
        <v>0</v>
      </c>
    </row>
    <row>
      <c>
        <is>
          <t>1603505</t>
        </is>
      </c>
      <c>
        <v>1</v>
      </c>
      <c>
        <is>
          <t>İZMİR</t>
        </is>
      </c>
      <c>
        <v>MENDERES</v>
      </c>
      <c>
        <is>
          <t>TEKELİ TR-2 35-22-M00232_955254848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08:58:17</t>
        </is>
      </c>
      <c>
        <is>
          <t>08.12.2020 10:27:14</t>
        </is>
      </c>
      <c>
        <v>1.4825</v>
      </c>
      <c>
        <v>0</v>
      </c>
      <c>
        <v>1</v>
      </c>
      <c>
        <v>0</v>
      </c>
      <c>
        <v>0</v>
      </c>
      <c>
        <v>0</v>
      </c>
      <c>
        <v>1.4825</v>
      </c>
      <c>
        <v>0</v>
      </c>
      <c>
        <v>0</v>
      </c>
    </row>
    <row>
      <c>
        <is>
          <t>1625551</t>
        </is>
      </c>
      <c>
        <v>1</v>
      </c>
      <c>
        <is>
          <t>MANİSA</t>
        </is>
      </c>
      <c>
        <v>TURGUTLU</v>
      </c>
      <c>
        <is>
          <t>TR-2/21 45-83-L00021_48123984_56402086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27.12.2020 19:28:02</t>
        </is>
      </c>
      <c>
        <is>
          <t>27.12.2020 20:00:27</t>
        </is>
      </c>
      <c>
        <v>0.540277777</v>
      </c>
      <c>
        <v>0</v>
      </c>
      <c>
        <v>286</v>
      </c>
      <c>
        <v>0</v>
      </c>
      <c>
        <v>0</v>
      </c>
      <c>
        <v>0</v>
      </c>
      <c>
        <v>154.519444</v>
      </c>
      <c>
        <v>0</v>
      </c>
      <c>
        <v>0</v>
      </c>
    </row>
    <row>
      <c>
        <is>
          <t>1623320</t>
        </is>
      </c>
      <c>
        <v>1</v>
      </c>
      <c>
        <is>
          <t>MANİSA</t>
        </is>
      </c>
      <c>
        <v>TURGUTLU</v>
      </c>
      <c>
        <is>
          <t>TR-2/15 45-83-L00015_48123664_56401988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22.12.2020 19:27:19</t>
        </is>
      </c>
      <c>
        <is>
          <t>22.12.2020 20:09:02</t>
        </is>
      </c>
      <c>
        <v>0.695277777</v>
      </c>
      <c>
        <v>0</v>
      </c>
      <c>
        <v>52</v>
      </c>
      <c>
        <v>0</v>
      </c>
      <c>
        <v>0</v>
      </c>
      <c>
        <v>0</v>
      </c>
      <c>
        <v>36.154444</v>
      </c>
      <c>
        <v>0</v>
      </c>
      <c>
        <v>0</v>
      </c>
    </row>
    <row>
      <c>
        <is>
          <t>1603861</t>
        </is>
      </c>
      <c>
        <v>1</v>
      </c>
      <c>
        <is>
          <t>İZMİR</t>
        </is>
      </c>
      <c>
        <v>BERGAMA</v>
      </c>
      <c>
        <is>
          <t>ÖRENLİ TR-1 35-16-M00075_953325220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08.12.2020 15:46:44</t>
        </is>
      </c>
      <c>
        <is>
          <t>08.12.2020 17:51:37</t>
        </is>
      </c>
      <c>
        <v>2.081388888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2.081389</v>
      </c>
    </row>
    <row>
      <c>
        <is>
          <t>1606370</t>
        </is>
      </c>
      <c>
        <v>1</v>
      </c>
      <c>
        <is>
          <t>MANİSA</t>
        </is>
      </c>
      <c>
        <v>KIRKAĞAÇ</v>
      </c>
      <c>
        <is>
          <t>GELENBE TR-2 45-76-L00061_955253280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11.12.2020 17:47:03</t>
        </is>
      </c>
      <c>
        <is>
          <t>11.12.2020 18:27:41</t>
        </is>
      </c>
      <c>
        <v>0.677222222</v>
      </c>
      <c>
        <v>0</v>
      </c>
      <c>
        <v>1</v>
      </c>
      <c>
        <v>0</v>
      </c>
      <c>
        <v>0</v>
      </c>
      <c>
        <v>0</v>
      </c>
      <c>
        <v>0.677222</v>
      </c>
      <c>
        <v>0</v>
      </c>
      <c>
        <v>0</v>
      </c>
    </row>
    <row>
      <c>
        <is>
          <t>1605402</t>
        </is>
      </c>
      <c>
        <v>1</v>
      </c>
      <c>
        <is>
          <t>MANİSA</t>
        </is>
      </c>
      <c>
        <v>KIRKAĞAÇ</v>
      </c>
      <c>
        <is>
          <t>GELENBE TR-2 45-76-L00061_955253280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10.12.2020 19:29:21</t>
        </is>
      </c>
      <c>
        <is>
          <t>10.12.2020 20:51:42</t>
        </is>
      </c>
      <c>
        <v>1.3725</v>
      </c>
      <c>
        <v>0</v>
      </c>
      <c>
        <v>1</v>
      </c>
      <c>
        <v>0</v>
      </c>
      <c>
        <v>0</v>
      </c>
      <c>
        <v>0</v>
      </c>
      <c>
        <v>1.3725</v>
      </c>
      <c>
        <v>0</v>
      </c>
      <c>
        <v>0</v>
      </c>
    </row>
    <row>
      <c>
        <is>
          <t>1621571</t>
        </is>
      </c>
      <c>
        <v>1</v>
      </c>
      <c>
        <is>
          <t>MANİSA</t>
        </is>
      </c>
      <c>
        <v>TURGUTLU</v>
      </c>
      <c>
        <is>
          <t>TR-2/107 (İBRAHİMCİ KÖK) 45-83-L00107_955145598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08:04:03</t>
        </is>
      </c>
      <c>
        <is>
          <t>19.12.2020 19:20:54</t>
        </is>
      </c>
      <c>
        <v>11.280833333</v>
      </c>
      <c>
        <v>0</v>
      </c>
      <c>
        <v>11</v>
      </c>
      <c>
        <v>0</v>
      </c>
      <c>
        <v>0</v>
      </c>
      <c>
        <v>0</v>
      </c>
      <c>
        <v>124.089167</v>
      </c>
      <c>
        <v>0</v>
      </c>
      <c>
        <v>0</v>
      </c>
    </row>
    <row>
      <c>
        <is>
          <t>1603241</t>
        </is>
      </c>
      <c>
        <v>1</v>
      </c>
      <c>
        <is>
          <t>MANİSA</t>
        </is>
      </c>
      <c>
        <v>TURGUTLU</v>
      </c>
      <c>
        <is>
          <t>ÇEPNİDERE TR-1 45-83-L00222_Ayırıcı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07.12.2020 18:41:42</t>
        </is>
      </c>
      <c>
        <is>
          <t>07.12.2020 19:11:45</t>
        </is>
      </c>
      <c>
        <v>0.500833333</v>
      </c>
      <c>
        <v>4</v>
      </c>
      <c>
        <v>131</v>
      </c>
      <c>
        <v>0</v>
      </c>
      <c>
        <v>0</v>
      </c>
      <c>
        <v>2.003333</v>
      </c>
      <c>
        <v>65.609167</v>
      </c>
      <c>
        <v>0</v>
      </c>
      <c>
        <v>0</v>
      </c>
    </row>
    <row>
      <c>
        <is>
          <t>1623419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23.12.2020 08:58:58</t>
        </is>
      </c>
      <c>
        <is>
          <t>23.12.2020 09:29:02</t>
        </is>
      </c>
      <c>
        <v>0.501111111</v>
      </c>
      <c>
        <v>0</v>
      </c>
      <c>
        <v>22</v>
      </c>
      <c>
        <v>84</v>
      </c>
      <c>
        <v>2</v>
      </c>
      <c>
        <v>0</v>
      </c>
      <c>
        <v>11.024444</v>
      </c>
      <c>
        <v>42.093333</v>
      </c>
      <c>
        <v>1.002222</v>
      </c>
    </row>
    <row>
      <c>
        <is>
          <t>1604558</t>
        </is>
      </c>
      <c>
        <v>1</v>
      </c>
      <c>
        <is>
          <t>İZMİR</t>
        </is>
      </c>
      <c>
        <v>MENDERES</v>
      </c>
      <c>
        <is>
          <t>M-1814 KISIK DM-1 35-22-M00095_İÇ İHTİYAÇ TRAFOSU M-1814 KISIK DM-1-M01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09.12.2020 17:56:39</t>
        </is>
      </c>
      <c>
        <is>
          <t>09.12.2020 18:47:17</t>
        </is>
      </c>
      <c>
        <v>0.843888888</v>
      </c>
      <c>
        <v>0</v>
      </c>
      <c>
        <v>2</v>
      </c>
      <c>
        <v>0</v>
      </c>
      <c>
        <v>2</v>
      </c>
      <c>
        <v>0</v>
      </c>
      <c>
        <v>1.687778</v>
      </c>
      <c>
        <v>0</v>
      </c>
      <c>
        <v>1.687778</v>
      </c>
    </row>
    <row>
      <c>
        <is>
          <t>1607394</t>
        </is>
      </c>
      <c>
        <v>1</v>
      </c>
      <c>
        <is>
          <t>İZMİR</t>
        </is>
      </c>
      <c>
        <v>MENDERES</v>
      </c>
      <c>
        <is>
          <t>OĞLANANASI TR-13 35-22-M00296_955285698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12.12.2020 16:13:18</t>
        </is>
      </c>
      <c>
        <is>
          <t>12.12.2020 21:51:04</t>
        </is>
      </c>
      <c>
        <v>5.629444444</v>
      </c>
      <c>
        <v>0</v>
      </c>
      <c>
        <v>3</v>
      </c>
      <c>
        <v>0</v>
      </c>
      <c>
        <v>0</v>
      </c>
      <c>
        <v>0</v>
      </c>
      <c>
        <v>16.888333</v>
      </c>
      <c>
        <v>0</v>
      </c>
      <c>
        <v>0</v>
      </c>
    </row>
    <row>
      <c>
        <is>
          <t>1621907</t>
        </is>
      </c>
      <c>
        <v>1</v>
      </c>
      <c>
        <is>
          <t>MANİSA</t>
        </is>
      </c>
      <c>
        <v>TURGUTLU</v>
      </c>
      <c>
        <is>
          <t>TR-2/16 45-83-L00016__72373364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19:42:54</t>
        </is>
      </c>
      <c>
        <is>
          <t>19.12.2020 20:44:19</t>
        </is>
      </c>
      <c>
        <v>1.023611111</v>
      </c>
      <c>
        <v>0</v>
      </c>
      <c>
        <v>60</v>
      </c>
      <c>
        <v>0</v>
      </c>
      <c>
        <v>0</v>
      </c>
      <c>
        <v>0</v>
      </c>
      <c>
        <v>61.416667</v>
      </c>
      <c>
        <v>0</v>
      </c>
      <c>
        <v>0</v>
      </c>
    </row>
    <row>
      <c>
        <is>
          <t>1621780</t>
        </is>
      </c>
      <c>
        <v>1</v>
      </c>
      <c>
        <is>
          <t>MANİSA</t>
        </is>
      </c>
      <c>
        <v>TURGUTLU</v>
      </c>
      <c>
        <is>
          <t>TR-2/92 45-83-L00092_95000537061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19.12.2020 15:09:54</t>
        </is>
      </c>
      <c>
        <is>
          <t>19.12.2020 19:40:31</t>
        </is>
      </c>
      <c>
        <v>4.510277777</v>
      </c>
      <c>
        <v>0</v>
      </c>
      <c>
        <v>5</v>
      </c>
      <c>
        <v>0</v>
      </c>
      <c>
        <v>0</v>
      </c>
      <c>
        <v>0</v>
      </c>
      <c>
        <v>22.551389</v>
      </c>
      <c>
        <v>0</v>
      </c>
      <c>
        <v>0</v>
      </c>
    </row>
    <row>
      <c>
        <is>
          <t>1624215</t>
        </is>
      </c>
      <c>
        <v>1</v>
      </c>
      <c>
        <is>
          <t>MANİSA</t>
        </is>
      </c>
      <c>
        <v>TURGUTLU</v>
      </c>
      <c>
        <is>
          <t>TR-2/97 45-83-L00097_955140750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24.12.2020 17:39:37</t>
        </is>
      </c>
      <c>
        <is>
          <t>24.12.2020 19:14:03</t>
        </is>
      </c>
      <c>
        <v>1.573888888</v>
      </c>
      <c>
        <v>0</v>
      </c>
      <c>
        <v>5</v>
      </c>
      <c>
        <v>0</v>
      </c>
      <c>
        <v>0</v>
      </c>
      <c>
        <v>0</v>
      </c>
      <c>
        <v>7.869444</v>
      </c>
      <c>
        <v>0</v>
      </c>
      <c>
        <v>0</v>
      </c>
    </row>
    <row>
      <c>
        <is>
          <t>1626333</t>
        </is>
      </c>
      <c>
        <v>1</v>
      </c>
      <c>
        <is>
          <t>MANİSA</t>
        </is>
      </c>
      <c>
        <v>TURGUTLU</v>
      </c>
      <c>
        <is>
          <t>TR-2/97 45-83-L00097__72373366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29.12.2020 10:57:21</t>
        </is>
      </c>
      <c>
        <is>
          <t>29.12.2020 11:39:20</t>
        </is>
      </c>
      <c>
        <v>0.699722222</v>
      </c>
      <c>
        <v>0</v>
      </c>
      <c>
        <v>98</v>
      </c>
      <c>
        <v>0</v>
      </c>
      <c>
        <v>0</v>
      </c>
      <c>
        <v>0</v>
      </c>
      <c>
        <v>68.572778</v>
      </c>
      <c>
        <v>0</v>
      </c>
      <c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CF1A9-51BC-42DD-A9E0-0580A15F92B6}">
  <dimension ref="A1:I69"/>
  <sheetViews>
    <sheetView zoomScale="70" zoomScaleNormal="70" workbookViewId="0">
      <selection activeCell="J32" sqref="J32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271</v>
      </c>
      <c r="D63" s="34">
        <f>VLOOKUP($B$11,ABONE,4,FALSE)</f>
        <v>63496</v>
      </c>
      <c r="E63" s="34">
        <f>VLOOKUP($B$11,ABONE,5,FALSE)</f>
        <v>63767</v>
      </c>
      <c r="F63" s="34">
        <f>VLOOKUP($B$11,ABONE,6,FALSE)</f>
        <v>16</v>
      </c>
      <c r="G63" s="34">
        <f>VLOOKUP($B$11,ABONE,7,FALSE)</f>
        <v>478</v>
      </c>
      <c r="H63" s="34">
        <f>VLOOKUP($B$11,ABONE,8,FALSE)</f>
        <v>494</v>
      </c>
      <c r="I63" s="34">
        <f>VLOOKUP($B$11,ABONE,9,FALSE)</f>
        <v>64261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71A48027-654D-40B4-83E0-1ADF68FEBDFB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BD9CFC58-1221-4192-A2D3-A59F69F4207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CF479382-1017-4CC3-B254-EF24E9E99B8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095E2-1437-4D42-BC21-8C75AE65434E}">
  <dimension ref="A1:I69"/>
  <sheetViews>
    <sheetView zoomScale="70" zoomScaleNormal="70" workbookViewId="0">
      <selection activeCell="C21" sqref="C2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139</v>
      </c>
      <c r="D63" s="34">
        <f>VLOOKUP($B$11,ABONE,4,FALSE)</f>
        <v>98872</v>
      </c>
      <c r="E63" s="34">
        <f>VLOOKUP($B$11,ABONE,5,FALSE)</f>
        <v>99011</v>
      </c>
      <c r="F63" s="34">
        <f>VLOOKUP($B$11,ABONE,6,FALSE)</f>
        <v>27</v>
      </c>
      <c r="G63" s="34">
        <f>VLOOKUP($B$11,ABONE,7,FALSE)</f>
        <v>800</v>
      </c>
      <c r="H63" s="34">
        <f>VLOOKUP($B$11,ABONE,8,FALSE)</f>
        <v>827</v>
      </c>
      <c r="I63" s="34">
        <f>VLOOKUP($B$11,ABONE,9,FALSE)</f>
        <v>99838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1F5CD442-2859-4EBC-A9D2-E14DBEC5ECFC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EDC6012-0A8E-421F-94EA-F3790C3A56A6}">
      <formula1>0</formula1>
      <formula2>2147483647</formula2>
    </dataValidation>
    <dataValidation type="textLength" allowBlank="1" showInputMessage="1" showErrorMessage="1" sqref="B6" xr:uid="{C36513D5-0EEB-4271-B006-9C3F98598272}">
      <formula1>10</formula1>
      <formula2>10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69"/>
  <sheetViews>
    <sheetView zoomScale="70" zoomScaleNormal="70" workbookViewId="0">
      <selection activeCell="H20" sqref="H20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41</v>
      </c>
      <c r="D63" s="34">
        <f>VLOOKUP($B$11,ABONE,4,FALSE)</f>
        <v>18455</v>
      </c>
      <c r="E63" s="34">
        <f>VLOOKUP($B$11,ABONE,5,FALSE)</f>
        <v>18496</v>
      </c>
      <c r="F63" s="34">
        <f>VLOOKUP($B$11,ABONE,6,FALSE)</f>
        <v>67</v>
      </c>
      <c r="G63" s="34">
        <f>VLOOKUP($B$11,ABONE,7,FALSE)</f>
        <v>1417</v>
      </c>
      <c r="H63" s="34">
        <f>VLOOKUP($B$11,ABONE,8,FALSE)</f>
        <v>1484</v>
      </c>
      <c r="I63" s="34">
        <f>VLOOKUP($B$11,ABONE,9,FALSE)</f>
        <v>19980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8D850-8A1C-4643-AAEE-30427A114CE0}">
  <dimension ref="A1:I69"/>
  <sheetViews>
    <sheetView zoomScale="70" zoomScaleNormal="70" workbookViewId="0">
      <selection activeCell="C18" sqref="C18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177</v>
      </c>
      <c r="D63" s="34">
        <f>VLOOKUP($B$11,ABONE,4,FALSE)</f>
        <v>246493</v>
      </c>
      <c r="E63" s="34">
        <f>VLOOKUP($B$11,ABONE,5,FALSE)</f>
        <v>246670</v>
      </c>
      <c r="F63" s="34">
        <f>VLOOKUP($B$11,ABONE,6,FALSE)</f>
        <v>9</v>
      </c>
      <c r="G63" s="34">
        <f>VLOOKUP($B$11,ABONE,7,FALSE)</f>
        <v>451</v>
      </c>
      <c r="H63" s="34">
        <f>VLOOKUP($B$11,ABONE,8,FALSE)</f>
        <v>460</v>
      </c>
      <c r="I63" s="34">
        <f>VLOOKUP($B$11,ABONE,9,FALSE)</f>
        <v>247130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105BCEB3-222A-46F5-80AB-E129BCBC029D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2B2C365B-0CB3-47F1-8CAA-7F6EDC8B4F31}">
      <formula1>0</formula1>
      <formula2>2147483647</formula2>
    </dataValidation>
    <dataValidation type="textLength" allowBlank="1" showInputMessage="1" showErrorMessage="1" sqref="B6" xr:uid="{533A5089-FB23-4082-8BC9-016DD71696CD}">
      <formula1>10</formula1>
      <formula2>10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58</v>
      </c>
      <c r="D63" s="34">
        <f>VLOOKUP($B$11,ABONE,4,FALSE)</f>
        <v>20012</v>
      </c>
      <c r="E63" s="34">
        <f>VLOOKUP($B$11,ABONE,5,FALSE)</f>
        <v>20070</v>
      </c>
      <c r="F63" s="34">
        <f>VLOOKUP($B$11,ABONE,6,FALSE)</f>
        <v>463</v>
      </c>
      <c r="G63" s="34">
        <f>VLOOKUP($B$11,ABONE,7,FALSE)</f>
        <v>3996</v>
      </c>
      <c r="H63" s="34">
        <f>VLOOKUP($B$11,ABONE,8,FALSE)</f>
        <v>4459</v>
      </c>
      <c r="I63" s="34">
        <f>VLOOKUP($B$11,ABONE,9,FALSE)</f>
        <v>24529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106</v>
      </c>
      <c r="D63" s="34">
        <f>VLOOKUP($B$11,ABONE,4,FALSE)</f>
        <v>24308</v>
      </c>
      <c r="E63" s="34">
        <f>VLOOKUP($B$11,ABONE,5,FALSE)</f>
        <v>24414</v>
      </c>
      <c r="F63" s="34">
        <f>VLOOKUP($B$11,ABONE,6,FALSE)</f>
        <v>140</v>
      </c>
      <c r="G63" s="34">
        <f>VLOOKUP($B$11,ABONE,7,FALSE)</f>
        <v>5416</v>
      </c>
      <c r="H63" s="34">
        <f>VLOOKUP($B$11,ABONE,8,FALSE)</f>
        <v>5556</v>
      </c>
      <c r="I63" s="34">
        <f>VLOOKUP($B$11,ABONE,9,FALSE)</f>
        <v>29970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205</v>
      </c>
      <c r="D63" s="34">
        <f>VLOOKUP($B$11,ABONE,4,FALSE)</f>
        <v>61770</v>
      </c>
      <c r="E63" s="34">
        <f>VLOOKUP($B$11,ABONE,5,FALSE)</f>
        <v>61975</v>
      </c>
      <c r="F63" s="34">
        <f>VLOOKUP($B$11,ABONE,6,FALSE)</f>
        <v>1228</v>
      </c>
      <c r="G63" s="34">
        <f>VLOOKUP($B$11,ABONE,7,FALSE)</f>
        <v>27724</v>
      </c>
      <c r="H63" s="34">
        <f>VLOOKUP($B$11,ABONE,8,FALSE)</f>
        <v>28952</v>
      </c>
      <c r="I63" s="34">
        <f>VLOOKUP($B$11,ABONE,9,FALSE)</f>
        <v>90927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0F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F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F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119</v>
      </c>
      <c r="D63" s="34">
        <f>VLOOKUP($B$11,ABONE,4,FALSE)</f>
        <v>46706</v>
      </c>
      <c r="E63" s="34">
        <f>VLOOKUP($B$11,ABONE,5,FALSE)</f>
        <v>46825</v>
      </c>
      <c r="F63" s="34">
        <f>VLOOKUP($B$11,ABONE,6,FALSE)</f>
        <v>964</v>
      </c>
      <c r="G63" s="34">
        <f>VLOOKUP($B$11,ABONE,7,FALSE)</f>
        <v>19929</v>
      </c>
      <c r="H63" s="34">
        <f>VLOOKUP($B$11,ABONE,8,FALSE)</f>
        <v>20893</v>
      </c>
      <c r="I63" s="34">
        <f>VLOOKUP($B$11,ABONE,9,FALSE)</f>
        <v>67718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1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284</v>
      </c>
      <c r="D63" s="34">
        <f>VLOOKUP($B$11,ABONE,4,FALSE)</f>
        <v>42235</v>
      </c>
      <c r="E63" s="34">
        <f>VLOOKUP($B$11,ABONE,5,FALSE)</f>
        <v>42519</v>
      </c>
      <c r="F63" s="34">
        <f>VLOOKUP($B$11,ABONE,6,FALSE)</f>
        <v>372</v>
      </c>
      <c r="G63" s="34">
        <f>VLOOKUP($B$11,ABONE,7,FALSE)</f>
        <v>4836</v>
      </c>
      <c r="H63" s="34">
        <f>VLOOKUP($B$11,ABONE,8,FALSE)</f>
        <v>5208</v>
      </c>
      <c r="I63" s="34">
        <f>VLOOKUP($B$11,ABONE,9,FALSE)</f>
        <v>47727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1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1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1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298</v>
      </c>
      <c r="D63" s="34">
        <f>VLOOKUP($B$11,ABONE,4,FALSE)</f>
        <v>54483</v>
      </c>
      <c r="E63" s="34">
        <f>VLOOKUP($B$11,ABONE,5,FALSE)</f>
        <v>54781</v>
      </c>
      <c r="F63" s="34">
        <f>VLOOKUP($B$11,ABONE,6,FALSE)</f>
        <v>226</v>
      </c>
      <c r="G63" s="34">
        <f>VLOOKUP($B$11,ABONE,7,FALSE)</f>
        <v>4141</v>
      </c>
      <c r="H63" s="34">
        <f>VLOOKUP($B$11,ABONE,8,FALSE)</f>
        <v>4367</v>
      </c>
      <c r="I63" s="34">
        <f>VLOOKUP($B$11,ABONE,9,FALSE)</f>
        <v>59148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4.65" thickBot="1" x14ac:dyDescent="0.5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</v>
      </c>
      <c r="D15" s="23">
        <f t="shared" ref="D15:D24" si="1">(SUMIFS(AGİİ2,KAYNAK,A15,SEBEP,B15,SÜRE,"Uzun",BİLDİRİM,"Bildirimsiz")/VLOOKUP($B$10,ABONE,4,FALSE))*60</f>
        <v>0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0</v>
      </c>
      <c r="F15" s="23">
        <f t="shared" ref="F15:F24" si="3">(SUMIFS(OGİD2,KAYNAK,A15,SEBEP,B15,SÜRE,"Uzun",BİLDİRİM,"Bildirimsiz")/VLOOKUP($B$10,ABONE,6,FALSE))*60</f>
        <v>0</v>
      </c>
      <c r="G15" s="23">
        <f t="shared" ref="G15:G24" si="4">(SUMIFS(AGİD2,KAYNAK,A15,SEBEP,B15,SÜRE,"Uzun",BİLDİRİM,"Bildirimsiz")/VLOOKUP($B$10,ABONE,7,FALSE))*60</f>
        <v>0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0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2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2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0</v>
      </c>
      <c r="D28" s="23">
        <f>(SUMIFS(AGİİ2,KAYNAK,A28,SEBEP,B28,SÜRE,"Uzun",BİLDİRİM,"Bildirimli")/VLOOKUP($B$10,ABONE,4,FALSE))*60</f>
        <v>0</v>
      </c>
      <c r="E28" s="23">
        <f>((SUMIFS(OGİİ2,KAYNAK,A28,SEBEP,B28,SÜRE,"Uzun",BİLDİRİM,"Bildirimli")+SUMIFS(AGİİ2,KAYNAK,A28,SEBEP,B28,SÜRE,"Uzun",BİLDİRİM,"Bildirimli"))/VLOOKUP($B$10,ABONE,5,FALSE))*60</f>
        <v>0</v>
      </c>
      <c r="F28" s="23">
        <f>(SUMIFS(OGİD2,KAYNAK,A28,SEBEP,B28,SÜRE,"Uzun",BİLDİRİM,"Bildirimli")/VLOOKUP($B$10,ABONE,6,FALSE))*60</f>
        <v>0</v>
      </c>
      <c r="G28" s="23">
        <f>(SUMIFS(AGİD2,KAYNAK,A28,SEBEP,B28,SÜRE,"Uzun",BİLDİRİM,"Bildirimli")/VLOOKUP($B$10,ABONE,7,FALSE))*60</f>
        <v>0</v>
      </c>
      <c r="H28" s="23">
        <f>((SUMIFS(OGİD2,KAYNAK,A28,SEBEP,B28,SÜRE,"Uzun",BİLDİRİM,"Bildirimli")+SUMIFS(AGİD2,KAYNAK,A28,SEBEP,B28,SÜRE,"Uzun",BİLDİRİM,"Bildirimli"))/VLOOKUP($B$10,ABONE,8,FALSE))*60</f>
        <v>0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0</v>
      </c>
    </row>
    <row r="29" spans="1:9" ht="14.65" thickBot="1" x14ac:dyDescent="0.5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0</v>
      </c>
      <c r="D29" s="23">
        <f>(SUMIFS(AGİİ2,KAYNAK,A29,SEBEP,B29,SÜRE,"Uzun",BİLDİRİM,"Bildirimli")/VLOOKUP($B$10,ABONE,4,FALSE))*60</f>
        <v>0</v>
      </c>
      <c r="E29" s="23">
        <f>((SUMIFS(OGİİ2,KAYNAK,A29,SEBEP,B29,SÜRE,"Uzun",BİLDİRİM,"Bildirimli")+SUMIFS(AGİİ2,KAYNAK,A29,SEBEP,B29,SÜRE,"Uzun",BİLDİRİM,"Bildirimli"))/VLOOKUP($B$10,ABONE,5,FALSE))*60</f>
        <v>0</v>
      </c>
      <c r="F29" s="23">
        <f>(SUMIFS(OGİD2,KAYNAK,A29,SEBEP,B29,SÜRE,"Uzun",BİLDİRİM,"Bildirimli")/VLOOKUP($B$10,ABONE,6,FALSE))*60</f>
        <v>0</v>
      </c>
      <c r="G29" s="23">
        <f>(SUMIFS(AGİD2,KAYNAK,A29,SEBEP,B29,SÜRE,"Uzun",BİLDİRİM,"Bildirimli")/VLOOKUP($B$10,ABONE,7,FALSE))*60</f>
        <v>0</v>
      </c>
      <c r="H29" s="23">
        <f>((SUMIFS(OGİD2,KAYNAK,A29,SEBEP,B29,SÜRE,"Uzun",BİLDİRİM,"Bildirimli")+SUMIFS(AGİD2,KAYNAK,A29,SEBEP,B29,SÜRE,"Uzun",BİLDİRİM,"Bildirimli"))/VLOOKUP($B$10,ABONE,8,FALSE))*60</f>
        <v>0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4.65" thickBot="1" x14ac:dyDescent="0.5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</v>
      </c>
      <c r="D31" s="23">
        <f>(SUMIFS(AGİİ2,KAYNAK,A31,SEBEP,B31,SÜRE,"Uzun",BİLDİRİM,"Bildirimli")/VLOOKUP($B$10,ABONE,4,FALSE))*60</f>
        <v>0</v>
      </c>
      <c r="E31" s="23">
        <f>((SUMIFS(OGİİ2,KAYNAK,A31,SEBEP,B31,SÜRE,"Uzun",BİLDİRİM,"Bildirimli")+SUMIFS(AGİİ2,KAYNAK,A31,SEBEP,B31,SÜRE,"Uzun",BİLDİRİM,"Bildirimli"))/VLOOKUP($B$10,ABONE,5,FALSE))*60</f>
        <v>0</v>
      </c>
      <c r="F31" s="23">
        <f>(SUMIFS(OGİD2,KAYNAK,A31,SEBEP,B31,SÜRE,"Uzun",BİLDİRİM,"Bildirimli")/VLOOKUP($B$10,ABONE,6,FALSE))*60</f>
        <v>0</v>
      </c>
      <c r="G31" s="23">
        <f>(SUMIFS(AGİD2,KAYNAK,A31,SEBEP,B31,SÜRE,"Uzun",BİLDİRİM,"Bildirimli")/VLOOKUP($B$10,ABONE,7,FALSE))*60</f>
        <v>0</v>
      </c>
      <c r="H31" s="23">
        <f>((SUMIFS(OGİD2,KAYNAK,A31,SEBEP,B31,SÜRE,"Uzun",BİLDİRİM,"Bildirimli")+SUMIFS(AGİD2,KAYNAK,A31,SEBEP,B31,SÜRE,"Uzun",BİLDİRİM,"Bildirimli"))/VLOOKUP($B$10,ABONE,8,FALSE))*60</f>
        <v>0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0</v>
      </c>
      <c r="D36" s="23">
        <f t="shared" ref="D36:D45" si="10">(SUMIFS(AGİİ1,KAYNAK,A36,SEBEP,B36,SÜRE,"Uzun",BİLDİRİM,"Bildirimsiz")/VLOOKUP($B$10,ABONE,4,FALSE))</f>
        <v>0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0</v>
      </c>
      <c r="F36" s="23">
        <f t="shared" ref="F36:F45" si="12">(SUMIFS(OGİD1,KAYNAK,A36,SEBEP,B36,SÜRE,"Uzun",BİLDİRİM,"Bildirimsiz")/VLOOKUP($B$10,ABONE,6,FALSE))</f>
        <v>0</v>
      </c>
      <c r="G36" s="23">
        <f t="shared" ref="G36:G45" si="13">(SUMIFS(AGİD1,KAYNAK,A36,SEBEP,B36,SÜRE,"Uzun",BİLDİRİM,"Bildirimsiz")/VLOOKUP($B$10,ABONE,7,FALSE))</f>
        <v>0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0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2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2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0</v>
      </c>
      <c r="D49" s="23">
        <f>(SUMIFS(AGİİ1,KAYNAK,A49,SEBEP,B49,SÜRE,"Uzun",BİLDİRİM,"Bildirimli")/VLOOKUP($B$10,ABONE,4,FALSE))</f>
        <v>0</v>
      </c>
      <c r="E49" s="23">
        <f>((SUMIFS(OGİİ1,KAYNAK,A49,SEBEP,B49,SÜRE,"Uzun",BİLDİRİM,"Bildirimli")+SUMIFS(AGİİ1,KAYNAK,A49,SEBEP,B49,SÜRE,"Uzun",BİLDİRİM,"Bildirimli"))/VLOOKUP($B$10,ABONE,5,FALSE))</f>
        <v>0</v>
      </c>
      <c r="F49" s="23">
        <f>(SUMIFS(OGİD1,KAYNAK,A49,SEBEP,B49,SÜRE,"Uzun",BİLDİRİM,"Bildirimli")/VLOOKUP($B$10,ABONE,6,FALSE))</f>
        <v>0</v>
      </c>
      <c r="G49" s="23">
        <f>(SUMIFS(AGİD1,KAYNAK,A49,SEBEP,B49,SÜRE,"Uzun",BİLDİRİM,"Bildirimli")/VLOOKUP($B$10,ABONE,7,FALSE))</f>
        <v>0</v>
      </c>
      <c r="H49" s="23">
        <f>((SUMIFS(OGİD1,KAYNAK,A49,SEBEP,B49,SÜRE,"Uzun",BİLDİRİM,"Bildirimli")+SUMIFS(AGİD1,KAYNAK,A49,SEBEP,B49,SÜRE,"Uzun",BİLDİRİM,"Bildirimli"))/VLOOKUP($B$10,ABONE,8,FALSE))</f>
        <v>0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0</v>
      </c>
    </row>
    <row r="50" spans="1:9" ht="14.65" thickBot="1" x14ac:dyDescent="0.5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0</v>
      </c>
      <c r="D50" s="23">
        <f>(SUMIFS(AGİİ1,KAYNAK,A50,SEBEP,B50,SÜRE,"Uzun",BİLDİRİM,"Bildirimli")/VLOOKUP($B$10,ABONE,4,FALSE))</f>
        <v>0</v>
      </c>
      <c r="E50" s="23">
        <f>((SUMIFS(OGİİ1,KAYNAK,A50,SEBEP,B50,SÜRE,"Uzun",BİLDİRİM,"Bildirimli")+SUMIFS(AGİİ1,KAYNAK,A50,SEBEP,B50,SÜRE,"Uzun",BİLDİRİM,"Bildirimli"))/VLOOKUP($B$10,ABONE,5,FALSE))</f>
        <v>0</v>
      </c>
      <c r="F50" s="23">
        <f>(SUMIFS(OGİD1,KAYNAK,A50,SEBEP,B50,SÜRE,"Uzun",BİLDİRİM,"Bildirimli")/VLOOKUP($B$10,ABONE,6,FALSE))</f>
        <v>0</v>
      </c>
      <c r="G50" s="23">
        <f>(SUMIFS(AGİD1,KAYNAK,A50,SEBEP,B50,SÜRE,"Uzun",BİLDİRİM,"Bildirimli")/VLOOKUP($B$10,ABONE,7,FALSE))</f>
        <v>0</v>
      </c>
      <c r="H50" s="23">
        <f>((SUMIFS(OGİD1,KAYNAK,A50,SEBEP,B50,SÜRE,"Uzun",BİLDİRİM,"Bildirimli")+SUMIFS(AGİD1,KAYNAK,A50,SEBEP,B50,SÜRE,"Uzun",BİLDİRİM,"Bildirimli"))/VLOOKUP($B$10,ABONE,8,FALSE))</f>
        <v>0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4.65" thickBot="1" x14ac:dyDescent="0.5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0</v>
      </c>
      <c r="D52" s="23">
        <f>(SUMIFS(AGİİ1,KAYNAK,A52,SEBEP,B52,SÜRE,"Uzun",BİLDİRİM,"Bildirimli")/VLOOKUP($B$10,ABONE,4,FALSE))</f>
        <v>0</v>
      </c>
      <c r="E52" s="23">
        <f>((SUMIFS(OGİİ1,KAYNAK,A52,SEBEP,B52,SÜRE,"Uzun",BİLDİRİM,"Bildirimli")+SUMIFS(AGİİ1,KAYNAK,A52,SEBEP,B52,SÜRE,"Uzun",BİLDİRİM,"Bildirimli"))/VLOOKUP($B$10,ABONE,5,FALSE))</f>
        <v>0</v>
      </c>
      <c r="F52" s="23">
        <f>(SUMIFS(OGİD1,KAYNAK,A52,SEBEP,B52,SÜRE,"Uzun",BİLDİRİM,"Bildirimli")/VLOOKUP($B$10,ABONE,6,FALSE))</f>
        <v>0</v>
      </c>
      <c r="G52" s="23">
        <f>(SUMIFS(AGİD1,KAYNAK,A52,SEBEP,B52,SÜRE,"Uzun",BİLDİRİM,"Bildirimli")/VLOOKUP($B$10,ABONE,7,FALSE))</f>
        <v>0</v>
      </c>
      <c r="H52" s="23">
        <f>((SUMIFS(OGİD1,KAYNAK,A52,SEBEP,B52,SÜRE,"Uzun",BİLDİRİM,"Bildirimli")+SUMIFS(AGİD1,KAYNAK,A52,SEBEP,B52,SÜRE,"Uzun",BİLDİRİM,"Bildirimli"))/VLOOKUP($B$10,ABONE,8,FALSE))</f>
        <v>0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(SUMIFS(OGİİ1,KAYNAK,A57,SÜRE,"Kısa")/VLOOKUP($B$10,ABONE,3,FALSE))</f>
        <v>0</v>
      </c>
      <c r="D57" s="23">
        <f>(SUMIFS(AGİİ1,KAYNAK,A57,SÜRE,"Kısa")/VLOOKUP($B$10,ABONE,4,FALSE))</f>
        <v>0</v>
      </c>
      <c r="E57" s="23">
        <f>((SUMIFS(OGİİ1,KAYNAK,A57,SÜRE,"Kısa")+SUMIFS(AGİİ1,KAYNAK,A57,SÜRE,"Kısa"))/VLOOKUP($B$10,ABONE,5,FALSE))</f>
        <v>0</v>
      </c>
      <c r="F57" s="23">
        <f>(SUMIFS(OGİD1,KAYNAK,A57,SÜRE,"Kısa")/VLOOKUP($B$10,ABONE,6,FALSE))</f>
        <v>0</v>
      </c>
      <c r="G57" s="23">
        <f>(SUMIFS(AGİD1,KAYNAK,A57,SÜRE,"Kısa")/VLOOKUP($B$10,ABONE,7,FALSE))</f>
        <v>0</v>
      </c>
      <c r="H57" s="23">
        <f>((SUMIFS(OGİD1,KAYNAK,A57,SÜRE,"Kısa")+SUMIFS(AGİD1,KAYNAK,A57,SÜRE,"Kısa"))/VLOOKUP($B$10,ABONE,8,FALSE))</f>
        <v>0</v>
      </c>
      <c r="I57" s="23">
        <f>((SUMIFS(OGİİ1,KAYNAK,A57,SÜRE,"Kısa")+SUMIFS(AGİİ1,KAYNAK,A57,SÜRE,"Kısa")+SUMIFS(OGİD1,KAYNAK,A57,SÜRE,"Kısa")+SUMIFS(AGİD1,KAYNAK,A57,SÜRE,"Kısa"))/VLOOKUP($B$10,ABONE,9,FALSE))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(SUMIFS(OGİİ1,KAYNAK,A58,SÜRE,"Kısa")/VLOOKUP($B$10,ABONE,3,FALSE))</f>
        <v>0</v>
      </c>
      <c r="D58" s="23">
        <f>(SUMIFS(AGİİ1,KAYNAK,A58,SÜRE,"Kısa")/VLOOKUP($B$10,ABONE,4,FALSE))</f>
        <v>0</v>
      </c>
      <c r="E58" s="23">
        <f>((SUMIFS(OGİİ1,KAYNAK,A58,SÜRE,"Kısa")+SUMIFS(AGİİ1,KAYNAK,A58,SÜRE,"Kısa"))/VLOOKUP($B$10,ABONE,5,FALSE))</f>
        <v>0</v>
      </c>
      <c r="F58" s="23">
        <f>(SUMIFS(OGİD1,KAYNAK,A58,SÜRE,"Kısa")/VLOOKUP($B$10,ABONE,6,FALSE))</f>
        <v>0</v>
      </c>
      <c r="G58" s="23">
        <f>(SUMIFS(AGİD1,KAYNAK,A58,SÜRE,"Kısa")/VLOOKUP($B$10,ABONE,7,FALSE))</f>
        <v>0</v>
      </c>
      <c r="H58" s="23">
        <f>((SUMIFS(OGİD1,KAYNAK,A58,SÜRE,"Kısa")+SUMIFS(AGİD1,KAYNAK,A58,SÜRE,"Kısa"))/VLOOKUP($B$10,ABONE,8,FALSE))</f>
        <v>0</v>
      </c>
      <c r="I58" s="23">
        <f>((SUMIFS(OGİİ1,KAYNAK,A58,SÜRE,"Kısa")+SUMIFS(AGİİ1,KAYNAK,A58,SÜRE,"Kısa")+SUMIFS(OGİD1,KAYNAK,A58,SÜRE,"Kısa")+SUMIFS(AGİD1,KAYNAK,A58,SÜRE,"Kısa"))/VLOOKUP($B$10,ABONE,9,FALSE))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8472</v>
      </c>
      <c r="D63" s="34">
        <f>VLOOKUP($B$10,ABONE,4,FALSE)</f>
        <v>2959767</v>
      </c>
      <c r="E63" s="34">
        <f>VLOOKUP($B$10,ABONE,5,FALSE)</f>
        <v>2968239</v>
      </c>
      <c r="F63" s="34">
        <f>VLOOKUP($B$10,ABONE,6,FALSE)</f>
        <v>31718</v>
      </c>
      <c r="G63" s="34">
        <f>VLOOKUP($B$10,ABONE,7,FALSE)</f>
        <v>421226</v>
      </c>
      <c r="H63" s="34">
        <f>VLOOKUP($B$10,ABONE,8,FALSE)</f>
        <v>452944</v>
      </c>
      <c r="I63" s="34">
        <f>VLOOKUP($B$10,ABONE,9,FALSE)</f>
        <v>3421183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100-000001000000}">
      <formula1>0</formula1>
      <formula2>2147483647</formula2>
    </dataValidation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234</v>
      </c>
      <c r="D63" s="34">
        <f>VLOOKUP($B$11,ABONE,4,FALSE)</f>
        <v>33299</v>
      </c>
      <c r="E63" s="34">
        <f>VLOOKUP($B$11,ABONE,5,FALSE)</f>
        <v>33533</v>
      </c>
      <c r="F63" s="34">
        <f>VLOOKUP($B$11,ABONE,6,FALSE)</f>
        <v>325</v>
      </c>
      <c r="G63" s="34">
        <f>VLOOKUP($B$11,ABONE,7,FALSE)</f>
        <v>15220</v>
      </c>
      <c r="H63" s="34">
        <f>VLOOKUP($B$11,ABONE,8,FALSE)</f>
        <v>15545</v>
      </c>
      <c r="I63" s="34">
        <f>VLOOKUP($B$11,ABONE,9,FALSE)</f>
        <v>49078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3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3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3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v>0</v>
      </c>
      <c r="D25" s="23">
        <f t="shared" ref="D25:I25" si="5">SUM(D15:D24)</f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2</v>
      </c>
      <c r="D38" s="23">
        <f t="shared" si="7"/>
        <v>0</v>
      </c>
      <c r="E38" s="23">
        <f t="shared" si="8"/>
        <v>0</v>
      </c>
      <c r="F38" s="23">
        <v>2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6</v>
      </c>
      <c r="D42" s="23">
        <f t="shared" si="7"/>
        <v>0</v>
      </c>
      <c r="E42" s="23">
        <f t="shared" si="8"/>
        <v>0</v>
      </c>
      <c r="F42" s="23">
        <v>6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45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1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3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10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41</v>
      </c>
      <c r="D63" s="34">
        <f>VLOOKUP($B$11,ABONE,4,FALSE)</f>
        <v>12200</v>
      </c>
      <c r="E63" s="34">
        <f>VLOOKUP($B$11,ABONE,5,FALSE)</f>
        <v>12241</v>
      </c>
      <c r="F63" s="34">
        <f>VLOOKUP($B$11,ABONE,6,FALSE)</f>
        <v>477</v>
      </c>
      <c r="G63" s="34">
        <f>VLOOKUP($B$11,ABONE,7,FALSE)</f>
        <v>17680</v>
      </c>
      <c r="H63" s="34">
        <f>VLOOKUP($B$11,ABONE,8,FALSE)</f>
        <v>18157</v>
      </c>
      <c r="I63" s="34">
        <f>VLOOKUP($B$11,ABONE,9,FALSE)</f>
        <v>30398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4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4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 xr:uid="{00000000-0002-0000-14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52</v>
      </c>
      <c r="D63" s="34">
        <f>VLOOKUP($B$11,ABONE,4,FALSE)</f>
        <v>10005</v>
      </c>
      <c r="E63" s="34">
        <f>VLOOKUP($B$11,ABONE,5,FALSE)</f>
        <v>10057</v>
      </c>
      <c r="F63" s="34">
        <f>VLOOKUP($B$11,ABONE,6,FALSE)</f>
        <v>128</v>
      </c>
      <c r="G63" s="34">
        <f>VLOOKUP($B$11,ABONE,7,FALSE)</f>
        <v>5443</v>
      </c>
      <c r="H63" s="34">
        <f>VLOOKUP($B$11,ABONE,8,FALSE)</f>
        <v>5571</v>
      </c>
      <c r="I63" s="34">
        <f>VLOOKUP($B$11,ABONE,9,FALSE)</f>
        <v>15628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297</v>
      </c>
      <c r="D63" s="34">
        <f>VLOOKUP($B$11,ABONE,4,FALSE)</f>
        <v>62144</v>
      </c>
      <c r="E63" s="34">
        <f>VLOOKUP($B$11,ABONE,5,FALSE)</f>
        <v>62441</v>
      </c>
      <c r="F63" s="34">
        <f>VLOOKUP($B$11,ABONE,6,FALSE)</f>
        <v>955</v>
      </c>
      <c r="G63" s="34">
        <f>VLOOKUP($B$11,ABONE,7,FALSE)</f>
        <v>21580</v>
      </c>
      <c r="H63" s="34">
        <f>VLOOKUP($B$11,ABONE,8,FALSE)</f>
        <v>22535</v>
      </c>
      <c r="I63" s="34">
        <f>VLOOKUP($B$11,ABONE,9,FALSE)</f>
        <v>84976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6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6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6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95</v>
      </c>
      <c r="D63" s="34">
        <f>VLOOKUP($B$11,ABONE,4,FALSE)</f>
        <v>26267</v>
      </c>
      <c r="E63" s="34">
        <f>VLOOKUP($B$11,ABONE,5,FALSE)</f>
        <v>26362</v>
      </c>
      <c r="F63" s="34">
        <f>VLOOKUP($B$11,ABONE,6,FALSE)</f>
        <v>403</v>
      </c>
      <c r="G63" s="34">
        <f>VLOOKUP($B$11,ABONE,7,FALSE)</f>
        <v>2287</v>
      </c>
      <c r="H63" s="34">
        <f>VLOOKUP($B$11,ABONE,8,FALSE)</f>
        <v>2690</v>
      </c>
      <c r="I63" s="34">
        <f>VLOOKUP($B$11,ABONE,9,FALSE)</f>
        <v>29052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7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7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7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16</v>
      </c>
      <c r="D63" s="34">
        <f>VLOOKUP($B$11,ABONE,4,FALSE)</f>
        <v>9368</v>
      </c>
      <c r="E63" s="34">
        <f>VLOOKUP($B$11,ABONE,5,FALSE)</f>
        <v>9384</v>
      </c>
      <c r="F63" s="34">
        <f>VLOOKUP($B$11,ABONE,6,FALSE)</f>
        <v>187</v>
      </c>
      <c r="G63" s="34">
        <f>VLOOKUP($B$11,ABONE,7,FALSE)</f>
        <v>6245</v>
      </c>
      <c r="H63" s="34">
        <f>VLOOKUP($B$11,ABONE,8,FALSE)</f>
        <v>6432</v>
      </c>
      <c r="I63" s="34">
        <f>VLOOKUP($B$11,ABONE,9,FALSE)</f>
        <v>15816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8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8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8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783</v>
      </c>
      <c r="D63" s="34">
        <f>VLOOKUP($B$11,ABONE,4,FALSE)</f>
        <v>78629</v>
      </c>
      <c r="E63" s="34">
        <f>VLOOKUP($B$11,ABONE,5,FALSE)</f>
        <v>79412</v>
      </c>
      <c r="F63" s="34">
        <f>VLOOKUP($B$11,ABONE,6,FALSE)</f>
        <v>1424</v>
      </c>
      <c r="G63" s="34">
        <f>VLOOKUP($B$11,ABONE,7,FALSE)</f>
        <v>17725</v>
      </c>
      <c r="H63" s="34">
        <f>VLOOKUP($B$11,ABONE,8,FALSE)</f>
        <v>19149</v>
      </c>
      <c r="I63" s="34">
        <f>VLOOKUP($B$11,ABONE,9,FALSE)</f>
        <v>98561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A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A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A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247</v>
      </c>
      <c r="D63" s="34">
        <f>VLOOKUP($B$11,ABONE,4,FALSE)</f>
        <v>41556</v>
      </c>
      <c r="E63" s="34">
        <f>VLOOKUP($B$11,ABONE,5,FALSE)</f>
        <v>41803</v>
      </c>
      <c r="F63" s="34">
        <f>VLOOKUP($B$11,ABONE,6,FALSE)</f>
        <v>2625</v>
      </c>
      <c r="G63" s="34">
        <f>VLOOKUP($B$11,ABONE,7,FALSE)</f>
        <v>18272</v>
      </c>
      <c r="H63" s="34">
        <f>VLOOKUP($B$11,ABONE,8,FALSE)</f>
        <v>20897</v>
      </c>
      <c r="I63" s="34">
        <f>VLOOKUP($B$11,ABONE,9,FALSE)</f>
        <v>62700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f t="shared" si="2"/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f t="shared" si="2"/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8"/>
        <v>0</v>
      </c>
      <c r="E38" s="23">
        <f t="shared" si="9"/>
        <v>0</v>
      </c>
      <c r="F38" s="23">
        <f t="shared" si="10"/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8"/>
        <v>0</v>
      </c>
      <c r="E42" s="23">
        <f t="shared" si="9"/>
        <v>0</v>
      </c>
      <c r="F42" s="23">
        <f t="shared" si="10"/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342</v>
      </c>
      <c r="D63" s="34">
        <f>VLOOKUP($B$11,ABONE,4,FALSE)</f>
        <v>73990</v>
      </c>
      <c r="E63" s="34">
        <f>VLOOKUP($B$11,ABONE,5,FALSE)</f>
        <v>74332</v>
      </c>
      <c r="F63" s="34">
        <f>VLOOKUP($B$11,ABONE,6,FALSE)</f>
        <v>574</v>
      </c>
      <c r="G63" s="34">
        <f>VLOOKUP($B$11,ABONE,7,FALSE)</f>
        <v>9452</v>
      </c>
      <c r="H63" s="34">
        <f>VLOOKUP($B$11,ABONE,8,FALSE)</f>
        <v>10026</v>
      </c>
      <c r="I63" s="34">
        <f>VLOOKUP($B$11,ABONE,9,FALSE)</f>
        <v>84358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C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C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 xr:uid="{00000000-0002-0000-1C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109</v>
      </c>
      <c r="D63" s="34">
        <f>VLOOKUP($B$11,ABONE,4,FALSE)</f>
        <v>40418</v>
      </c>
      <c r="E63" s="34">
        <f>VLOOKUP($B$11,ABONE,5,FALSE)</f>
        <v>40527</v>
      </c>
      <c r="F63" s="34">
        <f>VLOOKUP($B$11,ABONE,6,FALSE)</f>
        <v>1243</v>
      </c>
      <c r="G63" s="34">
        <f>VLOOKUP($B$11,ABONE,7,FALSE)</f>
        <v>15354</v>
      </c>
      <c r="H63" s="34">
        <f>VLOOKUP($B$11,ABONE,8,FALSE)</f>
        <v>16597</v>
      </c>
      <c r="I63" s="34">
        <f>VLOOKUP($B$11,ABONE,9,FALSE)</f>
        <v>57124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9"/>
  <sheetViews>
    <sheetView zoomScale="70" zoomScaleNormal="70" workbookViewId="0">
      <selection activeCell="D63" sqref="D6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4.65" thickBot="1" x14ac:dyDescent="0.5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2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2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4.65" thickBot="1" x14ac:dyDescent="0.5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0</v>
      </c>
      <c r="D29" s="23">
        <f>(SUMIFS(AGİİ2,KAYNAK,A29,SEBEP,B29,SÜRE,"Uzun",BİLDİRİM,"Bildirimli",İL,$B$10)/VLOOKUP($B$10,ABONE,4,FALSE))*60</f>
        <v>0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0</v>
      </c>
      <c r="F29" s="23">
        <f>(SUMIFS(OGİD2,KAYNAK,A29,SEBEP,B29,SÜRE,"Uzun",BİLDİRİM,"Bildirimli",İL,$B$10)/VLOOKUP($B$10,ABONE,6,FALSE))*60</f>
        <v>0</v>
      </c>
      <c r="G29" s="23">
        <f>(SUMIFS(AGİD2,KAYNAK,A29,SEBEP,B29,SÜRE,"Uzun",BİLDİRİM,"Bildirimli",İL,$B$10)/VLOOKUP($B$10,ABONE,7,FALSE))*60</f>
        <v>0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0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4.65" thickBot="1" x14ac:dyDescent="0.5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2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2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4.65" thickBot="1" x14ac:dyDescent="0.5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0</v>
      </c>
      <c r="D50" s="23">
        <f>(SUMIFS(AGİİ1,KAYNAK,A50,SEBEP,B50,SÜRE,"Uzun",BİLDİRİM,"Bildirimli",İL,$B$10)/VLOOKUP($B$10,ABONE,4,FALSE))</f>
        <v>0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</v>
      </c>
      <c r="F50" s="23">
        <f>(SUMIFS(OGİD1,KAYNAK,A50,SEBEP,B50,SÜRE,"Uzun",BİLDİRİM,"Bildirimli",İL,$B$10)/VLOOKUP($B$10,ABONE,6,FALSE))</f>
        <v>0</v>
      </c>
      <c r="G50" s="23">
        <f>(SUMIFS(AGİD1,KAYNAK,A50,SEBEP,B50,SÜRE,"Uzun",BİLDİRİM,"Bildirimli",İL,$B$10)/VLOOKUP($B$10,ABONE,7,FALSE))</f>
        <v>0</v>
      </c>
      <c r="H50" s="23">
        <f>((SUMIFS(OGİD1,KAYNAK,A50,SEBEP,B50,SÜRE,"Uzun",BİLDİRİM,"Bildirimli",İL,$B$10)+SUMIFS(AGİD1,KAYNAK,A50,SEBEP,B50,SÜRE,"Uzun",BİLDİRİM,"Bildirimli",İL,$B$10))/VLOOKUP($B$10,ABONE,8,FALSE))</f>
        <v>0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4.65" thickBot="1" x14ac:dyDescent="0.5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0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0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</v>
      </c>
      <c r="H52" s="23">
        <f>((SUMIFS(OGİD1,KAYNAK,A52,SEBEP,B52,SÜRE,"Uzun",BİLDİRİM,"Bildirimli",İL,$B$10)+SUMIFS(AGİD1,KAYNAK,A52,SEBEP,B52,SÜRE,"Uzun",BİLDİRİM,"Bildirimli",İL,$B$10))/VLOOKUP($B$10,ABONE,8,FALSE))</f>
        <v>0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5885</v>
      </c>
      <c r="D63" s="34">
        <f>VLOOKUP($B$10,ABONE,4,FALSE)</f>
        <v>2307957</v>
      </c>
      <c r="E63" s="34">
        <f>VLOOKUP($B$10,ABONE,5,FALSE)</f>
        <v>2313842</v>
      </c>
      <c r="F63" s="34">
        <f>VLOOKUP($B$10,ABONE,6,FALSE)</f>
        <v>13080</v>
      </c>
      <c r="G63" s="34">
        <f>VLOOKUP($B$10,ABONE,7,FALSE)</f>
        <v>241714</v>
      </c>
      <c r="H63" s="34">
        <f>VLOOKUP($B$10,ABONE,8,FALSE)</f>
        <v>254794</v>
      </c>
      <c r="I63" s="34">
        <f>VLOOKUP($B$10,ABONE,9,FALSE)</f>
        <v>2568636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 xr:uid="{00000000-0002-0000-0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 xr:uid="{00000000-0002-0000-0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168</v>
      </c>
      <c r="D63" s="34">
        <f>VLOOKUP($B$11,ABONE,4,FALSE)</f>
        <v>47504</v>
      </c>
      <c r="E63" s="34">
        <f>VLOOKUP($B$11,ABONE,5,FALSE)</f>
        <v>47672</v>
      </c>
      <c r="F63" s="34">
        <f>VLOOKUP($B$11,ABONE,6,FALSE)</f>
        <v>547</v>
      </c>
      <c r="G63" s="34">
        <f>VLOOKUP($B$11,ABONE,7,FALSE)</f>
        <v>7445</v>
      </c>
      <c r="H63" s="34">
        <f>VLOOKUP($B$11,ABONE,8,FALSE)</f>
        <v>7992</v>
      </c>
      <c r="I63" s="34">
        <f>VLOOKUP($B$11,ABONE,9,FALSE)</f>
        <v>55664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4.65" thickBot="1" x14ac:dyDescent="0.5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49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49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9</v>
      </c>
      <c r="D63" s="34">
        <f>VLOOKUP($B$11,ABONE,4,FALSE)</f>
        <v>6320</v>
      </c>
      <c r="E63" s="34">
        <f>VLOOKUP($B$11,ABONE,5,FALSE)</f>
        <v>6329</v>
      </c>
      <c r="F63" s="34">
        <f>VLOOKUP($B$11,ABONE,6,FALSE)</f>
        <v>155</v>
      </c>
      <c r="G63" s="34">
        <f>VLOOKUP($B$11,ABONE,7,FALSE)</f>
        <v>19905</v>
      </c>
      <c r="H63" s="34">
        <f>VLOOKUP($B$11,ABONE,8,FALSE)</f>
        <v>20060</v>
      </c>
      <c r="I63" s="34">
        <f>VLOOKUP($B$11,ABONE,9,FALSE)</f>
        <v>26389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F00-000001000000}">
      <formula1>0</formula1>
      <formula2>2147483647</formula2>
    </dataValidation>
    <dataValidation type="textLength" allowBlank="1" showInputMessage="1" showErrorMessage="1" sqref="B6" xr:uid="{00000000-0002-0000-1F00-000002000000}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4.65" thickBot="1" x14ac:dyDescent="0.5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49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49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</v>
      </c>
      <c r="D63" s="34">
        <f>VLOOKUP($B$11,ABONE,4,FALSE)</f>
        <v>3992</v>
      </c>
      <c r="E63" s="34">
        <f>VLOOKUP($B$11,ABONE,5,FALSE)</f>
        <v>3994</v>
      </c>
      <c r="F63" s="34">
        <f>VLOOKUP($B$11,ABONE,6,FALSE)</f>
        <v>54</v>
      </c>
      <c r="G63" s="34">
        <f>VLOOKUP($B$11,ABONE,7,FALSE)</f>
        <v>6120</v>
      </c>
      <c r="H63" s="34">
        <f>VLOOKUP($B$11,ABONE,8,FALSE)</f>
        <v>6174</v>
      </c>
      <c r="I63" s="34">
        <f>VLOOKUP($B$11,ABONE,9,FALSE)</f>
        <v>10168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1BA5A-5D44-4743-8054-86B65233F7A6}">
  <dimension ref="A1:I69"/>
  <sheetViews>
    <sheetView zoomScale="70" zoomScaleNormal="70" workbookViewId="0">
      <selection activeCell="B12" sqref="B12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109</v>
      </c>
      <c r="D63" s="34">
        <f>VLOOKUP($B$11,ABONE,4,FALSE)</f>
        <v>149985</v>
      </c>
      <c r="E63" s="34">
        <f>VLOOKUP($B$11,ABONE,5,FALSE)</f>
        <v>150094</v>
      </c>
      <c r="F63" s="34">
        <f>VLOOKUP($B$11,ABONE,6,FALSE)</f>
        <v>2</v>
      </c>
      <c r="G63" s="34">
        <f>VLOOKUP($B$11,ABONE,7,FALSE)</f>
        <v>896</v>
      </c>
      <c r="H63" s="34">
        <f>VLOOKUP($B$11,ABONE,8,FALSE)</f>
        <v>898</v>
      </c>
      <c r="I63" s="34">
        <f>VLOOKUP($B$11,ABONE,9,FALSE)</f>
        <v>150992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CEA6D599-4BB1-4CA2-9AF5-9E6E4288228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A9F7421F-1456-4C74-B199-3AD536D540D8}">
      <formula1>0</formula1>
      <formula2>2147483647</formula2>
    </dataValidation>
    <dataValidation type="textLength" allowBlank="1" showInputMessage="1" showErrorMessage="1" sqref="B6" xr:uid="{66BB8727-7F6F-46D3-87A9-B10358F4228B}">
      <formula1>10</formula1>
      <formula2>10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A5B93-0480-46B9-A53D-8AF6EC0D17FD}">
  <dimension ref="A1:I69"/>
  <sheetViews>
    <sheetView zoomScale="70" zoomScaleNormal="70" workbookViewId="0">
      <selection activeCell="A21" sqref="A2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72</v>
      </c>
      <c r="D63" s="34">
        <f>VLOOKUP($B$11,ABONE,4,FALSE)</f>
        <v>47909</v>
      </c>
      <c r="E63" s="34">
        <f>VLOOKUP($B$11,ABONE,5,FALSE)</f>
        <v>47981</v>
      </c>
      <c r="F63" s="34">
        <f>VLOOKUP($B$11,ABONE,6,FALSE)</f>
        <v>12</v>
      </c>
      <c r="G63" s="34">
        <f>VLOOKUP($B$11,ABONE,7,FALSE)</f>
        <v>847</v>
      </c>
      <c r="H63" s="34">
        <f>VLOOKUP($B$11,ABONE,8,FALSE)</f>
        <v>859</v>
      </c>
      <c r="I63" s="34">
        <f>VLOOKUP($B$11,ABONE,9,FALSE)</f>
        <v>48840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6B7BC721-8C6A-4D17-8A3A-380CDBC41FE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F0682C5A-F05A-4616-A8C6-E2362A43385A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7E6BB3F2-9F21-49F8-8A97-FC9372C72F0E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204</v>
      </c>
      <c r="D63" s="34">
        <f>VLOOKUP($B$11,ABONE,4,FALSE)</f>
        <v>89490</v>
      </c>
      <c r="E63" s="34">
        <f>VLOOKUP($B$11,ABONE,5,FALSE)</f>
        <v>89694</v>
      </c>
      <c r="F63" s="34">
        <f>VLOOKUP($B$11,ABONE,6,FALSE)</f>
        <v>2656</v>
      </c>
      <c r="G63" s="34">
        <f>VLOOKUP($B$11,ABONE,7,FALSE)</f>
        <v>25327</v>
      </c>
      <c r="H63" s="34">
        <f>VLOOKUP($B$11,ABONE,8,FALSE)</f>
        <v>27983</v>
      </c>
      <c r="I63" s="34">
        <f>VLOOKUP($B$11,ABONE,9,FALSE)</f>
        <v>117677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226</v>
      </c>
      <c r="D63" s="34">
        <f>VLOOKUP($B$11,ABONE,4,FALSE)</f>
        <v>37337</v>
      </c>
      <c r="E63" s="34">
        <f>VLOOKUP($B$11,ABONE,5,FALSE)</f>
        <v>37563</v>
      </c>
      <c r="F63" s="34">
        <f>VLOOKUP($B$11,ABONE,6,FALSE)</f>
        <v>1379</v>
      </c>
      <c r="G63" s="34">
        <f>VLOOKUP($B$11,ABONE,7,FALSE)</f>
        <v>21747</v>
      </c>
      <c r="H63" s="34">
        <f>VLOOKUP($B$11,ABONE,8,FALSE)</f>
        <v>23126</v>
      </c>
      <c r="I63" s="34">
        <f>VLOOKUP($B$11,ABONE,9,FALSE)</f>
        <v>60689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3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3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3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4">SUM(D49:D53)</f>
        <v>0</v>
      </c>
      <c r="E54" s="23">
        <f t="shared" si="14"/>
        <v>0</v>
      </c>
      <c r="F54" s="23">
        <f t="shared" si="14"/>
        <v>0</v>
      </c>
      <c r="G54" s="23">
        <f t="shared" si="14"/>
        <v>0</v>
      </c>
      <c r="H54" s="23">
        <f t="shared" si="14"/>
        <v>0</v>
      </c>
      <c r="I54" s="23">
        <f t="shared" si="14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</v>
      </c>
      <c r="H59" s="23">
        <f t="shared" si="15"/>
        <v>0</v>
      </c>
      <c r="I59" s="23">
        <f t="shared" si="15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</v>
      </c>
      <c r="D63" s="34">
        <f>VLOOKUP($B$11,ABONE,4,FALSE)</f>
        <v>13311</v>
      </c>
      <c r="E63" s="34">
        <f>VLOOKUP($B$11,ABONE,5,FALSE)</f>
        <v>13322</v>
      </c>
      <c r="F63" s="34">
        <f>VLOOKUP($B$11,ABONE,6,FALSE)</f>
        <v>122</v>
      </c>
      <c r="G63" s="34">
        <f>VLOOKUP($B$11,ABONE,7,FALSE)</f>
        <v>11342</v>
      </c>
      <c r="H63" s="34">
        <f>VLOOKUP($B$11,ABONE,8,FALSE)</f>
        <v>11464</v>
      </c>
      <c r="I63" s="34">
        <f>VLOOKUP($B$11,ABONE,9,FALSE)</f>
        <v>24786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4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4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4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</v>
      </c>
      <c r="D63" s="34">
        <f>VLOOKUP($B$11,ABONE,4,FALSE)</f>
        <v>10002</v>
      </c>
      <c r="E63" s="34">
        <f>VLOOKUP($B$11,ABONE,5,FALSE)</f>
        <v>10019</v>
      </c>
      <c r="F63" s="34">
        <f>VLOOKUP($B$11,ABONE,6,FALSE)</f>
        <v>150</v>
      </c>
      <c r="G63" s="34">
        <f>VLOOKUP($B$11,ABONE,7,FALSE)</f>
        <v>12737</v>
      </c>
      <c r="H63" s="34">
        <f>VLOOKUP($B$11,ABONE,8,FALSE)</f>
        <v>12887</v>
      </c>
      <c r="I63" s="34">
        <f>VLOOKUP($B$11,ABONE,9,FALSE)</f>
        <v>22906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37</v>
      </c>
      <c r="D63" s="34">
        <f>VLOOKUP($B$11,ABONE,4,FALSE)</f>
        <v>17417</v>
      </c>
      <c r="E63" s="34">
        <f>VLOOKUP($B$11,ABONE,5,FALSE)</f>
        <v>17454</v>
      </c>
      <c r="F63" s="34">
        <f>VLOOKUP($B$11,ABONE,6,FALSE)</f>
        <v>1206</v>
      </c>
      <c r="G63" s="34">
        <f>VLOOKUP($B$11,ABONE,7,FALSE)</f>
        <v>6694</v>
      </c>
      <c r="H63" s="34">
        <f>VLOOKUP($B$11,ABONE,8,FALSE)</f>
        <v>7900</v>
      </c>
      <c r="I63" s="34">
        <f>VLOOKUP($B$11,ABONE,9,FALSE)</f>
        <v>25354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6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6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6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0</v>
      </c>
      <c r="D29" s="23">
        <f>(SUMIFS(AGİİ2,KAYNAK,A29,SEBEP,B29,SÜRE,"Uzun",BİLDİRİM,"Bildirimli",İL,$B$10)/VLOOKUP($B$10,ABONE,4,FALSE))*60</f>
        <v>0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0</v>
      </c>
      <c r="F29" s="23">
        <f>(SUMIFS(OGİD2,KAYNAK,A29,SEBEP,B29,SÜRE,"Uzun",BİLDİRİM,"Bildirimli",İL,$B$10)/VLOOKUP($B$10,ABONE,6,FALSE))*60</f>
        <v>0</v>
      </c>
      <c r="G29" s="23">
        <f>(SUMIFS(AGİD2,KAYNAK,A29,SEBEP,B29,SÜRE,"Uzun",BİLDİRİM,"Bildirimli",İL,$B$10)/VLOOKUP($B$10,ABONE,7,FALSE))*60</f>
        <v>0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0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0</v>
      </c>
      <c r="D50" s="23">
        <f>(SUMIFS(AGİİ1,KAYNAK,A50,SEBEP,B50,SÜRE,"Uzun",BİLDİRİM,"Bildirimli",İL,$B$10)/VLOOKUP($B$10,ABONE,4,FALSE))</f>
        <v>0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</v>
      </c>
      <c r="F50" s="23">
        <f>(SUMIFS(OGİD1,KAYNAK,A50,SEBEP,B50,SÜRE,"Uzun",BİLDİRİM,"Bildirimli",İL,$B$10)/VLOOKUP($B$10,ABONE,6,FALSE))</f>
        <v>0</v>
      </c>
      <c r="G50" s="23">
        <f>(SUMIFS(AGİD1,KAYNAK,A50,SEBEP,B50,SÜRE,"Uzun",BİLDİRİM,"Bildirimli",İL,$B$10)/VLOOKUP($B$10,ABONE,7,FALSE))</f>
        <v>0</v>
      </c>
      <c r="H50" s="23">
        <f>((SUMIFS(OGİD1,KAYNAK,A50,SEBEP,B50,SÜRE,"Uzun",BİLDİRİM,"Bildirimli",İL,$B$10)+SUMIFS(AGİD1,KAYNAK,A50,SEBEP,B50,SÜRE,"Uzun",BİLDİRİM,"Bildirimli",İL,$B$10))/VLOOKUP($B$10,ABONE,8,FALSE))</f>
        <v>0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0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0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</v>
      </c>
      <c r="H52" s="23">
        <f>((SUMIFS(OGİD1,KAYNAK,A52,SEBEP,B52,SÜRE,"Uzun",BİLDİRİM,"Bildirimli",İL,$B$10)+SUMIFS(AGİD1,KAYNAK,A52,SEBEP,B52,SÜRE,"Uzun",BİLDİRİM,"Bildirimli",İL,$B$10))/VLOOKUP($B$10,ABONE,8,FALSE))</f>
        <v>0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2587</v>
      </c>
      <c r="D63" s="34">
        <f>VLOOKUP($B$10,ABONE,4,FALSE)</f>
        <v>651810</v>
      </c>
      <c r="E63" s="34">
        <f>VLOOKUP($B$10,ABONE,5,FALSE)</f>
        <v>654397</v>
      </c>
      <c r="F63" s="34">
        <f>VLOOKUP($B$10,ABONE,6,FALSE)</f>
        <v>18638</v>
      </c>
      <c r="G63" s="34">
        <f>VLOOKUP($B$10,ABONE,7,FALSE)</f>
        <v>179512</v>
      </c>
      <c r="H63" s="34">
        <f>VLOOKUP($B$10,ABONE,8,FALSE)</f>
        <v>198150</v>
      </c>
      <c r="I63" s="34">
        <f>VLOOKUP($B$10,ABONE,9,FALSE)</f>
        <v>852547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300-000001000000}">
      <formula1>0</formula1>
      <formula2>2147483647</formula2>
    </dataValidation>
    <dataValidation type="textLength" allowBlank="1" showInputMessage="1" showErrorMessage="1" sqref="B6" xr:uid="{00000000-0002-0000-0300-000002000000}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32</v>
      </c>
      <c r="D63" s="34">
        <f>VLOOKUP($B$11,ABONE,4,FALSE)</f>
        <v>17809</v>
      </c>
      <c r="E63" s="34">
        <f>VLOOKUP($B$11,ABONE,5,FALSE)</f>
        <v>17841</v>
      </c>
      <c r="F63" s="34">
        <f>VLOOKUP($B$11,ABONE,6,FALSE)</f>
        <v>624</v>
      </c>
      <c r="G63" s="34">
        <f>VLOOKUP($B$11,ABONE,7,FALSE)</f>
        <v>9923</v>
      </c>
      <c r="H63" s="34">
        <f>VLOOKUP($B$11,ABONE,8,FALSE)</f>
        <v>10547</v>
      </c>
      <c r="I63" s="34">
        <f>VLOOKUP($B$11,ABONE,9,FALSE)</f>
        <v>28388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7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7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7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349</v>
      </c>
      <c r="D63" s="34">
        <f>VLOOKUP($B$11,ABONE,4,FALSE)</f>
        <v>77389</v>
      </c>
      <c r="E63" s="34">
        <f>VLOOKUP($B$11,ABONE,5,FALSE)</f>
        <v>77738</v>
      </c>
      <c r="F63" s="34">
        <f>VLOOKUP($B$11,ABONE,6,FALSE)</f>
        <v>2375</v>
      </c>
      <c r="G63" s="34">
        <f>VLOOKUP($B$11,ABONE,7,FALSE)</f>
        <v>18130</v>
      </c>
      <c r="H63" s="34">
        <f>VLOOKUP($B$11,ABONE,8,FALSE)</f>
        <v>20505</v>
      </c>
      <c r="I63" s="34">
        <f>VLOOKUP($B$11,ABONE,9,FALSE)</f>
        <v>98243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8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8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8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</v>
      </c>
      <c r="D63" s="34">
        <f>VLOOKUP($B$11,ABONE,4,FALSE)</f>
        <v>8172</v>
      </c>
      <c r="E63" s="34">
        <f>VLOOKUP($B$11,ABONE,5,FALSE)</f>
        <v>8182</v>
      </c>
      <c r="F63" s="34">
        <f>VLOOKUP($B$11,ABONE,6,FALSE)</f>
        <v>989</v>
      </c>
      <c r="G63" s="34">
        <f>VLOOKUP($B$11,ABONE,7,FALSE)</f>
        <v>14109</v>
      </c>
      <c r="H63" s="34">
        <f>VLOOKUP($B$11,ABONE,8,FALSE)</f>
        <v>15098</v>
      </c>
      <c r="I63" s="34">
        <f>VLOOKUP($B$11,ABONE,9,FALSE)</f>
        <v>23280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9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9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9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69"/>
  <sheetViews>
    <sheetView zoomScale="70" zoomScaleNormal="70" workbookViewId="0">
      <selection activeCell="D49" sqref="D49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57</v>
      </c>
      <c r="D63" s="34">
        <f>VLOOKUP($B$11,ABONE,4,FALSE)</f>
        <v>26170</v>
      </c>
      <c r="E63" s="34">
        <f>VLOOKUP($B$11,ABONE,5,FALSE)</f>
        <v>26227</v>
      </c>
      <c r="F63" s="34">
        <f>VLOOKUP($B$11,ABONE,6,FALSE)</f>
        <v>2033</v>
      </c>
      <c r="G63" s="34">
        <f>VLOOKUP($B$11,ABONE,7,FALSE)</f>
        <v>7893</v>
      </c>
      <c r="H63" s="34">
        <f>VLOOKUP($B$11,ABONE,8,FALSE)</f>
        <v>9926</v>
      </c>
      <c r="I63" s="34">
        <f>VLOOKUP($B$11,ABONE,9,FALSE)</f>
        <v>36153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A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A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A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I69"/>
  <sheetViews>
    <sheetView zoomScale="70" zoomScaleNormal="70" workbookViewId="0">
      <selection activeCell="D63" sqref="D6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v>0</v>
      </c>
      <c r="D25" s="23">
        <f t="shared" ref="D25:I25" si="5">SUM(D15:D24)</f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13</v>
      </c>
      <c r="D63" s="34">
        <f>VLOOKUP($B$11,ABONE,4,FALSE)</f>
        <v>3934</v>
      </c>
      <c r="E63" s="34">
        <f>VLOOKUP($B$11,ABONE,5,FALSE)</f>
        <v>3947</v>
      </c>
      <c r="F63" s="34">
        <f>VLOOKUP($B$11,ABONE,6,FALSE)</f>
        <v>122</v>
      </c>
      <c r="G63" s="34">
        <f>VLOOKUP($B$11,ABONE,7,FALSE)</f>
        <v>8097</v>
      </c>
      <c r="H63" s="34">
        <f>VLOOKUP($B$11,ABONE,8,FALSE)</f>
        <v>8219</v>
      </c>
      <c r="I63" s="34">
        <f>VLOOKUP($B$11,ABONE,9,FALSE)</f>
        <v>12166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 xr:uid="{00000000-0002-0000-2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f t="shared" ref="C25:I25" si="5">SUM(C15:C24)</f>
        <v>0</v>
      </c>
      <c r="D25" s="23">
        <f t="shared" si="5"/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81</v>
      </c>
      <c r="D63" s="34">
        <f>VLOOKUP($B$11,ABONE,4,FALSE)</f>
        <v>56522</v>
      </c>
      <c r="E63" s="34">
        <f>VLOOKUP($B$11,ABONE,5,FALSE)</f>
        <v>56603</v>
      </c>
      <c r="F63" s="34">
        <f>VLOOKUP($B$11,ABONE,6,FALSE)</f>
        <v>538</v>
      </c>
      <c r="G63" s="34">
        <f>VLOOKUP($B$11,ABONE,7,FALSE)</f>
        <v>5661</v>
      </c>
      <c r="H63" s="34">
        <f>VLOOKUP($B$11,ABONE,8,FALSE)</f>
        <v>6199</v>
      </c>
      <c r="I63" s="34">
        <f>VLOOKUP($B$11,ABONE,9,FALSE)</f>
        <v>62802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C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C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C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373</v>
      </c>
      <c r="D63" s="34">
        <f>VLOOKUP($B$11,ABONE,4,FALSE)</f>
        <v>85629</v>
      </c>
      <c r="E63" s="34">
        <f>VLOOKUP($B$11,ABONE,5,FALSE)</f>
        <v>86002</v>
      </c>
      <c r="F63" s="34">
        <f>VLOOKUP($B$11,ABONE,6,FALSE)</f>
        <v>1976</v>
      </c>
      <c r="G63" s="34">
        <f>VLOOKUP($B$11,ABONE,7,FALSE)</f>
        <v>8051</v>
      </c>
      <c r="H63" s="34">
        <f>VLOOKUP($B$11,ABONE,8,FALSE)</f>
        <v>10027</v>
      </c>
      <c r="I63" s="34">
        <f>VLOOKUP($B$11,ABONE,9,FALSE)</f>
        <v>96029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18</v>
      </c>
      <c r="D63" s="34">
        <f>VLOOKUP($B$11,ABONE,4,FALSE)</f>
        <v>7647</v>
      </c>
      <c r="E63" s="34">
        <f>VLOOKUP($B$11,ABONE,5,FALSE)</f>
        <v>7665</v>
      </c>
      <c r="F63" s="34">
        <f>VLOOKUP($B$11,ABONE,6,FALSE)</f>
        <v>514</v>
      </c>
      <c r="G63" s="34">
        <f>VLOOKUP($B$11,ABONE,7,FALSE)</f>
        <v>2952</v>
      </c>
      <c r="H63" s="34">
        <f>VLOOKUP($B$11,ABONE,8,FALSE)</f>
        <v>3466</v>
      </c>
      <c r="I63" s="34">
        <f>VLOOKUP($B$11,ABONE,9,FALSE)</f>
        <v>11131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 xr:uid="{00000000-0002-0000-2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</v>
      </c>
      <c r="D63" s="34">
        <f>VLOOKUP($B$11,ABONE,4,FALSE)</f>
        <v>5396</v>
      </c>
      <c r="E63" s="34">
        <f>VLOOKUP($B$11,ABONE,5,FALSE)</f>
        <v>5413</v>
      </c>
      <c r="F63" s="34">
        <f>VLOOKUP($B$11,ABONE,6,FALSE)</f>
        <v>579</v>
      </c>
      <c r="G63" s="34">
        <f>VLOOKUP($B$11,ABONE,7,FALSE)</f>
        <v>3469</v>
      </c>
      <c r="H63" s="34">
        <f>VLOOKUP($B$11,ABONE,8,FALSE)</f>
        <v>4048</v>
      </c>
      <c r="I63" s="34">
        <f>VLOOKUP($B$11,ABONE,9,FALSE)</f>
        <v>9461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F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F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F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</v>
      </c>
      <c r="D63" s="34">
        <f>VLOOKUP($B$11,ABONE,4,FALSE)</f>
        <v>5162</v>
      </c>
      <c r="E63" s="34">
        <f>VLOOKUP($B$11,ABONE,5,FALSE)</f>
        <v>5164</v>
      </c>
      <c r="F63" s="34">
        <f>VLOOKUP($B$11,ABONE,6,FALSE)</f>
        <v>223</v>
      </c>
      <c r="G63" s="34">
        <f>VLOOKUP($B$11,ABONE,7,FALSE)</f>
        <v>5341</v>
      </c>
      <c r="H63" s="34">
        <f>VLOOKUP($B$11,ABONE,8,FALSE)</f>
        <v>5564</v>
      </c>
      <c r="I63" s="34">
        <f>VLOOKUP($B$11,ABONE,9,FALSE)</f>
        <v>10728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3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9"/>
  <sheetViews>
    <sheetView topLeftCell="A22" zoomScale="70" zoomScaleNormal="70" workbookViewId="0">
      <selection activeCell="F57" sqref="F57:F58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f t="shared" ref="C25:I25" si="5">SUM(C15:C24)</f>
        <v>0</v>
      </c>
      <c r="D25" s="23">
        <f t="shared" si="5"/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7">(SUMIFS(OGİİ1,KAYNAK,A36,SEBEP,B36,SÜRE,"Uzun",BİLDİRİM,"Bildirimsiz",İL,$B$10,İLÇE,$B$11)/VLOOKUP($B$11,ABONE,3,FALSE))</f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7"/>
        <v>0</v>
      </c>
      <c r="D37" s="23">
        <f t="shared" si="8"/>
        <v>0</v>
      </c>
      <c r="E37" s="23">
        <f t="shared" si="9"/>
        <v>0</v>
      </c>
      <c r="F37" s="23">
        <v>0</v>
      </c>
      <c r="G37" s="23"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7"/>
        <v>0</v>
      </c>
      <c r="D38" s="23">
        <f t="shared" si="8"/>
        <v>0</v>
      </c>
      <c r="E38" s="23">
        <f t="shared" si="9"/>
        <v>0</v>
      </c>
      <c r="F38" s="23">
        <v>0</v>
      </c>
      <c r="G38" s="23"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7"/>
        <v>0</v>
      </c>
      <c r="D39" s="23">
        <f t="shared" si="8"/>
        <v>0</v>
      </c>
      <c r="E39" s="23">
        <f t="shared" si="9"/>
        <v>0</v>
      </c>
      <c r="F39" s="23">
        <v>0</v>
      </c>
      <c r="G39" s="23"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7"/>
        <v>0</v>
      </c>
      <c r="D40" s="23">
        <f t="shared" si="8"/>
        <v>0</v>
      </c>
      <c r="E40" s="23">
        <f t="shared" si="9"/>
        <v>0</v>
      </c>
      <c r="F40" s="23">
        <v>0</v>
      </c>
      <c r="G40" s="23"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7"/>
        <v>0</v>
      </c>
      <c r="D41" s="23">
        <f t="shared" si="8"/>
        <v>0</v>
      </c>
      <c r="E41" s="23">
        <f t="shared" si="9"/>
        <v>0</v>
      </c>
      <c r="F41" s="23">
        <v>0</v>
      </c>
      <c r="G41" s="23"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7"/>
        <v>0</v>
      </c>
      <c r="D42" s="23">
        <f t="shared" si="8"/>
        <v>0</v>
      </c>
      <c r="E42" s="23">
        <f t="shared" si="9"/>
        <v>0</v>
      </c>
      <c r="F42" s="23">
        <v>0</v>
      </c>
      <c r="G42" s="23"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7"/>
        <v>0</v>
      </c>
      <c r="D43" s="23">
        <f t="shared" si="8"/>
        <v>0</v>
      </c>
      <c r="E43" s="23">
        <f t="shared" si="9"/>
        <v>0</v>
      </c>
      <c r="F43" s="23">
        <v>0</v>
      </c>
      <c r="G43" s="23"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7"/>
        <v>0</v>
      </c>
      <c r="D44" s="23">
        <f t="shared" si="8"/>
        <v>0</v>
      </c>
      <c r="E44" s="23">
        <f t="shared" si="9"/>
        <v>0</v>
      </c>
      <c r="F44" s="23">
        <v>0</v>
      </c>
      <c r="G44" s="23"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7"/>
        <v>0</v>
      </c>
      <c r="D45" s="23">
        <f t="shared" si="8"/>
        <v>0</v>
      </c>
      <c r="E45" s="23">
        <f t="shared" si="9"/>
        <v>0</v>
      </c>
      <c r="F45" s="23">
        <v>0</v>
      </c>
      <c r="G45" s="23"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1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539</v>
      </c>
      <c r="D63" s="34">
        <f>VLOOKUP($B$11,ABONE,4,FALSE)</f>
        <v>245092</v>
      </c>
      <c r="E63" s="34">
        <f>VLOOKUP($B$11,ABONE,5,FALSE)</f>
        <v>245631</v>
      </c>
      <c r="F63" s="34">
        <f>VLOOKUP($B$11,ABONE,6,FALSE)</f>
        <v>0</v>
      </c>
      <c r="G63" s="34">
        <f>VLOOKUP($B$11,ABONE,7,FALSE)</f>
        <v>1</v>
      </c>
      <c r="H63" s="34">
        <f>VLOOKUP($B$11,ABONE,8,FALSE)</f>
        <v>1</v>
      </c>
      <c r="I63" s="34">
        <f>VLOOKUP($B$11,ABONE,9,FALSE)</f>
        <v>245632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400-000001000000}">
      <formula1>0</formula1>
      <formula2>2147483647</formula2>
    </dataValidation>
    <dataValidation type="textLength" allowBlank="1" showInputMessage="1" showErrorMessage="1" sqref="B6" xr:uid="{00000000-0002-0000-0400-000002000000}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4.65" thickBot="1" x14ac:dyDescent="0.5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1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1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1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1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118</v>
      </c>
      <c r="D63" s="34">
        <f>VLOOKUP($B$11,ABONE,4,FALSE)</f>
        <v>80544</v>
      </c>
      <c r="E63" s="34">
        <f>VLOOKUP($B$11,ABONE,5,FALSE)</f>
        <v>80662</v>
      </c>
      <c r="F63" s="34">
        <f>VLOOKUP($B$11,ABONE,6,FALSE)</f>
        <v>1107</v>
      </c>
      <c r="G63" s="34">
        <f>VLOOKUP($B$11,ABONE,7,FALSE)</f>
        <v>6249</v>
      </c>
      <c r="H63" s="34">
        <f>VLOOKUP($B$11,ABONE,8,FALSE)</f>
        <v>7356</v>
      </c>
      <c r="I63" s="34">
        <f>VLOOKUP($B$11,ABONE,9,FALSE)</f>
        <v>88018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100-000001000000}">
      <formula1>0</formula1>
      <formula2>2147483647</formula2>
    </dataValidation>
    <dataValidation type="textLength" allowBlank="1" showInputMessage="1" showErrorMessage="1" sqref="B6" xr:uid="{00000000-0002-0000-3100-000002000000}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I69"/>
  <sheetViews>
    <sheetView zoomScale="70" zoomScaleNormal="70" workbookViewId="0">
      <selection activeCell="O31" sqref="O3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4.65" thickBot="1" x14ac:dyDescent="0.5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1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1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1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1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1022</v>
      </c>
      <c r="D63" s="34">
        <f>VLOOKUP($B$11,ABONE,4,FALSE)</f>
        <v>109879</v>
      </c>
      <c r="E63" s="34">
        <f>VLOOKUP($B$11,ABONE,5,FALSE)</f>
        <v>110901</v>
      </c>
      <c r="F63" s="34">
        <f>VLOOKUP($B$11,ABONE,6,FALSE)</f>
        <v>2045</v>
      </c>
      <c r="G63" s="34">
        <f>VLOOKUP($B$11,ABONE,7,FALSE)</f>
        <v>11790</v>
      </c>
      <c r="H63" s="34">
        <f>VLOOKUP($B$11,ABONE,8,FALSE)</f>
        <v>13835</v>
      </c>
      <c r="I63" s="34">
        <f>VLOOKUP($B$11,ABONE,9,FALSE)</f>
        <v>124736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3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2:J71"/>
  <sheetViews>
    <sheetView topLeftCell="A4" zoomScale="80" zoomScaleNormal="80" workbookViewId="0">
      <selection activeCell="F14" sqref="F14"/>
    </sheetView>
  </sheetViews>
  <sheetFormatPr defaultRowHeight="14.25" x14ac:dyDescent="0.45"/>
  <cols>
    <col min="1" max="1" width="27.73046875" bestFit="1" customWidth="1"/>
    <col min="2" max="2" width="16.1328125" customWidth="1"/>
    <col min="3" max="9" width="27.73046875" customWidth="1"/>
  </cols>
  <sheetData>
    <row r="2" spans="1:9" x14ac:dyDescent="0.4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4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45">
      <c r="A4" s="39" t="s">
        <v>73</v>
      </c>
      <c r="B4" s="39" t="s">
        <v>73</v>
      </c>
      <c r="C4" s="40">
        <v>8472</v>
      </c>
      <c r="D4" s="40">
        <v>2959767</v>
      </c>
      <c r="E4" s="41">
        <v>2968239</v>
      </c>
      <c r="F4" s="40">
        <v>31718</v>
      </c>
      <c r="G4" s="40">
        <v>421226</v>
      </c>
      <c r="H4" s="41">
        <v>452944</v>
      </c>
      <c r="I4" s="42">
        <v>3421183</v>
      </c>
    </row>
    <row r="5" spans="1:9" x14ac:dyDescent="0.45">
      <c r="A5" s="46" t="s">
        <v>78</v>
      </c>
      <c r="B5" s="39" t="s">
        <v>74</v>
      </c>
      <c r="C5" s="41">
        <v>5885</v>
      </c>
      <c r="D5" s="41">
        <v>2307957</v>
      </c>
      <c r="E5" s="41">
        <v>2313842</v>
      </c>
      <c r="F5" s="41">
        <v>13080</v>
      </c>
      <c r="G5" s="41">
        <v>241714</v>
      </c>
      <c r="H5" s="41">
        <v>254794</v>
      </c>
      <c r="I5" s="42">
        <v>2568636</v>
      </c>
    </row>
    <row r="6" spans="1:9" x14ac:dyDescent="0.45">
      <c r="A6" s="46" t="s">
        <v>79</v>
      </c>
      <c r="B6" s="39" t="s">
        <v>75</v>
      </c>
      <c r="C6" s="39">
        <v>2587</v>
      </c>
      <c r="D6" s="39">
        <v>651810</v>
      </c>
      <c r="E6" s="41">
        <v>654397</v>
      </c>
      <c r="F6" s="39">
        <v>18638</v>
      </c>
      <c r="G6" s="39">
        <v>179512</v>
      </c>
      <c r="H6" s="41">
        <v>198150</v>
      </c>
      <c r="I6" s="42">
        <v>852547</v>
      </c>
    </row>
    <row r="7" spans="1:9" x14ac:dyDescent="0.45">
      <c r="A7" s="47" t="s">
        <v>80</v>
      </c>
      <c r="B7" s="46" t="s">
        <v>78</v>
      </c>
      <c r="C7" s="48">
        <v>539</v>
      </c>
      <c r="D7" s="48">
        <v>245092</v>
      </c>
      <c r="E7" s="41">
        <v>245631</v>
      </c>
      <c r="F7" s="45">
        <v>0</v>
      </c>
      <c r="G7" s="44">
        <v>1</v>
      </c>
      <c r="H7" s="41">
        <v>1</v>
      </c>
      <c r="I7" s="42">
        <v>245632</v>
      </c>
    </row>
    <row r="8" spans="1:9" x14ac:dyDescent="0.45">
      <c r="A8" s="47" t="s">
        <v>81</v>
      </c>
      <c r="B8" s="46" t="s">
        <v>78</v>
      </c>
      <c r="C8" s="48">
        <v>839</v>
      </c>
      <c r="D8" s="48">
        <v>240838</v>
      </c>
      <c r="E8" s="41">
        <v>241677</v>
      </c>
      <c r="F8" s="45">
        <v>266</v>
      </c>
      <c r="G8" s="48">
        <v>3022</v>
      </c>
      <c r="H8" s="41">
        <v>3288</v>
      </c>
      <c r="I8" s="42">
        <v>244965</v>
      </c>
    </row>
    <row r="9" spans="1:9" x14ac:dyDescent="0.45">
      <c r="A9" s="47" t="s">
        <v>82</v>
      </c>
      <c r="B9" s="46" t="s">
        <v>78</v>
      </c>
      <c r="C9" s="48">
        <v>119</v>
      </c>
      <c r="D9" s="48">
        <v>261920</v>
      </c>
      <c r="E9" s="41">
        <v>262039</v>
      </c>
      <c r="F9" s="45">
        <v>162</v>
      </c>
      <c r="G9" s="48">
        <v>4366</v>
      </c>
      <c r="H9" s="41">
        <v>4528</v>
      </c>
      <c r="I9" s="42">
        <v>266567</v>
      </c>
    </row>
    <row r="10" spans="1:9" x14ac:dyDescent="0.45">
      <c r="A10" s="47" t="s">
        <v>83</v>
      </c>
      <c r="B10" s="46" t="s">
        <v>78</v>
      </c>
      <c r="C10" s="48">
        <v>86</v>
      </c>
      <c r="D10" s="48">
        <v>204902</v>
      </c>
      <c r="E10" s="41">
        <v>204988</v>
      </c>
      <c r="F10" s="45">
        <v>27</v>
      </c>
      <c r="G10" s="48">
        <v>163</v>
      </c>
      <c r="H10" s="41">
        <v>190</v>
      </c>
      <c r="I10" s="42">
        <v>205178</v>
      </c>
    </row>
    <row r="11" spans="1:9" x14ac:dyDescent="0.45">
      <c r="A11" s="47" t="s">
        <v>84</v>
      </c>
      <c r="B11" s="46" t="s">
        <v>78</v>
      </c>
      <c r="C11" s="48">
        <v>28</v>
      </c>
      <c r="D11" s="48">
        <v>34789</v>
      </c>
      <c r="E11" s="41">
        <v>34817</v>
      </c>
      <c r="F11" s="45">
        <v>2</v>
      </c>
      <c r="G11" s="48">
        <v>503</v>
      </c>
      <c r="H11" s="41">
        <v>505</v>
      </c>
      <c r="I11" s="42">
        <v>35322</v>
      </c>
    </row>
    <row r="12" spans="1:9" x14ac:dyDescent="0.45">
      <c r="A12" s="47" t="s">
        <v>85</v>
      </c>
      <c r="B12" s="46" t="s">
        <v>78</v>
      </c>
      <c r="C12" s="48">
        <v>271</v>
      </c>
      <c r="D12" s="48">
        <v>63496</v>
      </c>
      <c r="E12" s="41">
        <v>63767</v>
      </c>
      <c r="F12" s="45">
        <v>16</v>
      </c>
      <c r="G12" s="48">
        <v>478</v>
      </c>
      <c r="H12" s="41">
        <v>494</v>
      </c>
      <c r="I12" s="42">
        <v>64261</v>
      </c>
    </row>
    <row r="13" spans="1:9" x14ac:dyDescent="0.45">
      <c r="A13" s="47" t="s">
        <v>86</v>
      </c>
      <c r="B13" s="46" t="s">
        <v>78</v>
      </c>
      <c r="C13" s="48">
        <v>139</v>
      </c>
      <c r="D13" s="48">
        <v>98872</v>
      </c>
      <c r="E13" s="41">
        <v>99011</v>
      </c>
      <c r="F13" s="45">
        <v>27</v>
      </c>
      <c r="G13" s="48">
        <v>800</v>
      </c>
      <c r="H13" s="41">
        <v>827</v>
      </c>
      <c r="I13" s="42">
        <v>99838</v>
      </c>
    </row>
    <row r="14" spans="1:9" x14ac:dyDescent="0.45">
      <c r="A14" s="47" t="s">
        <v>87</v>
      </c>
      <c r="B14" s="46" t="s">
        <v>78</v>
      </c>
      <c r="C14" s="48">
        <v>41</v>
      </c>
      <c r="D14" s="48">
        <v>18455</v>
      </c>
      <c r="E14" s="41">
        <v>18496</v>
      </c>
      <c r="F14" s="45">
        <v>67</v>
      </c>
      <c r="G14" s="48">
        <v>1417</v>
      </c>
      <c r="H14" s="41">
        <v>1484</v>
      </c>
      <c r="I14" s="42">
        <v>19980</v>
      </c>
    </row>
    <row r="15" spans="1:9" x14ac:dyDescent="0.45">
      <c r="A15" s="47" t="s">
        <v>88</v>
      </c>
      <c r="B15" s="46" t="s">
        <v>78</v>
      </c>
      <c r="C15" s="48">
        <v>177</v>
      </c>
      <c r="D15" s="48">
        <v>246493</v>
      </c>
      <c r="E15" s="41">
        <v>246670</v>
      </c>
      <c r="F15" s="45">
        <v>9</v>
      </c>
      <c r="G15" s="48">
        <v>451</v>
      </c>
      <c r="H15" s="41">
        <v>460</v>
      </c>
      <c r="I15" s="42">
        <v>247130</v>
      </c>
    </row>
    <row r="16" spans="1:9" x14ac:dyDescent="0.45">
      <c r="A16" s="47" t="s">
        <v>89</v>
      </c>
      <c r="B16" s="46" t="s">
        <v>78</v>
      </c>
      <c r="C16" s="48">
        <v>58</v>
      </c>
      <c r="D16" s="48">
        <v>20012</v>
      </c>
      <c r="E16" s="41">
        <v>20070</v>
      </c>
      <c r="F16" s="45">
        <v>463</v>
      </c>
      <c r="G16" s="48">
        <v>3996</v>
      </c>
      <c r="H16" s="41">
        <v>4459</v>
      </c>
      <c r="I16" s="42">
        <v>24529</v>
      </c>
    </row>
    <row r="17" spans="1:9" x14ac:dyDescent="0.45">
      <c r="A17" s="47" t="s">
        <v>90</v>
      </c>
      <c r="B17" s="46" t="s">
        <v>78</v>
      </c>
      <c r="C17" s="48">
        <v>106</v>
      </c>
      <c r="D17" s="48">
        <v>24308</v>
      </c>
      <c r="E17" s="41">
        <v>24414</v>
      </c>
      <c r="F17" s="45">
        <v>140</v>
      </c>
      <c r="G17" s="48">
        <v>5416</v>
      </c>
      <c r="H17" s="41">
        <v>5556</v>
      </c>
      <c r="I17" s="42">
        <v>29970</v>
      </c>
    </row>
    <row r="18" spans="1:9" x14ac:dyDescent="0.45">
      <c r="A18" s="47" t="s">
        <v>91</v>
      </c>
      <c r="B18" s="46" t="s">
        <v>78</v>
      </c>
      <c r="C18" s="48">
        <v>205</v>
      </c>
      <c r="D18" s="48">
        <v>61770</v>
      </c>
      <c r="E18" s="41">
        <v>61975</v>
      </c>
      <c r="F18" s="45">
        <v>1228</v>
      </c>
      <c r="G18" s="48">
        <v>27724</v>
      </c>
      <c r="H18" s="41">
        <v>28952</v>
      </c>
      <c r="I18" s="42">
        <v>90927</v>
      </c>
    </row>
    <row r="19" spans="1:9" x14ac:dyDescent="0.45">
      <c r="A19" s="47" t="s">
        <v>92</v>
      </c>
      <c r="B19" s="46" t="s">
        <v>78</v>
      </c>
      <c r="C19" s="48">
        <v>119</v>
      </c>
      <c r="D19" s="48">
        <v>46706</v>
      </c>
      <c r="E19" s="41">
        <v>46825</v>
      </c>
      <c r="F19" s="45">
        <v>964</v>
      </c>
      <c r="G19" s="48">
        <v>19929</v>
      </c>
      <c r="H19" s="41">
        <v>20893</v>
      </c>
      <c r="I19" s="42">
        <v>67718</v>
      </c>
    </row>
    <row r="20" spans="1:9" x14ac:dyDescent="0.45">
      <c r="A20" s="47" t="s">
        <v>93</v>
      </c>
      <c r="B20" s="46" t="s">
        <v>78</v>
      </c>
      <c r="C20" s="48">
        <v>284</v>
      </c>
      <c r="D20" s="48">
        <v>42235</v>
      </c>
      <c r="E20" s="41">
        <v>42519</v>
      </c>
      <c r="F20" s="45">
        <v>372</v>
      </c>
      <c r="G20" s="48">
        <v>4836</v>
      </c>
      <c r="H20" s="41">
        <v>5208</v>
      </c>
      <c r="I20" s="42">
        <v>47727</v>
      </c>
    </row>
    <row r="21" spans="1:9" x14ac:dyDescent="0.45">
      <c r="A21" s="47" t="s">
        <v>94</v>
      </c>
      <c r="B21" s="46" t="s">
        <v>78</v>
      </c>
      <c r="C21" s="48">
        <v>298</v>
      </c>
      <c r="D21" s="48">
        <v>54483</v>
      </c>
      <c r="E21" s="41">
        <v>54781</v>
      </c>
      <c r="F21" s="45">
        <v>226</v>
      </c>
      <c r="G21" s="48">
        <v>4141</v>
      </c>
      <c r="H21" s="41">
        <v>4367</v>
      </c>
      <c r="I21" s="42">
        <v>59148</v>
      </c>
    </row>
    <row r="22" spans="1:9" x14ac:dyDescent="0.45">
      <c r="A22" s="47" t="s">
        <v>95</v>
      </c>
      <c r="B22" s="46" t="s">
        <v>78</v>
      </c>
      <c r="C22" s="48">
        <v>234</v>
      </c>
      <c r="D22" s="48">
        <v>33299</v>
      </c>
      <c r="E22" s="41">
        <v>33533</v>
      </c>
      <c r="F22" s="45">
        <v>325</v>
      </c>
      <c r="G22" s="48">
        <v>15220</v>
      </c>
      <c r="H22" s="41">
        <v>15545</v>
      </c>
      <c r="I22" s="42">
        <v>49078</v>
      </c>
    </row>
    <row r="23" spans="1:9" x14ac:dyDescent="0.45">
      <c r="A23" s="47" t="s">
        <v>96</v>
      </c>
      <c r="B23" s="46" t="s">
        <v>78</v>
      </c>
      <c r="C23" s="48">
        <v>41</v>
      </c>
      <c r="D23" s="48">
        <v>12200</v>
      </c>
      <c r="E23" s="41">
        <v>12241</v>
      </c>
      <c r="F23" s="45">
        <v>477</v>
      </c>
      <c r="G23" s="48">
        <v>17680</v>
      </c>
      <c r="H23" s="41">
        <v>18157</v>
      </c>
      <c r="I23" s="42">
        <v>30398</v>
      </c>
    </row>
    <row r="24" spans="1:9" x14ac:dyDescent="0.45">
      <c r="A24" s="47" t="s">
        <v>97</v>
      </c>
      <c r="B24" s="46" t="s">
        <v>78</v>
      </c>
      <c r="C24" s="48">
        <v>52</v>
      </c>
      <c r="D24" s="48">
        <v>10005</v>
      </c>
      <c r="E24" s="41">
        <v>10057</v>
      </c>
      <c r="F24" s="45">
        <v>128</v>
      </c>
      <c r="G24" s="48">
        <v>5443</v>
      </c>
      <c r="H24" s="41">
        <v>5571</v>
      </c>
      <c r="I24" s="42">
        <v>15628</v>
      </c>
    </row>
    <row r="25" spans="1:9" x14ac:dyDescent="0.45">
      <c r="A25" s="47" t="s">
        <v>98</v>
      </c>
      <c r="B25" s="46" t="s">
        <v>78</v>
      </c>
      <c r="C25" s="48">
        <v>297</v>
      </c>
      <c r="D25" s="48">
        <v>62144</v>
      </c>
      <c r="E25" s="41">
        <v>62441</v>
      </c>
      <c r="F25" s="45">
        <v>955</v>
      </c>
      <c r="G25" s="48">
        <v>21580</v>
      </c>
      <c r="H25" s="41">
        <v>22535</v>
      </c>
      <c r="I25" s="42">
        <v>84976</v>
      </c>
    </row>
    <row r="26" spans="1:9" x14ac:dyDescent="0.45">
      <c r="A26" s="47" t="s">
        <v>99</v>
      </c>
      <c r="B26" s="46" t="s">
        <v>78</v>
      </c>
      <c r="C26" s="48">
        <v>95</v>
      </c>
      <c r="D26" s="48">
        <v>26267</v>
      </c>
      <c r="E26" s="41">
        <v>26362</v>
      </c>
      <c r="F26" s="45">
        <v>403</v>
      </c>
      <c r="G26" s="48">
        <v>2287</v>
      </c>
      <c r="H26" s="41">
        <v>2690</v>
      </c>
      <c r="I26" s="42">
        <v>29052</v>
      </c>
    </row>
    <row r="27" spans="1:9" x14ac:dyDescent="0.45">
      <c r="A27" s="47" t="s">
        <v>100</v>
      </c>
      <c r="B27" s="46" t="s">
        <v>78</v>
      </c>
      <c r="C27" s="48">
        <v>16</v>
      </c>
      <c r="D27" s="48">
        <v>9368</v>
      </c>
      <c r="E27" s="41">
        <v>9384</v>
      </c>
      <c r="F27" s="45">
        <v>187</v>
      </c>
      <c r="G27" s="48">
        <v>6245</v>
      </c>
      <c r="H27" s="41">
        <v>6432</v>
      </c>
      <c r="I27" s="42">
        <v>15816</v>
      </c>
    </row>
    <row r="28" spans="1:9" x14ac:dyDescent="0.45">
      <c r="A28" s="47" t="s">
        <v>101</v>
      </c>
      <c r="B28" s="46" t="s">
        <v>78</v>
      </c>
      <c r="C28" s="48">
        <v>783</v>
      </c>
      <c r="D28" s="48">
        <v>78629</v>
      </c>
      <c r="E28" s="41">
        <v>79412</v>
      </c>
      <c r="F28" s="45">
        <v>1424</v>
      </c>
      <c r="G28" s="48">
        <v>17725</v>
      </c>
      <c r="H28" s="41">
        <v>19149</v>
      </c>
      <c r="I28" s="42">
        <v>98561</v>
      </c>
    </row>
    <row r="29" spans="1:9" x14ac:dyDescent="0.45">
      <c r="A29" s="47" t="s">
        <v>102</v>
      </c>
      <c r="B29" s="46" t="s">
        <v>78</v>
      </c>
      <c r="C29" s="48">
        <v>247</v>
      </c>
      <c r="D29" s="48">
        <v>41556</v>
      </c>
      <c r="E29" s="41">
        <v>41803</v>
      </c>
      <c r="F29" s="45">
        <v>2625</v>
      </c>
      <c r="G29" s="48">
        <v>18272</v>
      </c>
      <c r="H29" s="41">
        <v>20897</v>
      </c>
      <c r="I29" s="42">
        <v>62700</v>
      </c>
    </row>
    <row r="30" spans="1:9" x14ac:dyDescent="0.45">
      <c r="A30" s="47" t="s">
        <v>103</v>
      </c>
      <c r="B30" s="46" t="s">
        <v>78</v>
      </c>
      <c r="C30" s="48">
        <v>342</v>
      </c>
      <c r="D30" s="48">
        <v>73990</v>
      </c>
      <c r="E30" s="41">
        <v>74332</v>
      </c>
      <c r="F30" s="45">
        <v>574</v>
      </c>
      <c r="G30" s="48">
        <v>9452</v>
      </c>
      <c r="H30" s="41">
        <v>10026</v>
      </c>
      <c r="I30" s="42">
        <v>84358</v>
      </c>
    </row>
    <row r="31" spans="1:9" x14ac:dyDescent="0.45">
      <c r="A31" s="47" t="s">
        <v>104</v>
      </c>
      <c r="B31" s="46" t="s">
        <v>78</v>
      </c>
      <c r="C31" s="48">
        <v>109</v>
      </c>
      <c r="D31" s="48">
        <v>40418</v>
      </c>
      <c r="E31" s="41">
        <v>40527</v>
      </c>
      <c r="F31" s="45">
        <v>1243</v>
      </c>
      <c r="G31" s="48">
        <v>15354</v>
      </c>
      <c r="H31" s="41">
        <v>16597</v>
      </c>
      <c r="I31" s="42">
        <v>57124</v>
      </c>
    </row>
    <row r="32" spans="1:9" x14ac:dyDescent="0.45">
      <c r="A32" s="47" t="s">
        <v>105</v>
      </c>
      <c r="B32" s="46" t="s">
        <v>78</v>
      </c>
      <c r="C32" s="48">
        <v>168</v>
      </c>
      <c r="D32" s="48">
        <v>47504</v>
      </c>
      <c r="E32" s="41">
        <v>47672</v>
      </c>
      <c r="F32" s="45">
        <v>547</v>
      </c>
      <c r="G32" s="48">
        <v>7445</v>
      </c>
      <c r="H32" s="41">
        <v>7992</v>
      </c>
      <c r="I32" s="42">
        <v>55664</v>
      </c>
    </row>
    <row r="33" spans="1:9" x14ac:dyDescent="0.45">
      <c r="A33" s="47" t="s">
        <v>106</v>
      </c>
      <c r="B33" s="46" t="s">
        <v>78</v>
      </c>
      <c r="C33" s="48">
        <v>9</v>
      </c>
      <c r="D33" s="48">
        <v>6320</v>
      </c>
      <c r="E33" s="41">
        <v>6329</v>
      </c>
      <c r="F33" s="45">
        <v>155</v>
      </c>
      <c r="G33" s="48">
        <v>19905</v>
      </c>
      <c r="H33" s="41">
        <v>20060</v>
      </c>
      <c r="I33" s="41">
        <v>26389</v>
      </c>
    </row>
    <row r="34" spans="1:9" x14ac:dyDescent="0.45">
      <c r="A34" s="47" t="s">
        <v>107</v>
      </c>
      <c r="B34" s="46" t="s">
        <v>78</v>
      </c>
      <c r="C34" s="48">
        <v>2</v>
      </c>
      <c r="D34" s="48">
        <v>3992</v>
      </c>
      <c r="E34" s="41">
        <v>3994</v>
      </c>
      <c r="F34" s="45">
        <v>54</v>
      </c>
      <c r="G34" s="48">
        <v>6120</v>
      </c>
      <c r="H34" s="41">
        <v>6174</v>
      </c>
      <c r="I34" s="41">
        <v>10168</v>
      </c>
    </row>
    <row r="35" spans="1:9" x14ac:dyDescent="0.45">
      <c r="A35" s="47" t="s">
        <v>125</v>
      </c>
      <c r="B35" s="46" t="s">
        <v>78</v>
      </c>
      <c r="C35" s="48">
        <v>109</v>
      </c>
      <c r="D35" s="48">
        <v>149985</v>
      </c>
      <c r="E35" s="41">
        <v>150094</v>
      </c>
      <c r="F35" s="45">
        <v>2</v>
      </c>
      <c r="G35" s="48">
        <v>896</v>
      </c>
      <c r="H35" s="41">
        <v>898</v>
      </c>
      <c r="I35" s="41">
        <v>150992</v>
      </c>
    </row>
    <row r="36" spans="1:9" x14ac:dyDescent="0.45">
      <c r="A36" s="47" t="s">
        <v>126</v>
      </c>
      <c r="B36" s="46" t="s">
        <v>78</v>
      </c>
      <c r="C36" s="48">
        <v>72</v>
      </c>
      <c r="D36" s="48">
        <v>47909</v>
      </c>
      <c r="E36" s="41">
        <v>47981</v>
      </c>
      <c r="F36" s="45">
        <v>12</v>
      </c>
      <c r="G36" s="48">
        <v>847</v>
      </c>
      <c r="H36" s="41">
        <v>859</v>
      </c>
      <c r="I36" s="41">
        <v>48840</v>
      </c>
    </row>
    <row r="37" spans="1:9" x14ac:dyDescent="0.45">
      <c r="A37" s="47" t="s">
        <v>108</v>
      </c>
      <c r="B37" s="46" t="s">
        <v>79</v>
      </c>
      <c r="C37" s="48">
        <v>204</v>
      </c>
      <c r="D37" s="48">
        <v>89490</v>
      </c>
      <c r="E37" s="41">
        <v>89694</v>
      </c>
      <c r="F37" s="45">
        <v>2656</v>
      </c>
      <c r="G37" s="48">
        <v>25327</v>
      </c>
      <c r="H37" s="41">
        <v>27983</v>
      </c>
      <c r="I37" s="41">
        <v>117677</v>
      </c>
    </row>
    <row r="38" spans="1:9" x14ac:dyDescent="0.45">
      <c r="A38" s="47" t="s">
        <v>109</v>
      </c>
      <c r="B38" s="46" t="s">
        <v>79</v>
      </c>
      <c r="C38" s="48">
        <v>226</v>
      </c>
      <c r="D38" s="48">
        <v>37337</v>
      </c>
      <c r="E38" s="41">
        <v>37563</v>
      </c>
      <c r="F38" s="45">
        <v>1379</v>
      </c>
      <c r="G38" s="48">
        <v>21747</v>
      </c>
      <c r="H38" s="41">
        <v>23126</v>
      </c>
      <c r="I38" s="41">
        <v>60689</v>
      </c>
    </row>
    <row r="39" spans="1:9" x14ac:dyDescent="0.45">
      <c r="A39" s="47" t="s">
        <v>110</v>
      </c>
      <c r="B39" s="46" t="s">
        <v>79</v>
      </c>
      <c r="C39" s="48">
        <v>11</v>
      </c>
      <c r="D39" s="48">
        <v>13311</v>
      </c>
      <c r="E39" s="41">
        <v>13322</v>
      </c>
      <c r="F39" s="45">
        <v>122</v>
      </c>
      <c r="G39" s="48">
        <v>11342</v>
      </c>
      <c r="H39" s="41">
        <v>11464</v>
      </c>
      <c r="I39" s="41">
        <v>24786</v>
      </c>
    </row>
    <row r="40" spans="1:9" x14ac:dyDescent="0.45">
      <c r="A40" s="47" t="s">
        <v>111</v>
      </c>
      <c r="B40" s="46" t="s">
        <v>79</v>
      </c>
      <c r="C40" s="48">
        <v>17</v>
      </c>
      <c r="D40" s="48">
        <v>10002</v>
      </c>
      <c r="E40" s="41">
        <v>10019</v>
      </c>
      <c r="F40" s="45">
        <v>150</v>
      </c>
      <c r="G40" s="48">
        <v>12737</v>
      </c>
      <c r="H40" s="41">
        <v>12887</v>
      </c>
      <c r="I40" s="41">
        <v>22906</v>
      </c>
    </row>
    <row r="41" spans="1:9" x14ac:dyDescent="0.45">
      <c r="A41" s="47" t="s">
        <v>112</v>
      </c>
      <c r="B41" s="46" t="s">
        <v>79</v>
      </c>
      <c r="C41" s="48">
        <v>37</v>
      </c>
      <c r="D41" s="48">
        <v>17417</v>
      </c>
      <c r="E41" s="41">
        <v>17454</v>
      </c>
      <c r="F41" s="45">
        <v>1206</v>
      </c>
      <c r="G41" s="48">
        <v>6694</v>
      </c>
      <c r="H41" s="41">
        <v>7900</v>
      </c>
      <c r="I41" s="41">
        <v>25354</v>
      </c>
    </row>
    <row r="42" spans="1:9" x14ac:dyDescent="0.45">
      <c r="A42" s="47" t="s">
        <v>113</v>
      </c>
      <c r="B42" s="46" t="s">
        <v>79</v>
      </c>
      <c r="C42" s="48">
        <v>32</v>
      </c>
      <c r="D42" s="48">
        <v>17809</v>
      </c>
      <c r="E42" s="41">
        <v>17841</v>
      </c>
      <c r="F42" s="45">
        <v>624</v>
      </c>
      <c r="G42" s="48">
        <v>9923</v>
      </c>
      <c r="H42" s="41">
        <v>10547</v>
      </c>
      <c r="I42" s="41">
        <v>28388</v>
      </c>
    </row>
    <row r="43" spans="1:9" x14ac:dyDescent="0.45">
      <c r="A43" s="47" t="s">
        <v>114</v>
      </c>
      <c r="B43" s="46" t="s">
        <v>79</v>
      </c>
      <c r="C43" s="48">
        <v>349</v>
      </c>
      <c r="D43" s="48">
        <v>77389</v>
      </c>
      <c r="E43" s="41">
        <v>77738</v>
      </c>
      <c r="F43" s="45">
        <v>2375</v>
      </c>
      <c r="G43" s="48">
        <v>18130</v>
      </c>
      <c r="H43" s="41">
        <v>20505</v>
      </c>
      <c r="I43" s="41">
        <v>98243</v>
      </c>
    </row>
    <row r="44" spans="1:9" x14ac:dyDescent="0.45">
      <c r="A44" s="47" t="s">
        <v>115</v>
      </c>
      <c r="B44" s="46" t="s">
        <v>79</v>
      </c>
      <c r="C44" s="48">
        <v>10</v>
      </c>
      <c r="D44" s="48">
        <v>8172</v>
      </c>
      <c r="E44" s="41">
        <v>8182</v>
      </c>
      <c r="F44" s="45">
        <v>989</v>
      </c>
      <c r="G44" s="48">
        <v>14109</v>
      </c>
      <c r="H44" s="41">
        <v>15098</v>
      </c>
      <c r="I44" s="41">
        <v>23280</v>
      </c>
    </row>
    <row r="45" spans="1:9" x14ac:dyDescent="0.45">
      <c r="A45" s="47" t="s">
        <v>116</v>
      </c>
      <c r="B45" s="46" t="s">
        <v>79</v>
      </c>
      <c r="C45" s="48">
        <v>57</v>
      </c>
      <c r="D45" s="48">
        <v>26170</v>
      </c>
      <c r="E45" s="41">
        <v>26227</v>
      </c>
      <c r="F45" s="45">
        <v>2033</v>
      </c>
      <c r="G45" s="48">
        <v>7893</v>
      </c>
      <c r="H45" s="41">
        <v>9926</v>
      </c>
      <c r="I45" s="41">
        <v>36153</v>
      </c>
    </row>
    <row r="46" spans="1:9" x14ac:dyDescent="0.45">
      <c r="A46" s="47" t="s">
        <v>117</v>
      </c>
      <c r="B46" s="46" t="s">
        <v>79</v>
      </c>
      <c r="C46" s="48">
        <v>13</v>
      </c>
      <c r="D46" s="48">
        <v>3934</v>
      </c>
      <c r="E46" s="41">
        <v>3947</v>
      </c>
      <c r="F46" s="45">
        <v>122</v>
      </c>
      <c r="G46" s="48">
        <v>8097</v>
      </c>
      <c r="H46" s="41">
        <v>8219</v>
      </c>
      <c r="I46" s="41">
        <v>12166</v>
      </c>
    </row>
    <row r="47" spans="1:9" x14ac:dyDescent="0.45">
      <c r="A47" s="47" t="s">
        <v>118</v>
      </c>
      <c r="B47" s="46" t="s">
        <v>79</v>
      </c>
      <c r="C47" s="48">
        <v>81</v>
      </c>
      <c r="D47" s="48">
        <v>56522</v>
      </c>
      <c r="E47" s="41">
        <v>56603</v>
      </c>
      <c r="F47" s="45">
        <v>538</v>
      </c>
      <c r="G47" s="48">
        <v>5661</v>
      </c>
      <c r="H47" s="41">
        <v>6199</v>
      </c>
      <c r="I47" s="41">
        <v>62802</v>
      </c>
    </row>
    <row r="48" spans="1:9" x14ac:dyDescent="0.45">
      <c r="A48" s="47" t="s">
        <v>119</v>
      </c>
      <c r="B48" s="46" t="s">
        <v>79</v>
      </c>
      <c r="C48" s="48">
        <v>373</v>
      </c>
      <c r="D48" s="48">
        <v>85629</v>
      </c>
      <c r="E48" s="41">
        <v>86002</v>
      </c>
      <c r="F48" s="45">
        <v>1976</v>
      </c>
      <c r="G48" s="48">
        <v>8051</v>
      </c>
      <c r="H48" s="41">
        <v>10027</v>
      </c>
      <c r="I48" s="41">
        <v>96029</v>
      </c>
    </row>
    <row r="49" spans="1:10" x14ac:dyDescent="0.45">
      <c r="A49" s="47" t="s">
        <v>120</v>
      </c>
      <c r="B49" s="46" t="s">
        <v>79</v>
      </c>
      <c r="C49" s="48">
        <v>18</v>
      </c>
      <c r="D49" s="48">
        <v>7647</v>
      </c>
      <c r="E49" s="41">
        <v>7665</v>
      </c>
      <c r="F49" s="45">
        <v>514</v>
      </c>
      <c r="G49" s="48">
        <v>2952</v>
      </c>
      <c r="H49" s="41">
        <v>3466</v>
      </c>
      <c r="I49" s="41">
        <v>11131</v>
      </c>
    </row>
    <row r="50" spans="1:10" x14ac:dyDescent="0.45">
      <c r="A50" s="47" t="s">
        <v>121</v>
      </c>
      <c r="B50" s="46" t="s">
        <v>79</v>
      </c>
      <c r="C50" s="48">
        <v>17</v>
      </c>
      <c r="D50" s="48">
        <v>5396</v>
      </c>
      <c r="E50" s="41">
        <v>5413</v>
      </c>
      <c r="F50" s="45">
        <v>579</v>
      </c>
      <c r="G50" s="48">
        <v>3469</v>
      </c>
      <c r="H50" s="41">
        <v>4048</v>
      </c>
      <c r="I50" s="41">
        <v>9461</v>
      </c>
    </row>
    <row r="51" spans="1:10" x14ac:dyDescent="0.45">
      <c r="A51" s="53" t="s">
        <v>122</v>
      </c>
      <c r="B51" s="46" t="s">
        <v>79</v>
      </c>
      <c r="C51" s="89">
        <v>2</v>
      </c>
      <c r="D51" s="89">
        <v>5162</v>
      </c>
      <c r="E51" s="90">
        <v>5164</v>
      </c>
      <c r="F51" s="89">
        <v>223</v>
      </c>
      <c r="G51" s="89">
        <v>5341</v>
      </c>
      <c r="H51" s="90">
        <v>5564</v>
      </c>
      <c r="I51" s="90">
        <v>10728</v>
      </c>
    </row>
    <row r="52" spans="1:10" x14ac:dyDescent="0.45">
      <c r="A52" s="53" t="s">
        <v>123</v>
      </c>
      <c r="B52" s="46" t="s">
        <v>79</v>
      </c>
      <c r="C52" s="89">
        <v>118</v>
      </c>
      <c r="D52" s="89">
        <v>80544</v>
      </c>
      <c r="E52" s="90">
        <v>80662</v>
      </c>
      <c r="F52" s="89">
        <v>1107</v>
      </c>
      <c r="G52" s="89">
        <v>6249</v>
      </c>
      <c r="H52" s="90">
        <v>7356</v>
      </c>
      <c r="I52" s="90">
        <v>88018</v>
      </c>
    </row>
    <row r="53" spans="1:10" x14ac:dyDescent="0.45">
      <c r="A53" s="44" t="s">
        <v>124</v>
      </c>
      <c r="B53" s="44" t="s">
        <v>79</v>
      </c>
      <c r="C53" s="89">
        <v>1022</v>
      </c>
      <c r="D53" s="89">
        <v>109879</v>
      </c>
      <c r="E53" s="89">
        <v>110901</v>
      </c>
      <c r="F53" s="89">
        <v>2045</v>
      </c>
      <c r="G53" s="89">
        <v>11790</v>
      </c>
      <c r="H53" s="89">
        <v>13835</v>
      </c>
      <c r="I53" s="89">
        <v>124736</v>
      </c>
    </row>
    <row r="55" spans="1:10" x14ac:dyDescent="0.45">
      <c r="J55" s="43"/>
    </row>
    <row r="56" spans="1:10" x14ac:dyDescent="0.45">
      <c r="J56" s="43"/>
    </row>
    <row r="57" spans="1:10" x14ac:dyDescent="0.45">
      <c r="J57" s="43"/>
    </row>
    <row r="58" spans="1:10" x14ac:dyDescent="0.45">
      <c r="J58" s="43"/>
    </row>
    <row r="59" spans="1:10" x14ac:dyDescent="0.45">
      <c r="J59" s="43"/>
    </row>
    <row r="60" spans="1:10" x14ac:dyDescent="0.45">
      <c r="J60" s="43"/>
    </row>
    <row r="61" spans="1:10" x14ac:dyDescent="0.45">
      <c r="J61" s="43"/>
    </row>
    <row r="62" spans="1:10" x14ac:dyDescent="0.45">
      <c r="J62" s="43"/>
    </row>
    <row r="63" spans="1:10" x14ac:dyDescent="0.45">
      <c r="J63" s="43"/>
    </row>
    <row r="64" spans="1:10" x14ac:dyDescent="0.45">
      <c r="J64" s="43"/>
    </row>
    <row r="65" spans="10:10" x14ac:dyDescent="0.45">
      <c r="J65" s="43"/>
    </row>
    <row r="66" spans="10:10" x14ac:dyDescent="0.45">
      <c r="J66" s="43"/>
    </row>
    <row r="67" spans="10:10" x14ac:dyDescent="0.45">
      <c r="J67" s="43"/>
    </row>
    <row r="68" spans="10:10" x14ac:dyDescent="0.45">
      <c r="J68" s="43"/>
    </row>
    <row r="69" spans="10:10" x14ac:dyDescent="0.45">
      <c r="J69" s="43"/>
    </row>
    <row r="70" spans="10:10" x14ac:dyDescent="0.45">
      <c r="J70" s="43"/>
    </row>
    <row r="71" spans="10:10" x14ac:dyDescent="0.4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839</v>
      </c>
      <c r="D63" s="34">
        <f>VLOOKUP($B$11,ABONE,4,FALSE)</f>
        <v>240838</v>
      </c>
      <c r="E63" s="34">
        <f>VLOOKUP($B$11,ABONE,5,FALSE)</f>
        <v>241677</v>
      </c>
      <c r="F63" s="34">
        <f>VLOOKUP($B$11,ABONE,6,FALSE)</f>
        <v>266</v>
      </c>
      <c r="G63" s="34">
        <f>VLOOKUP($B$11,ABONE,7,FALSE)</f>
        <v>3022</v>
      </c>
      <c r="H63" s="34">
        <f>VLOOKUP($B$11,ABONE,8,FALSE)</f>
        <v>3288</v>
      </c>
      <c r="I63" s="34">
        <f>VLOOKUP($B$11,ABONE,9,FALSE)</f>
        <v>244965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119</v>
      </c>
      <c r="D63" s="34">
        <f>VLOOKUP($B$11,ABONE,4,FALSE)</f>
        <v>261920</v>
      </c>
      <c r="E63" s="34">
        <f>VLOOKUP($B$11,ABONE,5,FALSE)</f>
        <v>262039</v>
      </c>
      <c r="F63" s="34">
        <f>VLOOKUP($B$11,ABONE,6,FALSE)</f>
        <v>162</v>
      </c>
      <c r="G63" s="34">
        <f>VLOOKUP($B$11,ABONE,7,FALSE)</f>
        <v>4366</v>
      </c>
      <c r="H63" s="34">
        <f>VLOOKUP($B$11,ABONE,8,FALSE)</f>
        <v>4528</v>
      </c>
      <c r="I63" s="34">
        <f>VLOOKUP($B$11,ABONE,9,FALSE)</f>
        <v>266567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600-000001000000}">
      <formula1>0</formula1>
      <formula2>2147483647</formula2>
    </dataValidation>
    <dataValidation type="textLength" allowBlank="1" showInputMessage="1" showErrorMessage="1" sqref="B6" xr:uid="{00000000-0002-0000-0600-000002000000}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E7C04-BCA3-4642-8481-D1F09FC27BDE}">
  <dimension ref="A1:I69"/>
  <sheetViews>
    <sheetView zoomScale="70" zoomScaleNormal="70" workbookViewId="0">
      <selection activeCell="H19" sqref="H19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86</v>
      </c>
      <c r="D63" s="34">
        <f>VLOOKUP($B$11,ABONE,4,FALSE)</f>
        <v>204902</v>
      </c>
      <c r="E63" s="34">
        <f>VLOOKUP($B$11,ABONE,5,FALSE)</f>
        <v>204988</v>
      </c>
      <c r="F63" s="34">
        <f>VLOOKUP($B$11,ABONE,6,FALSE)</f>
        <v>27</v>
      </c>
      <c r="G63" s="34">
        <f>VLOOKUP($B$11,ABONE,7,FALSE)</f>
        <v>163</v>
      </c>
      <c r="H63" s="34">
        <f>VLOOKUP($B$11,ABONE,8,FALSE)</f>
        <v>190</v>
      </c>
      <c r="I63" s="34">
        <f>VLOOKUP($B$11,ABONE,9,FALSE)</f>
        <v>205178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2CAC1365-2F56-49C3-80FB-E0B744AC9674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8E07ECE6-4496-4CC7-B734-23F63E335127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6B980520-45B2-48B5-9AAA-47799FBB4D8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BCD5A-8316-4A4A-B604-A391C01D6183}">
  <dimension ref="A1:I69"/>
  <sheetViews>
    <sheetView zoomScale="70" zoomScaleNormal="70" workbookViewId="0">
      <selection activeCell="J20" sqref="J20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28</v>
      </c>
      <c r="D63" s="34">
        <f>VLOOKUP($B$11,ABONE,4,FALSE)</f>
        <v>34789</v>
      </c>
      <c r="E63" s="34">
        <f>VLOOKUP($B$11,ABONE,5,FALSE)</f>
        <v>34817</v>
      </c>
      <c r="F63" s="34">
        <f>VLOOKUP($B$11,ABONE,6,FALSE)</f>
        <v>2</v>
      </c>
      <c r="G63" s="34">
        <f>VLOOKUP($B$11,ABONE,7,FALSE)</f>
        <v>503</v>
      </c>
      <c r="H63" s="34">
        <f>VLOOKUP($B$11,ABONE,8,FALSE)</f>
        <v>505</v>
      </c>
      <c r="I63" s="34">
        <f>VLOOKUP($B$11,ABONE,9,FALSE)</f>
        <v>35322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A93C15D9-DF6D-4E57-A396-2DD9526B812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BEC16B39-2201-4073-B1A8-EC43817C02D5}">
      <formula1>0</formula1>
      <formula2>2147483647</formula2>
    </dataValidation>
    <dataValidation type="textLength" allowBlank="1" showInputMessage="1" showErrorMessage="1" sqref="B6" xr:uid="{12C7E0A3-DBCC-4942-9965-2110A1749B32}">
      <formula1>10</formula1>
      <formula2>10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Mehmet</cp:lastModifiedBy>
  <dcterms:created xsi:type="dcterms:W3CDTF">2018-03-07T06:32:47Z</dcterms:created>
  <dcterms:modified xsi:type="dcterms:W3CDTF">2020-02-10T13:54:00Z</dcterms:modified>
</cp:coreProperties>
</file>